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master" sheetId="1" r:id="rId4"/>
    <sheet state="visible" name="orders" sheetId="2" r:id="rId5"/>
    <sheet state="visible" name="products" sheetId="3" r:id="rId6"/>
    <sheet state="visible" name="customers" sheetId="4" r:id="rId7"/>
    <sheet state="visible" name="ProductCategory" sheetId="5" r:id="rId8"/>
  </sheets>
  <definedNames/>
  <calcPr/>
</workbook>
</file>

<file path=xl/sharedStrings.xml><?xml version="1.0" encoding="utf-8"?>
<sst xmlns="http://schemas.openxmlformats.org/spreadsheetml/2006/main" count="18389" uniqueCount="10898">
  <si>
    <t>order_date</t>
  </si>
  <si>
    <t>category_name</t>
  </si>
  <si>
    <t>product_name</t>
  </si>
  <si>
    <t>product_price</t>
  </si>
  <si>
    <t>order_qty</t>
  </si>
  <si>
    <t>cust_city</t>
  </si>
  <si>
    <t>cust_email</t>
  </si>
  <si>
    <t>total_sales</t>
  </si>
  <si>
    <t>Polar Robots</t>
  </si>
  <si>
    <t>Charlotte</t>
  </si>
  <si>
    <t>fvaslerqt@comsenz.com#mailto:fvaslerqt@comsenz.com#</t>
  </si>
  <si>
    <t>RWW-75 Robot</t>
  </si>
  <si>
    <t>Katy</t>
  </si>
  <si>
    <t>tmckernot@tinyurl.com#mailto:tmckernot@tinyurl.com#</t>
  </si>
  <si>
    <t>OrderID</t>
  </si>
  <si>
    <t>Date</t>
  </si>
  <si>
    <t>CustomerID</t>
  </si>
  <si>
    <t>ProdNumber</t>
  </si>
  <si>
    <t>Quantity</t>
  </si>
  <si>
    <t>EB514</t>
  </si>
  <si>
    <t>RS706</t>
  </si>
  <si>
    <t>TV804</t>
  </si>
  <si>
    <t>DK203</t>
  </si>
  <si>
    <t>EB517</t>
  </si>
  <si>
    <t>EB519</t>
  </si>
  <si>
    <t>RK604</t>
  </si>
  <si>
    <t>TV810</t>
  </si>
  <si>
    <t>DS304</t>
  </si>
  <si>
    <t>DK201</t>
  </si>
  <si>
    <t>EB508</t>
  </si>
  <si>
    <t>BP107</t>
  </si>
  <si>
    <t>RK605</t>
  </si>
  <si>
    <t>DK205</t>
  </si>
  <si>
    <t>RS702</t>
  </si>
  <si>
    <t>DS301</t>
  </si>
  <si>
    <t>DK209</t>
  </si>
  <si>
    <t>DS302</t>
  </si>
  <si>
    <t>EB516</t>
  </si>
  <si>
    <t>TV802</t>
  </si>
  <si>
    <t>EB511</t>
  </si>
  <si>
    <t>EB518</t>
  </si>
  <si>
    <t>TV809</t>
  </si>
  <si>
    <t>RK606</t>
  </si>
  <si>
    <t>EB504</t>
  </si>
  <si>
    <t>DS306</t>
  </si>
  <si>
    <t>EB501</t>
  </si>
  <si>
    <t>EB502</t>
  </si>
  <si>
    <t>BP105</t>
  </si>
  <si>
    <t>RK602</t>
  </si>
  <si>
    <t>EB509</t>
  </si>
  <si>
    <t>RS707</t>
  </si>
  <si>
    <t>EB513</t>
  </si>
  <si>
    <t>RS705</t>
  </si>
  <si>
    <t>TV812</t>
  </si>
  <si>
    <t>DK208</t>
  </si>
  <si>
    <t>TV805</t>
  </si>
  <si>
    <t>BP110</t>
  </si>
  <si>
    <t>EB505</t>
  </si>
  <si>
    <t>DS307</t>
  </si>
  <si>
    <t>BP108</t>
  </si>
  <si>
    <t>DK202</t>
  </si>
  <si>
    <t>EB503</t>
  </si>
  <si>
    <t>BP109</t>
  </si>
  <si>
    <t>EB521</t>
  </si>
  <si>
    <t>RK603</t>
  </si>
  <si>
    <t>DK207</t>
  </si>
  <si>
    <t>DS303</t>
  </si>
  <si>
    <t>RS704</t>
  </si>
  <si>
    <t>DS305</t>
  </si>
  <si>
    <t>TV813</t>
  </si>
  <si>
    <t>TV803</t>
  </si>
  <si>
    <t>EB512</t>
  </si>
  <si>
    <t>RS703</t>
  </si>
  <si>
    <t>BP101</t>
  </si>
  <si>
    <t>DK206</t>
  </si>
  <si>
    <t>TV811</t>
  </si>
  <si>
    <t>TV808</t>
  </si>
  <si>
    <t>RK607</t>
  </si>
  <si>
    <t>TV806</t>
  </si>
  <si>
    <t>EB507</t>
  </si>
  <si>
    <t>BP102</t>
  </si>
  <si>
    <t>EB520</t>
  </si>
  <si>
    <t>TV801</t>
  </si>
  <si>
    <t>BP106</t>
  </si>
  <si>
    <t>DK204</t>
  </si>
  <si>
    <t>BP104</t>
  </si>
  <si>
    <t>TV807</t>
  </si>
  <si>
    <t>EB506</t>
  </si>
  <si>
    <t>ProdName</t>
  </si>
  <si>
    <t>Category</t>
  </si>
  <si>
    <t>Price</t>
  </si>
  <si>
    <t>All Eyes Drone Blueprint</t>
  </si>
  <si>
    <t>Bsquare Robot Blueprint</t>
  </si>
  <si>
    <t>Cat Robot Blueprint</t>
  </si>
  <si>
    <t>Creature Robot Arms Blueprint</t>
  </si>
  <si>
    <t>Hexacopter Drone Blueprint</t>
  </si>
  <si>
    <t>Ladybug Robot Blueprint</t>
  </si>
  <si>
    <t>Panda Robot Blueprint</t>
  </si>
  <si>
    <t>QuadroCopter Blueprint</t>
  </si>
  <si>
    <t>Sleepy Eye Blueprint</t>
  </si>
  <si>
    <t>BP111</t>
  </si>
  <si>
    <t>Upside Down Robot Blueprint</t>
  </si>
  <si>
    <t>BYOD-100</t>
  </si>
  <si>
    <t>BYOD-200</t>
  </si>
  <si>
    <t>BYOD-220</t>
  </si>
  <si>
    <t>BYOD-300</t>
  </si>
  <si>
    <t>BYOD-350</t>
  </si>
  <si>
    <t>BYOD-400</t>
  </si>
  <si>
    <t>BYOD-400S</t>
  </si>
  <si>
    <t>BYOD-500</t>
  </si>
  <si>
    <t>BYOD-550</t>
  </si>
  <si>
    <t>DA-SA702 Drone</t>
  </si>
  <si>
    <t>DC-304 Drone</t>
  </si>
  <si>
    <t>DTD-7000 Drone</t>
  </si>
  <si>
    <t>DTE-QFN20 Drone</t>
  </si>
  <si>
    <t>DTI-84 Drone</t>
  </si>
  <si>
    <t>DX-145 Drone</t>
  </si>
  <si>
    <t>MICR-564K Drone</t>
  </si>
  <si>
    <t>Articulated Robots</t>
  </si>
  <si>
    <t>Building Your First Robot</t>
  </si>
  <si>
    <t>Building Your Own Drone</t>
  </si>
  <si>
    <t>Cartesian Robots</t>
  </si>
  <si>
    <t>Delivery Drones</t>
  </si>
  <si>
    <t>Delta Robots</t>
  </si>
  <si>
    <t>Drone Building Essentials</t>
  </si>
  <si>
    <t>Fixed Wing Drones</t>
  </si>
  <si>
    <t>GPS Drones</t>
  </si>
  <si>
    <t>Helicopter Drones</t>
  </si>
  <si>
    <t>Multi Rotor Drones</t>
  </si>
  <si>
    <t>Photograph Drones</t>
  </si>
  <si>
    <t>RTF Drones</t>
  </si>
  <si>
    <t>SCARA Robots</t>
  </si>
  <si>
    <t>Single Rotor Drones</t>
  </si>
  <si>
    <t>Spherical Robots</t>
  </si>
  <si>
    <t>Understanding Arduino</t>
  </si>
  <si>
    <t>Understanding Artificial Intelligence</t>
  </si>
  <si>
    <t>BYOR-1000</t>
  </si>
  <si>
    <t>BYOR-1500</t>
  </si>
  <si>
    <t>BYOR-2640S</t>
  </si>
  <si>
    <t>BYOR-3000</t>
  </si>
  <si>
    <t>BYOR-3535</t>
  </si>
  <si>
    <t>BYOR-4005</t>
  </si>
  <si>
    <t>MICR-23K Robot</t>
  </si>
  <si>
    <t>RCB-889 Robot</t>
  </si>
  <si>
    <t>RLK-9920 Robot</t>
  </si>
  <si>
    <t>RQTE-554 Robot</t>
  </si>
  <si>
    <t>RXW-9807 Robot</t>
  </si>
  <si>
    <t>Aerial Security</t>
  </si>
  <si>
    <t>AI for Educators</t>
  </si>
  <si>
    <t>Cloud Computing</t>
  </si>
  <si>
    <t>Drone Video Techniques</t>
  </si>
  <si>
    <t>Industrial 3D Printing</t>
  </si>
  <si>
    <t>Mapping with Drones</t>
  </si>
  <si>
    <t>Open Source Code</t>
  </si>
  <si>
    <t>Robotic Essentials</t>
  </si>
  <si>
    <t>Understanding 3D Printing</t>
  </si>
  <si>
    <t>Understanding Automation</t>
  </si>
  <si>
    <t>Understanding Drone Regulations</t>
  </si>
  <si>
    <t>Understanding Raspberry PI</t>
  </si>
  <si>
    <t>Virtual Reality Basics</t>
  </si>
  <si>
    <t>FirstName</t>
  </si>
  <si>
    <t>LastName</t>
  </si>
  <si>
    <t>CustomerEmail</t>
  </si>
  <si>
    <t>CustomerPhone</t>
  </si>
  <si>
    <t>CustomerAddress</t>
  </si>
  <si>
    <t>CustomerCity</t>
  </si>
  <si>
    <t>CustomerState</t>
  </si>
  <si>
    <t>CustomerZip</t>
  </si>
  <si>
    <t>Grazia</t>
  </si>
  <si>
    <t>Rasmus</t>
  </si>
  <si>
    <t>grasmusas@i2i.jp#mailto:grasmusas@i2i.jp#</t>
  </si>
  <si>
    <t>(202) 577-2595</t>
  </si>
  <si>
    <t>628 Buhler Junction</t>
  </si>
  <si>
    <t>Washington</t>
  </si>
  <si>
    <t>District of Columbia</t>
  </si>
  <si>
    <t>Bunny</t>
  </si>
  <si>
    <t>Trevan</t>
  </si>
  <si>
    <t>btrevanmj@wordpress.org#mailto:btrevanmj@wordpress.org#</t>
  </si>
  <si>
    <t>917-903-2827</t>
  </si>
  <si>
    <t>52 Cascade Drive</t>
  </si>
  <si>
    <t>Jamaica</t>
  </si>
  <si>
    <t>New York</t>
  </si>
  <si>
    <t>Tracie</t>
  </si>
  <si>
    <t>Grayston</t>
  </si>
  <si>
    <t>tgrayston7k@pagesperso-orange.fr#mailto:tgrayston7k@pagesperso-orange.fr#</t>
  </si>
  <si>
    <t>404-868-2391</t>
  </si>
  <si>
    <t>672 Comanche Way</t>
  </si>
  <si>
    <t>Atlanta</t>
  </si>
  <si>
    <t>Georgia</t>
  </si>
  <si>
    <t>Amerigo</t>
  </si>
  <si>
    <t>Garrelts</t>
  </si>
  <si>
    <t>agarrelts6e@oaic.gov.au#mailto:agarrelts6e@oaic.gov.au#</t>
  </si>
  <si>
    <t>415-190-3290</t>
  </si>
  <si>
    <t>8252 Village Green Hill</t>
  </si>
  <si>
    <t>San Francisco</t>
  </si>
  <si>
    <t>California</t>
  </si>
  <si>
    <t>Shea</t>
  </si>
  <si>
    <t>Stronghill</t>
  </si>
  <si>
    <t>sstronghillc1@google.nl#mailto:sstronghillc1@google.nl#</t>
  </si>
  <si>
    <t>432-775-7828</t>
  </si>
  <si>
    <t>542 3rd Point</t>
  </si>
  <si>
    <t>Midland</t>
  </si>
  <si>
    <t>Texas</t>
  </si>
  <si>
    <t>Geoffry</t>
  </si>
  <si>
    <t>Bonde</t>
  </si>
  <si>
    <t>gbonde90@vimeo.com#mailto:gbonde90@vimeo.com#</t>
  </si>
  <si>
    <t>415-176-9919</t>
  </si>
  <si>
    <t>781 Larry Place</t>
  </si>
  <si>
    <t>Noelle</t>
  </si>
  <si>
    <t>Carlile</t>
  </si>
  <si>
    <t>ncarlile37@mit.edu#mailto:ncarlile37@mit.edu#</t>
  </si>
  <si>
    <t>405-745-9826</t>
  </si>
  <si>
    <t>539 Crowley Parkway</t>
  </si>
  <si>
    <t>Oklahoma City</t>
  </si>
  <si>
    <t>Oklahoma</t>
  </si>
  <si>
    <t>Binny</t>
  </si>
  <si>
    <t>Whetson</t>
  </si>
  <si>
    <t>bwhetsonio@amazon.de#mailto:bwhetsonio@amazon.de#</t>
  </si>
  <si>
    <t>585-968-0566</t>
  </si>
  <si>
    <t>579 Sugar Circle</t>
  </si>
  <si>
    <t>Rochester</t>
  </si>
  <si>
    <t>Curran</t>
  </si>
  <si>
    <t>MacMichael</t>
  </si>
  <si>
    <t>cmacmichael5y@businesswire.com#mailto:cmacmichael5y@businesswire.com#</t>
  </si>
  <si>
    <t>520-968-8763</t>
  </si>
  <si>
    <t>4949 Hauk Road</t>
  </si>
  <si>
    <t>Tucson</t>
  </si>
  <si>
    <t>Arizona</t>
  </si>
  <si>
    <t>Andy</t>
  </si>
  <si>
    <t>Woodruff</t>
  </si>
  <si>
    <t>awoodruffo@techcrunch.com#mailto:awoodruffo@techcrunch.com#</t>
  </si>
  <si>
    <t>315-377-2198</t>
  </si>
  <si>
    <t>8278 Scott Terrace</t>
  </si>
  <si>
    <t>Darla</t>
  </si>
  <si>
    <t>Hassen</t>
  </si>
  <si>
    <t>dhassencj@hp.com#mailto:dhassencj@hp.com#</t>
  </si>
  <si>
    <t>585-418-2593</t>
  </si>
  <si>
    <t>6900 Birchwood Center</t>
  </si>
  <si>
    <t>Gerard</t>
  </si>
  <si>
    <t>Witherdon</t>
  </si>
  <si>
    <t>gwitherdon8m@ow.ly#mailto:gwitherdon8m@ow.ly#</t>
  </si>
  <si>
    <t>405-794-2184</t>
  </si>
  <si>
    <t>27 Golf View Parkway</t>
  </si>
  <si>
    <t>Norman</t>
  </si>
  <si>
    <t>Faber</t>
  </si>
  <si>
    <t>Boosey</t>
  </si>
  <si>
    <t>fbooseyjv@chicagotribune.com#mailto:fbooseyjv@chicagotribune.com#</t>
  </si>
  <si>
    <t>804-270-9294</t>
  </si>
  <si>
    <t>925 5th Hill</t>
  </si>
  <si>
    <t>Richmond</t>
  </si>
  <si>
    <t>Virginia</t>
  </si>
  <si>
    <t>Jorgan</t>
  </si>
  <si>
    <t>Gregh</t>
  </si>
  <si>
    <t>jgreghik@quantcast.com#mailto:jgreghik@quantcast.com#</t>
  </si>
  <si>
    <t>727-518-4607</t>
  </si>
  <si>
    <t>65 Commercial Terrace</t>
  </si>
  <si>
    <t>Tampa</t>
  </si>
  <si>
    <t>Florida</t>
  </si>
  <si>
    <t>Davidson</t>
  </si>
  <si>
    <t>Cramphorn</t>
  </si>
  <si>
    <t>dcramphornf7@disqus.com#mailto:dcramphornf7@disqus.com#</t>
  </si>
  <si>
    <t>754-372-3175</t>
  </si>
  <si>
    <t>9587 Crescent Oaks Junction</t>
  </si>
  <si>
    <t>Fort Lauderdale</t>
  </si>
  <si>
    <t>Annelise</t>
  </si>
  <si>
    <t>Genders</t>
  </si>
  <si>
    <t>agenders72@virginia.edu#mailto:agenders72@virginia.edu#</t>
  </si>
  <si>
    <t>240-191-9933</t>
  </si>
  <si>
    <t>9379 Dottie Center</t>
  </si>
  <si>
    <t>Silver Spring</t>
  </si>
  <si>
    <t>Maryland</t>
  </si>
  <si>
    <t>Ailsun</t>
  </si>
  <si>
    <t>Gever</t>
  </si>
  <si>
    <t>ageverpd@ft.com#mailto:ageverpd@ft.com#</t>
  </si>
  <si>
    <t>907-578-1249</t>
  </si>
  <si>
    <t>66891 Algoma Point</t>
  </si>
  <si>
    <t>Anchorage</t>
  </si>
  <si>
    <t>Alaska</t>
  </si>
  <si>
    <t>Mead</t>
  </si>
  <si>
    <t>Whiteley</t>
  </si>
  <si>
    <t>mwhiteleypw@istockphoto.com#mailto:mwhiteleypw@istockphoto.com#</t>
  </si>
  <si>
    <t>609-361-4610</t>
  </si>
  <si>
    <t>97 Westend Terrace</t>
  </si>
  <si>
    <t>Trenton</t>
  </si>
  <si>
    <t>New Jersey</t>
  </si>
  <si>
    <t>Major</t>
  </si>
  <si>
    <t>Aynold</t>
  </si>
  <si>
    <t>maynoldrp@typepad.com#mailto:maynoldrp@typepad.com#</t>
  </si>
  <si>
    <t>608-327-8162</t>
  </si>
  <si>
    <t>60 Hoard Junction</t>
  </si>
  <si>
    <t>Madison</t>
  </si>
  <si>
    <t>Wisconsin</t>
  </si>
  <si>
    <t>Waylan</t>
  </si>
  <si>
    <t>Waison</t>
  </si>
  <si>
    <t>wwaisona4@people.com.cn#mailto:wwaisona4@people.com.cn#</t>
  </si>
  <si>
    <t>319-169-0577</t>
  </si>
  <si>
    <t>7952 Lakewood Gardens Drive</t>
  </si>
  <si>
    <t>Cedar Rapids</t>
  </si>
  <si>
    <t>Iowa</t>
  </si>
  <si>
    <t>Oswell</t>
  </si>
  <si>
    <t>Lissaman</t>
  </si>
  <si>
    <t>olissaman1q@apple.com#mailto:olissaman1q@apple.com#</t>
  </si>
  <si>
    <t>214-754-6089</t>
  </si>
  <si>
    <t>4385 Helena Circle</t>
  </si>
  <si>
    <t>Dallas</t>
  </si>
  <si>
    <t>Lucias</t>
  </si>
  <si>
    <t>Stubbins</t>
  </si>
  <si>
    <t>lstubbinsmv@livejournal.com#mailto:lstubbinsmv@livejournal.com#</t>
  </si>
  <si>
    <t>423-722-2755</t>
  </si>
  <si>
    <t>702 Union Park</t>
  </si>
  <si>
    <t>Chattanooga</t>
  </si>
  <si>
    <t>Tennessee</t>
  </si>
  <si>
    <t>Roddy</t>
  </si>
  <si>
    <t>Dello</t>
  </si>
  <si>
    <t>rdello2i@nsw.gov.au#mailto:rdello2i@nsw.gov.au#</t>
  </si>
  <si>
    <t>318-479-6018</t>
  </si>
  <si>
    <t>8677 Shopko Place</t>
  </si>
  <si>
    <t>Alexandria</t>
  </si>
  <si>
    <t>Louisiana</t>
  </si>
  <si>
    <t>Worden</t>
  </si>
  <si>
    <t>Gobeau</t>
  </si>
  <si>
    <t>wgobeauk5@un.org#mailto:wgobeauk5@un.org#</t>
  </si>
  <si>
    <t>775-456-7879</t>
  </si>
  <si>
    <t>700 7th Place</t>
  </si>
  <si>
    <t>Reno</t>
  </si>
  <si>
    <t>Nevada</t>
  </si>
  <si>
    <t>Donavon</t>
  </si>
  <si>
    <t>Gosneye</t>
  </si>
  <si>
    <t>dgosneye4y@earthlink.net#mailto:dgosneye4y@earthlink.net#</t>
  </si>
  <si>
    <t>574-817-5046</t>
  </si>
  <si>
    <t>12 Brickson Park Pass</t>
  </si>
  <si>
    <t>South Bend</t>
  </si>
  <si>
    <t>Indiana</t>
  </si>
  <si>
    <t>Gardy</t>
  </si>
  <si>
    <t>Fairfoot</t>
  </si>
  <si>
    <t>gfairfoot7g@mashable.com#mailto:gfairfoot7g@mashable.com#</t>
  </si>
  <si>
    <t>712-466-6559</t>
  </si>
  <si>
    <t>972 Pleasure Center</t>
  </si>
  <si>
    <t>Sioux City</t>
  </si>
  <si>
    <t>Jacki</t>
  </si>
  <si>
    <t>Kleinzweig</t>
  </si>
  <si>
    <t>jkleinzweigla@bluehost.com#mailto:jkleinzweigla@bluehost.com#</t>
  </si>
  <si>
    <t>602-821-1270</t>
  </si>
  <si>
    <t>87827 Forest Run Lane</t>
  </si>
  <si>
    <t>Chandler</t>
  </si>
  <si>
    <t>Brok</t>
  </si>
  <si>
    <t>De Morena</t>
  </si>
  <si>
    <t>bdej@posterous.com#mailto:bdej@posterous.com#</t>
  </si>
  <si>
    <t>361-881-3664</t>
  </si>
  <si>
    <t>2367 Welch Pass</t>
  </si>
  <si>
    <t>Corpus Christi</t>
  </si>
  <si>
    <t>Jermayne</t>
  </si>
  <si>
    <t>Eayrs</t>
  </si>
  <si>
    <t>jeayrs8e@hugedomains.com#mailto:jeayrs8e@hugedomains.com#</t>
  </si>
  <si>
    <t>504-696-8222</t>
  </si>
  <si>
    <t>42 Mockingbird Junction</t>
  </si>
  <si>
    <t>New Orleans</t>
  </si>
  <si>
    <t>Emelina</t>
  </si>
  <si>
    <t>Nestle</t>
  </si>
  <si>
    <t>enestle3o@mac.com#mailto:enestle3o@mac.com#</t>
  </si>
  <si>
    <t>212-140-2024</t>
  </si>
  <si>
    <t>79830 Prairieview Terrace</t>
  </si>
  <si>
    <t>Jareb</t>
  </si>
  <si>
    <t>Mingardi</t>
  </si>
  <si>
    <t>jmingardie8@noaa.gov#mailto:jmingardie8@noaa.gov#</t>
  </si>
  <si>
    <t>352-281-2476</t>
  </si>
  <si>
    <t>17 Namekagon Pass</t>
  </si>
  <si>
    <t>Gainesville</t>
  </si>
  <si>
    <t>Skelly</t>
  </si>
  <si>
    <t>Bubb</t>
  </si>
  <si>
    <t>sbubbhd@springer.com#mailto:sbubbhd@springer.com#</t>
  </si>
  <si>
    <t>415-696-7569</t>
  </si>
  <si>
    <t>61985 Fordem Park</t>
  </si>
  <si>
    <t>Christiano</t>
  </si>
  <si>
    <t>Tuson</t>
  </si>
  <si>
    <t>ctusonh0@hc360.com#mailto:ctusonh0@hc360.com#</t>
  </si>
  <si>
    <t>504-191-9564</t>
  </si>
  <si>
    <t>16417 Marcy Place</t>
  </si>
  <si>
    <t>Rae</t>
  </si>
  <si>
    <t>Gentil</t>
  </si>
  <si>
    <t>rgentil5k@blogger.com#mailto:rgentil5k@blogger.com#</t>
  </si>
  <si>
    <t>615-580-3031</t>
  </si>
  <si>
    <t>90732 Tennessee Court</t>
  </si>
  <si>
    <t>Nashville</t>
  </si>
  <si>
    <t>Izaak</t>
  </si>
  <si>
    <t>Belfelt</t>
  </si>
  <si>
    <t>ibelfelteo@dedecms.com#mailto:ibelfelteo@dedecms.com#</t>
  </si>
  <si>
    <t>773-972-6546</t>
  </si>
  <si>
    <t>2232 Banding Terrace</t>
  </si>
  <si>
    <t>Chicago</t>
  </si>
  <si>
    <t>Illinois</t>
  </si>
  <si>
    <t>Waly</t>
  </si>
  <si>
    <t>Cuthbertson</t>
  </si>
  <si>
    <t>wcuthbertson2s@wix.com#mailto:wcuthbertson2s@wix.com#</t>
  </si>
  <si>
    <t>917-492-4544</t>
  </si>
  <si>
    <t>497 Macpherson Center</t>
  </si>
  <si>
    <t>New York City</t>
  </si>
  <si>
    <t>Othilie</t>
  </si>
  <si>
    <t>Cicullo</t>
  </si>
  <si>
    <t>ocicullonm@dmoz.org#mailto:ocicullonm@dmoz.org#</t>
  </si>
  <si>
    <t>260-886-4602</t>
  </si>
  <si>
    <t>63 Burrows Parkway</t>
  </si>
  <si>
    <t>Fort Wayne</t>
  </si>
  <si>
    <t>Amber</t>
  </si>
  <si>
    <t>Gully</t>
  </si>
  <si>
    <t>agully1b@cam.ac.uk#mailto:agully1b@cam.ac.uk#</t>
  </si>
  <si>
    <t>317-112-9106</t>
  </si>
  <si>
    <t>454 Menomonie Pass</t>
  </si>
  <si>
    <t>Indianapolis</t>
  </si>
  <si>
    <t>Birch</t>
  </si>
  <si>
    <t>Franchyonok</t>
  </si>
  <si>
    <t>bfranchyonok7n@house.gov#mailto:bfranchyonok7n@house.gov#</t>
  </si>
  <si>
    <t>801-210-6998</t>
  </si>
  <si>
    <t>74223 Bayside Terrace</t>
  </si>
  <si>
    <t>Salt Lake City</t>
  </si>
  <si>
    <t>Utah</t>
  </si>
  <si>
    <t>Kailey</t>
  </si>
  <si>
    <t>Quartermain</t>
  </si>
  <si>
    <t>kquartermainmp@ning.com#mailto:kquartermainmp@ning.com#</t>
  </si>
  <si>
    <t>603-385-0085</t>
  </si>
  <si>
    <t>50279 Londonderry Hill</t>
  </si>
  <si>
    <t>Portsmouth</t>
  </si>
  <si>
    <t>New Hampshire</t>
  </si>
  <si>
    <t>Hugues</t>
  </si>
  <si>
    <t>Fraanchyonok</t>
  </si>
  <si>
    <t>hfraanchyonokhn@bbb.org#mailto:hfraanchyonokhn@bbb.org#</t>
  </si>
  <si>
    <t>323-548-3152</t>
  </si>
  <si>
    <t>4041 Rockefeller Alley</t>
  </si>
  <si>
    <t>Pasadena</t>
  </si>
  <si>
    <t>Adrianne</t>
  </si>
  <si>
    <t>Jumonet</t>
  </si>
  <si>
    <t>ajumonetoi@cbc.ca#mailto:ajumonetoi@cbc.ca#</t>
  </si>
  <si>
    <t>404-738-8285</t>
  </si>
  <si>
    <t>9842 Ridgeway Place</t>
  </si>
  <si>
    <t>Milli</t>
  </si>
  <si>
    <t>Mulcaster</t>
  </si>
  <si>
    <t>mmulcasterks@spiegel.de#mailto:mmulcasterks@spiegel.de#</t>
  </si>
  <si>
    <t>614-135-7193</t>
  </si>
  <si>
    <t>400 Northview Circle</t>
  </si>
  <si>
    <t>Columbus</t>
  </si>
  <si>
    <t>Ohio</t>
  </si>
  <si>
    <t>Sid</t>
  </si>
  <si>
    <t>Virgo</t>
  </si>
  <si>
    <t>svirgol@noaa.gov#mailto:svirgol@noaa.gov#</t>
  </si>
  <si>
    <t>303-931-7922</t>
  </si>
  <si>
    <t>9339 American Park</t>
  </si>
  <si>
    <t>Aurora</t>
  </si>
  <si>
    <t>Colorado</t>
  </si>
  <si>
    <t>Myca</t>
  </si>
  <si>
    <t>Kitchinghan</t>
  </si>
  <si>
    <t>mkitchinghan5p@utexas.edu#mailto:mkitchinghan5p@utexas.edu#</t>
  </si>
  <si>
    <t>602-327-8475</t>
  </si>
  <si>
    <t>47 Mesta Pass</t>
  </si>
  <si>
    <t>Phoenix</t>
  </si>
  <si>
    <t>Dill</t>
  </si>
  <si>
    <t>Gyrgorcewicx</t>
  </si>
  <si>
    <t>dgyrgorcewicx5@1und1.de#mailto:dgyrgorcewicx5@1und1.de#</t>
  </si>
  <si>
    <t>918-471-3145</t>
  </si>
  <si>
    <t>771 Corry Court</t>
  </si>
  <si>
    <t>Tulsa</t>
  </si>
  <si>
    <t>Gabby</t>
  </si>
  <si>
    <t>MacLennan</t>
  </si>
  <si>
    <t>gmaclennan8b@businesswire.com#mailto:gmaclennan8b@businesswire.com#</t>
  </si>
  <si>
    <t>570-318-3563</t>
  </si>
  <si>
    <t>4060 Anthes Drive</t>
  </si>
  <si>
    <t>Wilkes Barre</t>
  </si>
  <si>
    <t>Pennsylvania</t>
  </si>
  <si>
    <t>Claude</t>
  </si>
  <si>
    <t>Nisuis</t>
  </si>
  <si>
    <t>cnisuis5v@cloudflare.com#mailto:cnisuis5v@cloudflare.com#</t>
  </si>
  <si>
    <t>413-210-6932</t>
  </si>
  <si>
    <t>286 Linden Pass</t>
  </si>
  <si>
    <t>Springfield</t>
  </si>
  <si>
    <t>Massachusetts</t>
  </si>
  <si>
    <t>Renelle</t>
  </si>
  <si>
    <t>Frangello</t>
  </si>
  <si>
    <t>rfrangello6l@icio.us#mailto:rfrangello6l@icio.us#</t>
  </si>
  <si>
    <t>216-418-5486</t>
  </si>
  <si>
    <t>28442 Florence Lane</t>
  </si>
  <si>
    <t>Cleveland</t>
  </si>
  <si>
    <t>Emlynne</t>
  </si>
  <si>
    <t>Crinson</t>
  </si>
  <si>
    <t>ecrinsono3@census.gov#mailto:ecrinsono3@census.gov#</t>
  </si>
  <si>
    <t>612-348-6765</t>
  </si>
  <si>
    <t>75603 Lakeland Park</t>
  </si>
  <si>
    <t>Minneapolis</t>
  </si>
  <si>
    <t>Minnesota</t>
  </si>
  <si>
    <t>Niki</t>
  </si>
  <si>
    <t>Playdon</t>
  </si>
  <si>
    <t>nplaydoncc@shareasale.com#mailto:nplaydoncc@shareasale.com#</t>
  </si>
  <si>
    <t>817-160-2127</t>
  </si>
  <si>
    <t>9147 Nobel Terrace</t>
  </si>
  <si>
    <t>Fort Worth</t>
  </si>
  <si>
    <t>Roanna</t>
  </si>
  <si>
    <t>Lynagh</t>
  </si>
  <si>
    <t>rlynaghfg@sun.com#mailto:rlynaghfg@sun.com#</t>
  </si>
  <si>
    <t>404-177-9217</t>
  </si>
  <si>
    <t>65068 Ilene Crossing</t>
  </si>
  <si>
    <t>Lonna</t>
  </si>
  <si>
    <t>Blowfelde</t>
  </si>
  <si>
    <t>lblowfelde50@ustream.tv#mailto:lblowfelde50@ustream.tv#</t>
  </si>
  <si>
    <t>775-157-6768</t>
  </si>
  <si>
    <t>76 Spaight Crossing</t>
  </si>
  <si>
    <t>Chaunce</t>
  </si>
  <si>
    <t>Pardi</t>
  </si>
  <si>
    <t>cpardidp@wordpress.com#mailto:cpardidp@wordpress.com#</t>
  </si>
  <si>
    <t>605-320-8491</t>
  </si>
  <si>
    <t>81853 Lighthouse Bay Road</t>
  </si>
  <si>
    <t>Sioux Falls</t>
  </si>
  <si>
    <t>South Dakota</t>
  </si>
  <si>
    <t>Mala</t>
  </si>
  <si>
    <t>Meneely</t>
  </si>
  <si>
    <t>mmeneelyb@123-reg.co.uk#mailto:mmeneelyb@123-reg.co.uk#</t>
  </si>
  <si>
    <t>312-245-5292</t>
  </si>
  <si>
    <t>7937 Pierstorff Pass</t>
  </si>
  <si>
    <t>Jessamine</t>
  </si>
  <si>
    <t>Denney</t>
  </si>
  <si>
    <t>jdenney7x@meetup.com#mailto:jdenney7x@meetup.com#</t>
  </si>
  <si>
    <t>405-721-4904</t>
  </si>
  <si>
    <t>92 Crescent Oaks Junction</t>
  </si>
  <si>
    <t>Angy</t>
  </si>
  <si>
    <t>Millions</t>
  </si>
  <si>
    <t>amillionspa@hc360.com#mailto:amillionspa@hc360.com#</t>
  </si>
  <si>
    <t>585-907-0841</t>
  </si>
  <si>
    <t>28 Paget Parkway</t>
  </si>
  <si>
    <t>Kennan</t>
  </si>
  <si>
    <t>Gonnin</t>
  </si>
  <si>
    <t>kgonnin2n@4shared.com#mailto:kgonnin2n@4shared.com#</t>
  </si>
  <si>
    <t>754-399-3352</t>
  </si>
  <si>
    <t>37 Ilene Court</t>
  </si>
  <si>
    <t>Issy</t>
  </si>
  <si>
    <t>Strachan</t>
  </si>
  <si>
    <t>istrachanmg@answers.com#mailto:istrachanmg@answers.com#</t>
  </si>
  <si>
    <t>602-955-6016</t>
  </si>
  <si>
    <t>5160 La Follette Street</t>
  </si>
  <si>
    <t>Arron</t>
  </si>
  <si>
    <t>Cutcliffe</t>
  </si>
  <si>
    <t>acutcliffelh@infoseek.co.jp#mailto:acutcliffelh@infoseek.co.jp#</t>
  </si>
  <si>
    <t>517-467-3239</t>
  </si>
  <si>
    <t>85 Ridgeview Alley</t>
  </si>
  <si>
    <t>Lansing</t>
  </si>
  <si>
    <t>Michigan</t>
  </si>
  <si>
    <t>Rickie</t>
  </si>
  <si>
    <t>Brumby</t>
  </si>
  <si>
    <t>rbrumby9z@abc.net.au#mailto:rbrumby9z@abc.net.au#</t>
  </si>
  <si>
    <t>804-941-6408</t>
  </si>
  <si>
    <t>457 Golf Junction</t>
  </si>
  <si>
    <t>Rosemonde</t>
  </si>
  <si>
    <t>Ivic</t>
  </si>
  <si>
    <t>rivicdb@indiatimes.com#mailto:rivicdb@indiatimes.com#</t>
  </si>
  <si>
    <t>501-623-1424</t>
  </si>
  <si>
    <t>830 Kennedy Terrace</t>
  </si>
  <si>
    <t>Little Rock</t>
  </si>
  <si>
    <t>Arkansas</t>
  </si>
  <si>
    <t>Perri</t>
  </si>
  <si>
    <t>Gard</t>
  </si>
  <si>
    <t>pgardjv@smugmug.com#mailto:pgardjv@smugmug.com#</t>
  </si>
  <si>
    <t>917-282-5843</t>
  </si>
  <si>
    <t>70 Mallard Junction</t>
  </si>
  <si>
    <t>Lynnelle</t>
  </si>
  <si>
    <t>Beckensall</t>
  </si>
  <si>
    <t>lbeckensall2c@mlb.com#mailto:lbeckensall2c@mlb.com#</t>
  </si>
  <si>
    <t>215-389-5413</t>
  </si>
  <si>
    <t>53479 Lerdahl Trail</t>
  </si>
  <si>
    <t>Philadelphia</t>
  </si>
  <si>
    <t>Abner</t>
  </si>
  <si>
    <t>Crowch</t>
  </si>
  <si>
    <t>acrowchox@blogger.com#mailto:acrowchox@blogger.com#</t>
  </si>
  <si>
    <t>619-379-0901</t>
  </si>
  <si>
    <t>4599 John Wall Alley</t>
  </si>
  <si>
    <t>San Diego</t>
  </si>
  <si>
    <t>Nickolai</t>
  </si>
  <si>
    <t>Briton</t>
  </si>
  <si>
    <t>nbritonax@miibeian.gov.cn#mailto:nbritonax@miibeian.gov.cn#</t>
  </si>
  <si>
    <t>408-960-9140</t>
  </si>
  <si>
    <t>993 Pepper Wood Pass</t>
  </si>
  <si>
    <t>San Jose</t>
  </si>
  <si>
    <t>Patience</t>
  </si>
  <si>
    <t>Menendez</t>
  </si>
  <si>
    <t>pmenendezcv@squarespace.com#mailto:pmenendezcv@squarespace.com#</t>
  </si>
  <si>
    <t>281-465-9276</t>
  </si>
  <si>
    <t>30 Hoffman Point</t>
  </si>
  <si>
    <t>Galveston</t>
  </si>
  <si>
    <t>Jewell</t>
  </si>
  <si>
    <t>de Keep</t>
  </si>
  <si>
    <t>jdefg@so-net.ne.jp#mailto:jdefg@so-net.ne.jp#</t>
  </si>
  <si>
    <t>253-718-6656</t>
  </si>
  <si>
    <t>2628 Chive Court</t>
  </si>
  <si>
    <t>Tacoma</t>
  </si>
  <si>
    <t>Constantia</t>
  </si>
  <si>
    <t>Carrick</t>
  </si>
  <si>
    <t>ccarrickj3@ed.gov#mailto:ccarrickj3@ed.gov#</t>
  </si>
  <si>
    <t>212-956-8641</t>
  </si>
  <si>
    <t>4846 Saint Paul Place</t>
  </si>
  <si>
    <t>Brooklyn</t>
  </si>
  <si>
    <t>Pandora</t>
  </si>
  <si>
    <t>Punter</t>
  </si>
  <si>
    <t>ppunterlx@pcworld.com#mailto:ppunterlx@pcworld.com#</t>
  </si>
  <si>
    <t>941-380-8925</t>
  </si>
  <si>
    <t>6112 Carpenter Alley</t>
  </si>
  <si>
    <t>Naples</t>
  </si>
  <si>
    <t>Darb</t>
  </si>
  <si>
    <t>Meaddowcroft</t>
  </si>
  <si>
    <t>dmeaddowcrofth8@meetup.com#mailto:dmeaddowcrofth8@meetup.com#</t>
  </si>
  <si>
    <t>253-131-5435</t>
  </si>
  <si>
    <t>60 Doe Crossing Road</t>
  </si>
  <si>
    <t>Morgan</t>
  </si>
  <si>
    <t>Manske</t>
  </si>
  <si>
    <t>mmanske7c@amazonaws.com#mailto:mmanske7c@amazonaws.com#</t>
  </si>
  <si>
    <t>508-205-2127</t>
  </si>
  <si>
    <t>265 Surrey Park</t>
  </si>
  <si>
    <t>Brockton</t>
  </si>
  <si>
    <t>Ed</t>
  </si>
  <si>
    <t>Tabart</t>
  </si>
  <si>
    <t>etabartf5@ezinearticles.com#mailto:etabartf5@ezinearticles.com#</t>
  </si>
  <si>
    <t>248-470-0027</t>
  </si>
  <si>
    <t>725 Dixon Street</t>
  </si>
  <si>
    <t>Troy</t>
  </si>
  <si>
    <t>Jobyna</t>
  </si>
  <si>
    <t>Jordan</t>
  </si>
  <si>
    <t>jjordanne@prweb.com#mailto:jjordanne@prweb.com#</t>
  </si>
  <si>
    <t>321-258-4425</t>
  </si>
  <si>
    <t>8618 Starling Street</t>
  </si>
  <si>
    <t>Melbourne</t>
  </si>
  <si>
    <t>Shaine</t>
  </si>
  <si>
    <t>Gumme</t>
  </si>
  <si>
    <t>sgummehu@theguardian.com#mailto:sgummehu@theguardian.com#</t>
  </si>
  <si>
    <t>405-699-8322</t>
  </si>
  <si>
    <t>83 Gateway Crossing</t>
  </si>
  <si>
    <t>Derk</t>
  </si>
  <si>
    <t>Duddan</t>
  </si>
  <si>
    <t>dduddanab@furl.net#mailto:dduddanab@furl.net#</t>
  </si>
  <si>
    <t>908-547-2626</t>
  </si>
  <si>
    <t>470 Longview Street</t>
  </si>
  <si>
    <t>Elizabeth</t>
  </si>
  <si>
    <t>Mair</t>
  </si>
  <si>
    <t>Mallabar</t>
  </si>
  <si>
    <t>mmallabarc5@buzzfeed.com#mailto:mmallabarc5@buzzfeed.com#</t>
  </si>
  <si>
    <t>612-620-4583</t>
  </si>
  <si>
    <t>26142 Eliot Center</t>
  </si>
  <si>
    <t>Saint Paul</t>
  </si>
  <si>
    <t>Sean</t>
  </si>
  <si>
    <t>Feifer</t>
  </si>
  <si>
    <t>sfeifer3z@mit.edu#mailto:sfeifer3z@mit.edu#</t>
  </si>
  <si>
    <t>813-840-8303</t>
  </si>
  <si>
    <t>31452 Anniversary Avenue</t>
  </si>
  <si>
    <t>Chev</t>
  </si>
  <si>
    <t>Lisett</t>
  </si>
  <si>
    <t>clisetthb@icio.us#mailto:clisetthb@icio.us#</t>
  </si>
  <si>
    <t>626-922-9441</t>
  </si>
  <si>
    <t>583 Village Lane</t>
  </si>
  <si>
    <t>Whittier</t>
  </si>
  <si>
    <t>Allard</t>
  </si>
  <si>
    <t>Dalloway</t>
  </si>
  <si>
    <t>adallowaygg@mozilla.com#mailto:adallowaygg@mozilla.com#</t>
  </si>
  <si>
    <t>920-342-8693</t>
  </si>
  <si>
    <t>203 Buena Vista Parkway</t>
  </si>
  <si>
    <t>Green Bay</t>
  </si>
  <si>
    <t>Linnet</t>
  </si>
  <si>
    <t>Bleiman</t>
  </si>
  <si>
    <t>lbleimanl4@alexa.com#mailto:lbleimanl4@alexa.com#</t>
  </si>
  <si>
    <t>727-644-4323</t>
  </si>
  <si>
    <t>106 8th Hill</t>
  </si>
  <si>
    <t>Merry</t>
  </si>
  <si>
    <t>Hales</t>
  </si>
  <si>
    <t>mhalesm8@loc.gov#mailto:mhalesm8@loc.gov#</t>
  </si>
  <si>
    <t>954-511-8466</t>
  </si>
  <si>
    <t>442 Arapahoe Parkway</t>
  </si>
  <si>
    <t>Deedee</t>
  </si>
  <si>
    <t>Bernardes</t>
  </si>
  <si>
    <t>dbernardesj7@cornell.edu#mailto:dbernardesj7@cornell.edu#</t>
  </si>
  <si>
    <t>765-906-4874</t>
  </si>
  <si>
    <t>16541 Golden Leaf Alley</t>
  </si>
  <si>
    <t>Lafayette</t>
  </si>
  <si>
    <t>Florri</t>
  </si>
  <si>
    <t>Dubarry</t>
  </si>
  <si>
    <t>fdubarryoo@whitehouse.gov#mailto:fdubarryoo@whitehouse.gov#</t>
  </si>
  <si>
    <t>503-607-4741</t>
  </si>
  <si>
    <t>25550 Buena Vista Center</t>
  </si>
  <si>
    <t>Portland</t>
  </si>
  <si>
    <t>Oregon</t>
  </si>
  <si>
    <t>Joannes</t>
  </si>
  <si>
    <t>Asel</t>
  </si>
  <si>
    <t>jasel3l@europa.eu#mailto:jasel3l@europa.eu#</t>
  </si>
  <si>
    <t>415-392-1768</t>
  </si>
  <si>
    <t>82782 Westridge Avenue</t>
  </si>
  <si>
    <t>Arnold</t>
  </si>
  <si>
    <t>Sommersett</t>
  </si>
  <si>
    <t>asommersettce@list-manage.com#mailto:asommersettce@list-manage.com#</t>
  </si>
  <si>
    <t>571-294-4174</t>
  </si>
  <si>
    <t>426 Marcy Trail</t>
  </si>
  <si>
    <t>Reston</t>
  </si>
  <si>
    <t>Turner</t>
  </si>
  <si>
    <t>Bodocs</t>
  </si>
  <si>
    <t>tbodocs2@tumblr.com#mailto:tbodocs2@tumblr.com#</t>
  </si>
  <si>
    <t>843-230-8487</t>
  </si>
  <si>
    <t>2356 Muir Way</t>
  </si>
  <si>
    <t>Myrtle Beach</t>
  </si>
  <si>
    <t>South Carolina</t>
  </si>
  <si>
    <t>Cary</t>
  </si>
  <si>
    <t>Basterfield</t>
  </si>
  <si>
    <t>cbasterfieldp7@indiatimes.com#mailto:cbasterfieldp7@indiatimes.com#</t>
  </si>
  <si>
    <t>864-294-3389</t>
  </si>
  <si>
    <t>22 1st Park</t>
  </si>
  <si>
    <t>Spartanburg</t>
  </si>
  <si>
    <t>Darin</t>
  </si>
  <si>
    <t>Bliven</t>
  </si>
  <si>
    <t>dbliven6k@xing.com#mailto:dbliven6k@xing.com#</t>
  </si>
  <si>
    <t>864-442-7255</t>
  </si>
  <si>
    <t>588 Schurz Park</t>
  </si>
  <si>
    <t>Greenville</t>
  </si>
  <si>
    <t>Debee</t>
  </si>
  <si>
    <t>Syrad</t>
  </si>
  <si>
    <t>dsyradh0@phoca.cz#mailto:dsyradh0@phoca.cz#</t>
  </si>
  <si>
    <t>425-235-2282</t>
  </si>
  <si>
    <t>8811 Wayridge Junction</t>
  </si>
  <si>
    <t>Seattle</t>
  </si>
  <si>
    <t>Cristi</t>
  </si>
  <si>
    <t>Dorber</t>
  </si>
  <si>
    <t>cdorbere2@dion.ne.jp#mailto:cdorbere2@dion.ne.jp#</t>
  </si>
  <si>
    <t>225-699-2078</t>
  </si>
  <si>
    <t>89954 Evergreen Avenue</t>
  </si>
  <si>
    <t>Baton Rouge</t>
  </si>
  <si>
    <t>Mariel</t>
  </si>
  <si>
    <t>Silbermann</t>
  </si>
  <si>
    <t>msilbermannd0@yolasite.com#mailto:msilbermannd0@yolasite.com#</t>
  </si>
  <si>
    <t>313-212-4085</t>
  </si>
  <si>
    <t>466 Jay Road</t>
  </si>
  <si>
    <t>Detroit</t>
  </si>
  <si>
    <t>Debbie</t>
  </si>
  <si>
    <t>McIlveen</t>
  </si>
  <si>
    <t>dmcilveen6@sciencedirect.com#mailto:dmcilveen6@sciencedirect.com#</t>
  </si>
  <si>
    <t>509-541-5445</t>
  </si>
  <si>
    <t>525 Longview Avenue</t>
  </si>
  <si>
    <t>Yakima</t>
  </si>
  <si>
    <t>Giff</t>
  </si>
  <si>
    <t>Deevey</t>
  </si>
  <si>
    <t>gdeevey9@springer.com#mailto:gdeevey9@springer.com#</t>
  </si>
  <si>
    <t>717-288-0269</t>
  </si>
  <si>
    <t>6235 Mayfield Junction</t>
  </si>
  <si>
    <t>Harrisburg</t>
  </si>
  <si>
    <t>Birgitta</t>
  </si>
  <si>
    <t>Decourcy</t>
  </si>
  <si>
    <t>bdecourcy5n@blogspot.com#mailto:bdecourcy5n@blogspot.com#</t>
  </si>
  <si>
    <t>251-377-1872</t>
  </si>
  <si>
    <t>35 Arrowood Point</t>
  </si>
  <si>
    <t>Mobile</t>
  </si>
  <si>
    <t>Alabama</t>
  </si>
  <si>
    <t>Alano</t>
  </si>
  <si>
    <t>Cudmore</t>
  </si>
  <si>
    <t>acudmore4i@artisteer.com#mailto:acudmore4i@artisteer.com#</t>
  </si>
  <si>
    <t>423-201-7853</t>
  </si>
  <si>
    <t>10179 Manufacturers Street</t>
  </si>
  <si>
    <t>Nerita</t>
  </si>
  <si>
    <t>Arrigo</t>
  </si>
  <si>
    <t>narrigop8@delicious.com#mailto:narrigop8@delicious.com#</t>
  </si>
  <si>
    <t>520-942-0755</t>
  </si>
  <si>
    <t>9684 2nd Terrace</t>
  </si>
  <si>
    <t>Anson</t>
  </si>
  <si>
    <t>Anfusso</t>
  </si>
  <si>
    <t>aanfussojg@t-online.de#mailto:aanfussojg@t-online.de#</t>
  </si>
  <si>
    <t>319-871-1923</t>
  </si>
  <si>
    <t>36 Tennessee Drive</t>
  </si>
  <si>
    <t>Marjie</t>
  </si>
  <si>
    <t>Bodesson</t>
  </si>
  <si>
    <t>mbodessondq@admin.ch#mailto:mbodessondq@admin.ch#</t>
  </si>
  <si>
    <t>585-185-5026</t>
  </si>
  <si>
    <t>52209 Manley Parkway</t>
  </si>
  <si>
    <t>Jerrilee</t>
  </si>
  <si>
    <t>McIlvoray</t>
  </si>
  <si>
    <t>jmcilvorayv@nydailynews.com#mailto:jmcilvorayv@nydailynews.com#</t>
  </si>
  <si>
    <t>323-735-5951</t>
  </si>
  <si>
    <t>946 American Street</t>
  </si>
  <si>
    <t>Long Beach</t>
  </si>
  <si>
    <t>Spike</t>
  </si>
  <si>
    <t>Wedmore</t>
  </si>
  <si>
    <t>swedmorend@technorati.com#mailto:swedmorend@technorati.com#</t>
  </si>
  <si>
    <t>239-141-4714</t>
  </si>
  <si>
    <t>5941 Westridge Circle</t>
  </si>
  <si>
    <t>Fort Myers</t>
  </si>
  <si>
    <t>Carmine</t>
  </si>
  <si>
    <t>Cruz</t>
  </si>
  <si>
    <t>ccruzcn@ca.gov#mailto:ccruzcn@ca.gov#</t>
  </si>
  <si>
    <t>415-232-2349</t>
  </si>
  <si>
    <t>6334 Hazelcrest Crossing</t>
  </si>
  <si>
    <t>Lillian</t>
  </si>
  <si>
    <t>Hartus</t>
  </si>
  <si>
    <t>lhartus60@flickr.com#mailto:lhartus60@flickr.com#</t>
  </si>
  <si>
    <t>951-297-3669</t>
  </si>
  <si>
    <t>1181 Oneill Lane</t>
  </si>
  <si>
    <t>Corona</t>
  </si>
  <si>
    <t>Binky</t>
  </si>
  <si>
    <t>Escale</t>
  </si>
  <si>
    <t>bescale84@ow.ly#mailto:bescale84@ow.ly#</t>
  </si>
  <si>
    <t>310-350-1747</t>
  </si>
  <si>
    <t>6507 Ridgeview Road</t>
  </si>
  <si>
    <t>Los Angeles</t>
  </si>
  <si>
    <t>Umeko</t>
  </si>
  <si>
    <t>Dongate</t>
  </si>
  <si>
    <t>udongategw@soundcloud.com#mailto:udongategw@soundcloud.com#</t>
  </si>
  <si>
    <t>916-184-6313</t>
  </si>
  <si>
    <t>10 Tony Lane</t>
  </si>
  <si>
    <t>Sacramento</t>
  </si>
  <si>
    <t>Marijn</t>
  </si>
  <si>
    <t>Alden</t>
  </si>
  <si>
    <t>maldenr@g.co#mailto:maldenr@g.co#</t>
  </si>
  <si>
    <t>504-532-4987</t>
  </si>
  <si>
    <t>77718 La Follette Alley</t>
  </si>
  <si>
    <t>Aurea</t>
  </si>
  <si>
    <t>Bluschke</t>
  </si>
  <si>
    <t>abluschkegz@narod.ru#mailto:abluschkegz@narod.ru#</t>
  </si>
  <si>
    <t>408-265-6034</t>
  </si>
  <si>
    <t>508 Graedel Plaza</t>
  </si>
  <si>
    <t>Lapthorne</t>
  </si>
  <si>
    <t>klapthorne89@buzzfeed.com#mailto:klapthorne89@buzzfeed.com#</t>
  </si>
  <si>
    <t>814-432-1439</t>
  </si>
  <si>
    <t>2021 Petterle Circle</t>
  </si>
  <si>
    <t>Erie</t>
  </si>
  <si>
    <t>Maryl</t>
  </si>
  <si>
    <t>Mathet</t>
  </si>
  <si>
    <t>mmathetj1@cargocollective.com#mailto:mmathetj1@cargocollective.com#</t>
  </si>
  <si>
    <t>704-292-9160</t>
  </si>
  <si>
    <t>86184 Gerald Place</t>
  </si>
  <si>
    <t>North Carolina</t>
  </si>
  <si>
    <t>Kellen</t>
  </si>
  <si>
    <t>Mochan</t>
  </si>
  <si>
    <t>kmochanr6@artisteer.com#mailto:kmochanr6@artisteer.com#</t>
  </si>
  <si>
    <t>281-786-9920</t>
  </si>
  <si>
    <t>256 Waubesa Drive</t>
  </si>
  <si>
    <t>Houston</t>
  </si>
  <si>
    <t>Neil</t>
  </si>
  <si>
    <t>Pitsall</t>
  </si>
  <si>
    <t>npitsalloa@baidu.com#mailto:npitsalloa@baidu.com#</t>
  </si>
  <si>
    <t>772-401-1034</t>
  </si>
  <si>
    <t>812 Londonderry Junction</t>
  </si>
  <si>
    <t>Port Saint Lucie</t>
  </si>
  <si>
    <t>Myriam</t>
  </si>
  <si>
    <t>Ravenscroftt</t>
  </si>
  <si>
    <t>mravenscrofttap@vinaora.com#mailto:mravenscrofttap@vinaora.com#</t>
  </si>
  <si>
    <t>402-701-2282</t>
  </si>
  <si>
    <t>91864 Warner Way</t>
  </si>
  <si>
    <t>Omaha</t>
  </si>
  <si>
    <t>Nebraska</t>
  </si>
  <si>
    <t>Angelico</t>
  </si>
  <si>
    <t>Mytton</t>
  </si>
  <si>
    <t>amyttond7@google.es#mailto:amyttond7@google.es#</t>
  </si>
  <si>
    <t>404-171-8432</t>
  </si>
  <si>
    <t>16905 Manufacturers Alley</t>
  </si>
  <si>
    <t>Lawrenceville</t>
  </si>
  <si>
    <t>Maureen</t>
  </si>
  <si>
    <t>Tolliday</t>
  </si>
  <si>
    <t>mtollidayo5@plala.or.jp#mailto:mtollidayo5@plala.or.jp#</t>
  </si>
  <si>
    <t>309-646-6881</t>
  </si>
  <si>
    <t>32190 Waxwing Plaza</t>
  </si>
  <si>
    <t>Peoria</t>
  </si>
  <si>
    <t>Josi</t>
  </si>
  <si>
    <t>Bason</t>
  </si>
  <si>
    <t>jbasonke@cbsnews.com#mailto:jbasonke@cbsnews.com#</t>
  </si>
  <si>
    <t>614-407-0213</t>
  </si>
  <si>
    <t>83 Oneill Point</t>
  </si>
  <si>
    <t>Letti</t>
  </si>
  <si>
    <t>Baythrop</t>
  </si>
  <si>
    <t>lbaythropbi@dmoz.org#mailto:lbaythropbi@dmoz.org#</t>
  </si>
  <si>
    <t>210-697-3463</t>
  </si>
  <si>
    <t>659 Schiller Terrace</t>
  </si>
  <si>
    <t>San Antonio</t>
  </si>
  <si>
    <t>Nissie</t>
  </si>
  <si>
    <t>Scherer</t>
  </si>
  <si>
    <t>nschererh@newsvine.com#mailto:nschererh@newsvine.com#</t>
  </si>
  <si>
    <t>480-406-5377</t>
  </si>
  <si>
    <t>32935 Dryden Parkway</t>
  </si>
  <si>
    <t>Apache Junction</t>
  </si>
  <si>
    <t>Ephrem</t>
  </si>
  <si>
    <t>Di Maria</t>
  </si>
  <si>
    <t>edii0@geocities.com#mailto:edii0@geocities.com#</t>
  </si>
  <si>
    <t>813-649-8797</t>
  </si>
  <si>
    <t>79 Golf Pass</t>
  </si>
  <si>
    <t>Haleigh</t>
  </si>
  <si>
    <t>Coulter</t>
  </si>
  <si>
    <t>hcoultercx@sciencedaily.com#mailto:hcoultercx@sciencedaily.com#</t>
  </si>
  <si>
    <t>310-670-0381</t>
  </si>
  <si>
    <t>48951 Nancy Junction</t>
  </si>
  <si>
    <t>Inglewood</t>
  </si>
  <si>
    <t>Moe</t>
  </si>
  <si>
    <t>Faulo</t>
  </si>
  <si>
    <t>mfaulocn@blogtalkradio.com#mailto:mfaulocn@blogtalkradio.com#</t>
  </si>
  <si>
    <t>561-148-2698</t>
  </si>
  <si>
    <t>91 Bunker Hill Parkway</t>
  </si>
  <si>
    <t>Boca Raton</t>
  </si>
  <si>
    <t>Raviv</t>
  </si>
  <si>
    <t>Seager</t>
  </si>
  <si>
    <t>rseager3m@godaddy.com#mailto:rseager3m@godaddy.com#</t>
  </si>
  <si>
    <t>718-818-5901</t>
  </si>
  <si>
    <t>145 Briar Crest Lane</t>
  </si>
  <si>
    <t>Bary</t>
  </si>
  <si>
    <t>Daniely</t>
  </si>
  <si>
    <t>bdaniely5s@histats.com#mailto:bdaniely5s@histats.com#</t>
  </si>
  <si>
    <t>361-224-8786</t>
  </si>
  <si>
    <t>52831 Pankratz Court</t>
  </si>
  <si>
    <t>Hephzibah</t>
  </si>
  <si>
    <t>Keems</t>
  </si>
  <si>
    <t>hkeemsah@networkadvertising.org#mailto:hkeemsah@networkadvertising.org#</t>
  </si>
  <si>
    <t>304-442-7093</t>
  </si>
  <si>
    <t>24 Westport Street</t>
  </si>
  <si>
    <t>Huntington</t>
  </si>
  <si>
    <t>West Virginia</t>
  </si>
  <si>
    <t>Calla</t>
  </si>
  <si>
    <t>Bonhan</t>
  </si>
  <si>
    <t>cbonhanp4@rambler.ru#mailto:cbonhanp4@rambler.ru#</t>
  </si>
  <si>
    <t>314-560-9821</t>
  </si>
  <si>
    <t>9560 Memorial Pass</t>
  </si>
  <si>
    <t>Saint Louis</t>
  </si>
  <si>
    <t>Missouri</t>
  </si>
  <si>
    <t>Joey</t>
  </si>
  <si>
    <t>Woodier</t>
  </si>
  <si>
    <t>jwoodiercp@netlog.com#mailto:jwoodiercp@netlog.com#</t>
  </si>
  <si>
    <t>727-347-5473</t>
  </si>
  <si>
    <t>5959 Rutledge Street</t>
  </si>
  <si>
    <t>Saint Petersburg</t>
  </si>
  <si>
    <t>Christoforo</t>
  </si>
  <si>
    <t>Lanney</t>
  </si>
  <si>
    <t>clanneyiu@imdb.com#mailto:clanneyiu@imdb.com#</t>
  </si>
  <si>
    <t>330-557-6005</t>
  </si>
  <si>
    <t>24330 Randy Circle</t>
  </si>
  <si>
    <t>Canton</t>
  </si>
  <si>
    <t>Riccardo</t>
  </si>
  <si>
    <t>McMurtyr</t>
  </si>
  <si>
    <t>rmcmurtyray@dot.gov#mailto:rmcmurtyray@dot.gov#</t>
  </si>
  <si>
    <t>518-555-9659</t>
  </si>
  <si>
    <t>39 Kenwood Circle</t>
  </si>
  <si>
    <t>Albany</t>
  </si>
  <si>
    <t>Foale</t>
  </si>
  <si>
    <t>nfoaleda@nasa.gov#mailto:nfoaleda@nasa.gov#</t>
  </si>
  <si>
    <t>303-727-2090</t>
  </si>
  <si>
    <t>91 Pierstorff Junction</t>
  </si>
  <si>
    <t>Englewood</t>
  </si>
  <si>
    <t>Isis</t>
  </si>
  <si>
    <t>Alvar</t>
  </si>
  <si>
    <t>ialvarhl@accuweather.com#mailto:ialvarhl@accuweather.com#</t>
  </si>
  <si>
    <t>412-206-0604</t>
  </si>
  <si>
    <t>3204 Esch Point</t>
  </si>
  <si>
    <t>Pittsburgh</t>
  </si>
  <si>
    <t>Heidie</t>
  </si>
  <si>
    <t>Winyard</t>
  </si>
  <si>
    <t>hwinyardc4@i2i.jp#mailto:hwinyardc4@i2i.jp#</t>
  </si>
  <si>
    <t>989-456-9563</t>
  </si>
  <si>
    <t>902 Texas Pass</t>
  </si>
  <si>
    <t>Saginaw</t>
  </si>
  <si>
    <t>Jaclyn</t>
  </si>
  <si>
    <t>Cleaton</t>
  </si>
  <si>
    <t>jcleatonh1@bandcamp.com#mailto:jcleatonh1@bandcamp.com#</t>
  </si>
  <si>
    <t>212-310-8122</t>
  </si>
  <si>
    <t>5508 Orin Circle</t>
  </si>
  <si>
    <t>Jerrilyn</t>
  </si>
  <si>
    <t>Doubrava</t>
  </si>
  <si>
    <t>jdoubrava7@naver.com#mailto:jdoubrava7@naver.com#</t>
  </si>
  <si>
    <t>314-240-4611</t>
  </si>
  <si>
    <t>89596 Pierstorff Circle</t>
  </si>
  <si>
    <t>Roby</t>
  </si>
  <si>
    <t>Pitts</t>
  </si>
  <si>
    <t>rpittsel@t.co#mailto:rpittsel@t.co#</t>
  </si>
  <si>
    <t>912-562-7602</t>
  </si>
  <si>
    <t>2870 5th Trail</t>
  </si>
  <si>
    <t>Savannah</t>
  </si>
  <si>
    <t>Abramo</t>
  </si>
  <si>
    <t>Jentzsch</t>
  </si>
  <si>
    <t>ajentzschl1@de.vu#mailto:ajentzschl1@de.vu#</t>
  </si>
  <si>
    <t>559-235-1237</t>
  </si>
  <si>
    <t>2398 Redwing Drive</t>
  </si>
  <si>
    <t>Fullerton</t>
  </si>
  <si>
    <t>Lindie</t>
  </si>
  <si>
    <t>Spoole</t>
  </si>
  <si>
    <t>lspoole4a@blogspot.com#mailto:lspoole4a@blogspot.com#</t>
  </si>
  <si>
    <t>585-768-7314</t>
  </si>
  <si>
    <t>26 Evergreen Alley</t>
  </si>
  <si>
    <t>Jessalin</t>
  </si>
  <si>
    <t>Bestwerthick</t>
  </si>
  <si>
    <t>jbestwerthick7n@sciencedaily.com#mailto:jbestwerthick7n@sciencedaily.com#</t>
  </si>
  <si>
    <t>251-917-5882</t>
  </si>
  <si>
    <t>771 Carpenter Pass</t>
  </si>
  <si>
    <t>Silvester</t>
  </si>
  <si>
    <t>Siseland</t>
  </si>
  <si>
    <t>ssiseland5p@go.com#mailto:ssiseland5p@go.com#</t>
  </si>
  <si>
    <t>337-240-3268</t>
  </si>
  <si>
    <t>888 Pearson Avenue</t>
  </si>
  <si>
    <t>Lake Charles</t>
  </si>
  <si>
    <t>Clement</t>
  </si>
  <si>
    <t>Milvarnie</t>
  </si>
  <si>
    <t>cmilvarnie24@forbes.com#mailto:cmilvarnie24@forbes.com#</t>
  </si>
  <si>
    <t>201-793-5980</t>
  </si>
  <si>
    <t>885 Pierstorff Trail</t>
  </si>
  <si>
    <t>Newark</t>
  </si>
  <si>
    <t>Ebony</t>
  </si>
  <si>
    <t>Roelofs</t>
  </si>
  <si>
    <t>eroelofsl6@trellian.com#mailto:eroelofsl6@trellian.com#</t>
  </si>
  <si>
    <t>317-522-5510</t>
  </si>
  <si>
    <t>1332 Gina Hill</t>
  </si>
  <si>
    <t>Caren</t>
  </si>
  <si>
    <t>Bass</t>
  </si>
  <si>
    <t>cbassqc@cdbaby.com#mailto:cbassqc@cdbaby.com#</t>
  </si>
  <si>
    <t>970-596-2938</t>
  </si>
  <si>
    <t>85 Southridge Avenue</t>
  </si>
  <si>
    <t>Greeley</t>
  </si>
  <si>
    <t>Waylin</t>
  </si>
  <si>
    <t>Bernolet</t>
  </si>
  <si>
    <t>wbernolet9v@ft.com#mailto:wbernolet9v@ft.com#</t>
  </si>
  <si>
    <t>920-324-0981</t>
  </si>
  <si>
    <t>58134 Bayside Center</t>
  </si>
  <si>
    <t>Appleton</t>
  </si>
  <si>
    <t>Ezequiel</t>
  </si>
  <si>
    <t>Blakeden</t>
  </si>
  <si>
    <t>eblakedenhc@imgur.com#mailto:eblakedenhc@imgur.com#</t>
  </si>
  <si>
    <t>502-452-5341</t>
  </si>
  <si>
    <t>24 Stone Corner Circle</t>
  </si>
  <si>
    <t>Louisville</t>
  </si>
  <si>
    <t>Kentucky</t>
  </si>
  <si>
    <t>Margery</t>
  </si>
  <si>
    <t>Pourvoieur</t>
  </si>
  <si>
    <t>mpourvoieure0@weibo.com#mailto:mpourvoieure0@weibo.com#</t>
  </si>
  <si>
    <t>772-627-1160</t>
  </si>
  <si>
    <t>98780 Oak Valley Circle</t>
  </si>
  <si>
    <t>Fort Pierce</t>
  </si>
  <si>
    <t>Kania</t>
  </si>
  <si>
    <t>Knibley</t>
  </si>
  <si>
    <t>kknibleypk@amazon.co.jp#mailto:kknibleypk@amazon.co.jp#</t>
  </si>
  <si>
    <t>330-285-9304</t>
  </si>
  <si>
    <t>82 Farwell Terrace</t>
  </si>
  <si>
    <t>Warren</t>
  </si>
  <si>
    <t>Gan</t>
  </si>
  <si>
    <t>Philipsson</t>
  </si>
  <si>
    <t>gphilipsson2r@indiegogo.com#mailto:gphilipsson2r@indiegogo.com#</t>
  </si>
  <si>
    <t>918-879-9183</t>
  </si>
  <si>
    <t>5051 Westend Court</t>
  </si>
  <si>
    <t>Monte</t>
  </si>
  <si>
    <t>Scutter</t>
  </si>
  <si>
    <t>mscutter9h@skype.com#mailto:mscutter9h@skype.com#</t>
  </si>
  <si>
    <t>973-630-2665</t>
  </si>
  <si>
    <t>841 Grover Way</t>
  </si>
  <si>
    <t>Delila</t>
  </si>
  <si>
    <t>Biddell</t>
  </si>
  <si>
    <t>dbiddelljy@privacy.gov.au#mailto:dbiddelljy@privacy.gov.au#</t>
  </si>
  <si>
    <t>907-593-4971</t>
  </si>
  <si>
    <t>2599 Grayhawk Terrace</t>
  </si>
  <si>
    <t>Juneau</t>
  </si>
  <si>
    <t>Cuthbert</t>
  </si>
  <si>
    <t>ocuthbertp9@indiatimes.com#mailto:ocuthbertp9@indiatimes.com#</t>
  </si>
  <si>
    <t>251-612-2332</t>
  </si>
  <si>
    <t>767 Lunder Plaza</t>
  </si>
  <si>
    <t>Lida</t>
  </si>
  <si>
    <t>Hasard</t>
  </si>
  <si>
    <t>lhasarddw@instagram.com#mailto:lhasarddw@instagram.com#</t>
  </si>
  <si>
    <t>540-752-9926</t>
  </si>
  <si>
    <t>8767 Almo Plaza</t>
  </si>
  <si>
    <t>Roanoke</t>
  </si>
  <si>
    <t>Pollyanna</t>
  </si>
  <si>
    <t>Stonehewer</t>
  </si>
  <si>
    <t>pstonehewerha@state.tx.us#mailto:pstonehewerha@state.tx.us#</t>
  </si>
  <si>
    <t>713-334-7180</t>
  </si>
  <si>
    <t>27 Kipling Drive</t>
  </si>
  <si>
    <t>Wendy</t>
  </si>
  <si>
    <t>Coit</t>
  </si>
  <si>
    <t>wcoitrg@123-reg.co.uk#mailto:wcoitrg@123-reg.co.uk#</t>
  </si>
  <si>
    <t>203-667-6831</t>
  </si>
  <si>
    <t>2232 Hagan Hill</t>
  </si>
  <si>
    <t>Waterbury</t>
  </si>
  <si>
    <t>Connecticut</t>
  </si>
  <si>
    <t>Margaretta</t>
  </si>
  <si>
    <t>Gales</t>
  </si>
  <si>
    <t>mgales3v@123-reg.co.uk#mailto:mgales3v@123-reg.co.uk#</t>
  </si>
  <si>
    <t>626-430-8051</t>
  </si>
  <si>
    <t>13515 Scoville Center</t>
  </si>
  <si>
    <t>Alhambra</t>
  </si>
  <si>
    <t>Thor</t>
  </si>
  <si>
    <t>Illiston</t>
  </si>
  <si>
    <t>tillistonmj@prlog.org#mailto:tillistonmj@prlog.org#</t>
  </si>
  <si>
    <t>313-494-1547</t>
  </si>
  <si>
    <t>27 Lakeland Terrace</t>
  </si>
  <si>
    <t>Frank</t>
  </si>
  <si>
    <t>Martini</t>
  </si>
  <si>
    <t>fmartinil2@ucoz.ru#mailto:fmartinil2@ucoz.ru#</t>
  </si>
  <si>
    <t>773-893-7290</t>
  </si>
  <si>
    <t>102 Memorial Hill</t>
  </si>
  <si>
    <t>Siobhan</t>
  </si>
  <si>
    <t>Gildea</t>
  </si>
  <si>
    <t>sgildeah4@github.io#mailto:sgildeah4@github.io#</t>
  </si>
  <si>
    <t>260-960-4036</t>
  </si>
  <si>
    <t>8310 Banding Circle</t>
  </si>
  <si>
    <t>Eran</t>
  </si>
  <si>
    <t>Grombridge</t>
  </si>
  <si>
    <t>egrombridge88@upenn.edu#mailto:egrombridge88@upenn.edu#</t>
  </si>
  <si>
    <t>202-366-2994</t>
  </si>
  <si>
    <t>5776 Washington Point</t>
  </si>
  <si>
    <t>Odelia</t>
  </si>
  <si>
    <t>Halbard</t>
  </si>
  <si>
    <t>ohalbardv@booking.com#mailto:ohalbardv@booking.com#</t>
  </si>
  <si>
    <t>205-438-8465</t>
  </si>
  <si>
    <t>1613 Calypso Street</t>
  </si>
  <si>
    <t>Birmingham</t>
  </si>
  <si>
    <t>Aubree</t>
  </si>
  <si>
    <t>Pomphrey</t>
  </si>
  <si>
    <t>apomphreyi1@narod.ru#mailto:apomphreyi1@narod.ru#</t>
  </si>
  <si>
    <t>520-969-5162</t>
  </si>
  <si>
    <t>37345 Lakewood Terrace</t>
  </si>
  <si>
    <t>Rosalind</t>
  </si>
  <si>
    <t>Killik</t>
  </si>
  <si>
    <t>rkillikej@sun.com#mailto:rkillikej@sun.com#</t>
  </si>
  <si>
    <t>515-782-7623</t>
  </si>
  <si>
    <t>967 Pankratz Avenue</t>
  </si>
  <si>
    <t>Des Moines</t>
  </si>
  <si>
    <t>Delcine</t>
  </si>
  <si>
    <t>Giffard</t>
  </si>
  <si>
    <t>dgiffard72@aboutads.info#mailto:dgiffard72@aboutads.info#</t>
  </si>
  <si>
    <t>315-900-9170</t>
  </si>
  <si>
    <t>50972 Prairie Rose Park</t>
  </si>
  <si>
    <t>Syracuse</t>
  </si>
  <si>
    <t>Herbie</t>
  </si>
  <si>
    <t>Ottawell</t>
  </si>
  <si>
    <t>hottawellcs@sourceforge.net#mailto:hottawellcs@sourceforge.net#</t>
  </si>
  <si>
    <t>302-920-9473</t>
  </si>
  <si>
    <t>12743 Valley Edge Alley</t>
  </si>
  <si>
    <t>Wilmington</t>
  </si>
  <si>
    <t>Delaware</t>
  </si>
  <si>
    <t>Gabrielle</t>
  </si>
  <si>
    <t>Willans</t>
  </si>
  <si>
    <t>gwillansih@yahoo.com#mailto:gwillansih@yahoo.com#</t>
  </si>
  <si>
    <t>503-181-7765</t>
  </si>
  <si>
    <t>49 Kingsford Road</t>
  </si>
  <si>
    <t>Beaverton</t>
  </si>
  <si>
    <t>Patricio</t>
  </si>
  <si>
    <t>Coils</t>
  </si>
  <si>
    <t>pcoilsrg@cam.ac.uk#mailto:pcoilsrg@cam.ac.uk#</t>
  </si>
  <si>
    <t>816-590-3012</t>
  </si>
  <si>
    <t>492 Bowman Junction</t>
  </si>
  <si>
    <t>Shawnee Mission</t>
  </si>
  <si>
    <t>Kansas</t>
  </si>
  <si>
    <t>Reagen</t>
  </si>
  <si>
    <t>Bulstrode</t>
  </si>
  <si>
    <t>rbulstrodel4@noaa.gov#mailto:rbulstrodel4@noaa.gov#</t>
  </si>
  <si>
    <t>218-438-6633</t>
  </si>
  <si>
    <t>19867 Crowley Avenue</t>
  </si>
  <si>
    <t>Wells</t>
  </si>
  <si>
    <t>Grieveson</t>
  </si>
  <si>
    <t>wgrievesonoo@latimes.com#mailto:wgrievesonoo@latimes.com#</t>
  </si>
  <si>
    <t>818-513-0970</t>
  </si>
  <si>
    <t>39321 Oak Valley Trail</t>
  </si>
  <si>
    <t>Torrance</t>
  </si>
  <si>
    <t>Lark</t>
  </si>
  <si>
    <t>Clevely</t>
  </si>
  <si>
    <t>lclevelyiq@slate.com#mailto:lclevelyiq@slate.com#</t>
  </si>
  <si>
    <t>816-685-5089</t>
  </si>
  <si>
    <t>242 Utah Drive</t>
  </si>
  <si>
    <t>Kansas City</t>
  </si>
  <si>
    <t>Worthington</t>
  </si>
  <si>
    <t>MacGettigen</t>
  </si>
  <si>
    <t>wmacgettigenff@typepad.com#mailto:wmacgettigenff@typepad.com#</t>
  </si>
  <si>
    <t>410-858-2099</t>
  </si>
  <si>
    <t>46850 2nd Lane</t>
  </si>
  <si>
    <t>Baltimore</t>
  </si>
  <si>
    <t>Judd</t>
  </si>
  <si>
    <t>Bignal</t>
  </si>
  <si>
    <t>jbignalcv@fastcompany.com#mailto:jbignalcv@fastcompany.com#</t>
  </si>
  <si>
    <t>210-670-0961</t>
  </si>
  <si>
    <t>93108 Waywood Hill</t>
  </si>
  <si>
    <t>Ibby</t>
  </si>
  <si>
    <t>Romer</t>
  </si>
  <si>
    <t>iromer51@merriam-webster.com#mailto:iromer51@merriam-webster.com#</t>
  </si>
  <si>
    <t>302-139-0261</t>
  </si>
  <si>
    <t>79909 Buell Place</t>
  </si>
  <si>
    <t>Tyrone</t>
  </si>
  <si>
    <t>Burnhams</t>
  </si>
  <si>
    <t>tburnhamsqb@deviantart.com#mailto:tburnhamsqb@deviantart.com#</t>
  </si>
  <si>
    <t>443-554-9340</t>
  </si>
  <si>
    <t>530 Esker Plaza</t>
  </si>
  <si>
    <t>Vasily</t>
  </si>
  <si>
    <t>Ashford</t>
  </si>
  <si>
    <t>vashfordqw@nifty.com#mailto:vashfordqw@nifty.com#</t>
  </si>
  <si>
    <t>845-124-7417</t>
  </si>
  <si>
    <t>897 Truax Terrace</t>
  </si>
  <si>
    <t>White Plains</t>
  </si>
  <si>
    <t>Jo</t>
  </si>
  <si>
    <t>ann Murden</t>
  </si>
  <si>
    <t>jann7r@arizona.edu#mailto:jann7r@arizona.edu#</t>
  </si>
  <si>
    <t>202-592-4270</t>
  </si>
  <si>
    <t>93042 Veith Circle</t>
  </si>
  <si>
    <t>Dannie</t>
  </si>
  <si>
    <t>Geockle</t>
  </si>
  <si>
    <t>dgeockleoi@wiley.com#mailto:dgeockleoi@wiley.com#</t>
  </si>
  <si>
    <t>352-842-5449</t>
  </si>
  <si>
    <t>920 Redwing Lane</t>
  </si>
  <si>
    <t>Ocala</t>
  </si>
  <si>
    <t>Pail</t>
  </si>
  <si>
    <t>Franken</t>
  </si>
  <si>
    <t>pfranken1o@ihg.com#mailto:pfranken1o@ihg.com#</t>
  </si>
  <si>
    <t>785-796-8223</t>
  </si>
  <si>
    <t>934 Becker Alley</t>
  </si>
  <si>
    <t>Topeka</t>
  </si>
  <si>
    <t>Dierdre</t>
  </si>
  <si>
    <t>Wagg</t>
  </si>
  <si>
    <t>dwaggju@globo.com#mailto:dwaggju@globo.com#</t>
  </si>
  <si>
    <t>770-725-4473</t>
  </si>
  <si>
    <t>787 Cambridge Pass</t>
  </si>
  <si>
    <t>Marietta</t>
  </si>
  <si>
    <t>Ignazio</t>
  </si>
  <si>
    <t>Sipson</t>
  </si>
  <si>
    <t>isipsona0@ftc.gov#mailto:isipsona0@ftc.gov#</t>
  </si>
  <si>
    <t>251-217-0849</t>
  </si>
  <si>
    <t>40 Carey Junction</t>
  </si>
  <si>
    <t>Merell</t>
  </si>
  <si>
    <t>Mushet</t>
  </si>
  <si>
    <t>mmushetis@privacy.gov.au#mailto:mmushetis@privacy.gov.au#</t>
  </si>
  <si>
    <t>225-568-5787</t>
  </si>
  <si>
    <t>65593 Orin Way</t>
  </si>
  <si>
    <t>Jehanna</t>
  </si>
  <si>
    <t>Brodnecke</t>
  </si>
  <si>
    <t>jbrodnecke9m@tinypic.com#mailto:jbrodnecke9m@tinypic.com#</t>
  </si>
  <si>
    <t>412-247-9158</t>
  </si>
  <si>
    <t>6928 New Castle Plaza</t>
  </si>
  <si>
    <t>Aindrea</t>
  </si>
  <si>
    <t>Kingaby</t>
  </si>
  <si>
    <t>akingaby78@deviantart.com#mailto:akingaby78@deviantart.com#</t>
  </si>
  <si>
    <t>561-589-4452</t>
  </si>
  <si>
    <t>40 Browning Plaza</t>
  </si>
  <si>
    <t>West Palm Beach</t>
  </si>
  <si>
    <t>Joyce</t>
  </si>
  <si>
    <t>Brayshay</t>
  </si>
  <si>
    <t>jbrayshayq3@flavors.me#mailto:jbrayshayq3@flavors.me#</t>
  </si>
  <si>
    <t>806-216-0370</t>
  </si>
  <si>
    <t>40083 Dakota Alley</t>
  </si>
  <si>
    <t>Lubbock</t>
  </si>
  <si>
    <t>Bibby</t>
  </si>
  <si>
    <t>Yerrington</t>
  </si>
  <si>
    <t>byerringtonct@intel.com#mailto:byerringtonct@intel.com#</t>
  </si>
  <si>
    <t>734-977-6632</t>
  </si>
  <si>
    <t>97 Esch Park</t>
  </si>
  <si>
    <t>Ann Arbor</t>
  </si>
  <si>
    <t>Deeann</t>
  </si>
  <si>
    <t>Poundesford</t>
  </si>
  <si>
    <t>dpoundesfordd5@twitpic.com#mailto:dpoundesfordd5@twitpic.com#</t>
  </si>
  <si>
    <t>310-468-9348</t>
  </si>
  <si>
    <t>53409 Hayes Alley</t>
  </si>
  <si>
    <t>Santa Monica</t>
  </si>
  <si>
    <t>Ricoriki</t>
  </si>
  <si>
    <t>Hargreaves</t>
  </si>
  <si>
    <t>rhargreaves2e@gizmodo.com#mailto:rhargreaves2e@gizmodo.com#</t>
  </si>
  <si>
    <t>614-595-7457</t>
  </si>
  <si>
    <t>42644 Oriole Road</t>
  </si>
  <si>
    <t>Tim</t>
  </si>
  <si>
    <t>Honig</t>
  </si>
  <si>
    <t>thonig4c@google.ru#mailto:thonig4c@google.ru#</t>
  </si>
  <si>
    <t>763-107-5720</t>
  </si>
  <si>
    <t>463 Mifflin Plaza</t>
  </si>
  <si>
    <t>Maple Plain</t>
  </si>
  <si>
    <t>Umberto</t>
  </si>
  <si>
    <t>Lamboll</t>
  </si>
  <si>
    <t>ulamboll9z@sciencedirect.com#mailto:ulamboll9z@sciencedirect.com#</t>
  </si>
  <si>
    <t>559-628-8903</t>
  </si>
  <si>
    <t>552 Rockefeller Park</t>
  </si>
  <si>
    <t>Fresno</t>
  </si>
  <si>
    <t>Nathanial</t>
  </si>
  <si>
    <t>Hagland</t>
  </si>
  <si>
    <t>nhaglandnj@toplist.cz#mailto:nhaglandnj@toplist.cz#</t>
  </si>
  <si>
    <t>520-585-6060</t>
  </si>
  <si>
    <t>349 Marcy Junction</t>
  </si>
  <si>
    <t>Andrej</t>
  </si>
  <si>
    <t>Bentley</t>
  </si>
  <si>
    <t>abentleyx@miitbeian.gov.cn#mailto:abentleyx@miitbeian.gov.cn#</t>
  </si>
  <si>
    <t>404-654-7013</t>
  </si>
  <si>
    <t>594 Everett Pass</t>
  </si>
  <si>
    <t>Brunhilda</t>
  </si>
  <si>
    <t>Lerner</t>
  </si>
  <si>
    <t>blernerlv@umn.edu#mailto:blernerlv@umn.edu#</t>
  </si>
  <si>
    <t>419-146-9873</t>
  </si>
  <si>
    <t>72450 Burning Wood Circle</t>
  </si>
  <si>
    <t>Toledo</t>
  </si>
  <si>
    <t>Giavani</t>
  </si>
  <si>
    <t>Newlands</t>
  </si>
  <si>
    <t>gnewlandsc8@discuz.net#mailto:gnewlandsc8@discuz.net#</t>
  </si>
  <si>
    <t>915-652-4261</t>
  </si>
  <si>
    <t>31 Banding Junction</t>
  </si>
  <si>
    <t>El Paso</t>
  </si>
  <si>
    <t>Edwin</t>
  </si>
  <si>
    <t>Rowan</t>
  </si>
  <si>
    <t>erowan6h@jigsy.com#mailto:erowan6h@jigsy.com#</t>
  </si>
  <si>
    <t>214-295-8652</t>
  </si>
  <si>
    <t>8297 Declaration Road</t>
  </si>
  <si>
    <t>Mesquite</t>
  </si>
  <si>
    <t>Vivie</t>
  </si>
  <si>
    <t>Seeking</t>
  </si>
  <si>
    <t>vseeking2g@virginia.edu#mailto:vseeking2g@virginia.edu#</t>
  </si>
  <si>
    <t>719-973-3807</t>
  </si>
  <si>
    <t>34 Leroy Parkway</t>
  </si>
  <si>
    <t>Colorado Springs</t>
  </si>
  <si>
    <t>Ignacio</t>
  </si>
  <si>
    <t>Leyzell</t>
  </si>
  <si>
    <t>ileyzell85@de.vu#mailto:ileyzell85@de.vu#</t>
  </si>
  <si>
    <t>434-416-6173</t>
  </si>
  <si>
    <t>98 Scofield Parkway</t>
  </si>
  <si>
    <t>Lynchburg</t>
  </si>
  <si>
    <t>Urbain</t>
  </si>
  <si>
    <t>Tourry</t>
  </si>
  <si>
    <t>utourrylr@delicious.com#mailto:utourrylr@delicious.com#</t>
  </si>
  <si>
    <t>254-171-4580</t>
  </si>
  <si>
    <t>90249 Melody Court</t>
  </si>
  <si>
    <t>Waco</t>
  </si>
  <si>
    <t>Benedetto</t>
  </si>
  <si>
    <t>Disbury</t>
  </si>
  <si>
    <t>bdisbury5b@phpbb.com#mailto:bdisbury5b@phpbb.com#</t>
  </si>
  <si>
    <t>816-167-1668</t>
  </si>
  <si>
    <t>2818 Fairview Parkway</t>
  </si>
  <si>
    <t>Odelle</t>
  </si>
  <si>
    <t>Kington</t>
  </si>
  <si>
    <t>okingtonlv@opera.com#mailto:okingtonlv@opera.com#</t>
  </si>
  <si>
    <t>614-840-3876</t>
  </si>
  <si>
    <t>75573 Schurz Place</t>
  </si>
  <si>
    <t>Denise</t>
  </si>
  <si>
    <t>Lardez</t>
  </si>
  <si>
    <t>dlardezgv@businessinsider.com#mailto:dlardezgv@businessinsider.com#</t>
  </si>
  <si>
    <t>714-337-9832</t>
  </si>
  <si>
    <t>257 6th Plaza</t>
  </si>
  <si>
    <t>Reynolds</t>
  </si>
  <si>
    <t>Landeaux</t>
  </si>
  <si>
    <t>rlandeaux3j@smh.com.au#mailto:rlandeaux3j@smh.com.au#</t>
  </si>
  <si>
    <t>307-227-8380</t>
  </si>
  <si>
    <t>84 Kennedy Place</t>
  </si>
  <si>
    <t>Cheyenne</t>
  </si>
  <si>
    <t>Wyoming</t>
  </si>
  <si>
    <t>Halley</t>
  </si>
  <si>
    <t>Brisley</t>
  </si>
  <si>
    <t>hbrisleygo@telegraph.co.uk#mailto:hbrisleygo@telegraph.co.uk#</t>
  </si>
  <si>
    <t>402-656-5698</t>
  </si>
  <si>
    <t>23 Maryland Trail</t>
  </si>
  <si>
    <t>Alley</t>
  </si>
  <si>
    <t>Corsan</t>
  </si>
  <si>
    <t>acorsanac@slashdot.org#mailto:acorsanac@slashdot.org#</t>
  </si>
  <si>
    <t>727-464-0815</t>
  </si>
  <si>
    <t>320 Emmet Way</t>
  </si>
  <si>
    <t>Largo</t>
  </si>
  <si>
    <t>Lianne</t>
  </si>
  <si>
    <t>Chippindall</t>
  </si>
  <si>
    <t>lchippindallnr@reddit.com#mailto:lchippindallnr@reddit.com#</t>
  </si>
  <si>
    <t>202-970-3479</t>
  </si>
  <si>
    <t>82218 Twin Pines Avenue</t>
  </si>
  <si>
    <t>Clem</t>
  </si>
  <si>
    <t>Baldin</t>
  </si>
  <si>
    <t>cbaldinjv@berkeley.edu#mailto:cbaldinjv@berkeley.edu#</t>
  </si>
  <si>
    <t>202-158-7729</t>
  </si>
  <si>
    <t>8339 Haas Road</t>
  </si>
  <si>
    <t>Toiboid</t>
  </si>
  <si>
    <t>Cowper</t>
  </si>
  <si>
    <t>tcowper25@netlog.com#mailto:tcowper25@netlog.com#</t>
  </si>
  <si>
    <t>682-326-7927</t>
  </si>
  <si>
    <t>9211 Hayes Crossing</t>
  </si>
  <si>
    <t>Eldridge</t>
  </si>
  <si>
    <t>Winman</t>
  </si>
  <si>
    <t>ewinman95@twitter.com#mailto:ewinman95@twitter.com#</t>
  </si>
  <si>
    <t>702-629-4987</t>
  </si>
  <si>
    <t>34012 Elmside Junction</t>
  </si>
  <si>
    <t>Las Vegas</t>
  </si>
  <si>
    <t>Norrie</t>
  </si>
  <si>
    <t>Acheson</t>
  </si>
  <si>
    <t>nachesonjd@sbwire.com#mailto:nachesonjd@sbwire.com#</t>
  </si>
  <si>
    <t>651-758-7040</t>
  </si>
  <si>
    <t>24 Muir Center</t>
  </si>
  <si>
    <t>Georgianna</t>
  </si>
  <si>
    <t>Harrild</t>
  </si>
  <si>
    <t>gharrild56@sogou.com#mailto:gharrild56@sogou.com#</t>
  </si>
  <si>
    <t>806-282-8051</t>
  </si>
  <si>
    <t>25 Monument Trail</t>
  </si>
  <si>
    <t>Amarillo</t>
  </si>
  <si>
    <t>Buiron</t>
  </si>
  <si>
    <t>Haycock</t>
  </si>
  <si>
    <t>bhaycock23@kickstarter.com#mailto:bhaycock23@kickstarter.com#</t>
  </si>
  <si>
    <t>605-755-0590</t>
  </si>
  <si>
    <t>395 Oakridge Parkway</t>
  </si>
  <si>
    <t>Cristen</t>
  </si>
  <si>
    <t>Hitchens</t>
  </si>
  <si>
    <t>chitchenset@opensource.org#mailto:chitchenset@opensource.org#</t>
  </si>
  <si>
    <t>310-555-2285</t>
  </si>
  <si>
    <t>51 Packers Center</t>
  </si>
  <si>
    <t>Tania</t>
  </si>
  <si>
    <t>Bover</t>
  </si>
  <si>
    <t>tbover26@gmpg.org#mailto:tbover26@gmpg.org#</t>
  </si>
  <si>
    <t>336-221-3999</t>
  </si>
  <si>
    <t>44 Birchwood Trail</t>
  </si>
  <si>
    <t>Greensboro</t>
  </si>
  <si>
    <t>Earvin</t>
  </si>
  <si>
    <t>Askell</t>
  </si>
  <si>
    <t>easkella0@eventbrite.com#mailto:easkella0@eventbrite.com#</t>
  </si>
  <si>
    <t>504-932-0002</t>
  </si>
  <si>
    <t>134 Cordelia Crossing</t>
  </si>
  <si>
    <t>Helene</t>
  </si>
  <si>
    <t>Speere</t>
  </si>
  <si>
    <t>hspeerefv@ezinearticles.com#mailto:hspeerefv@ezinearticles.com#</t>
  </si>
  <si>
    <t>513-443-9811</t>
  </si>
  <si>
    <t>726 Drewry Point</t>
  </si>
  <si>
    <t>Cincinnati</t>
  </si>
  <si>
    <t>Lesli</t>
  </si>
  <si>
    <t>Ormes</t>
  </si>
  <si>
    <t>lormesn9@smh.com.au#mailto:lormesn9@smh.com.au#</t>
  </si>
  <si>
    <t>309-235-8746</t>
  </si>
  <si>
    <t>93 1st Court</t>
  </si>
  <si>
    <t>Carol Stream</t>
  </si>
  <si>
    <t>David</t>
  </si>
  <si>
    <t>De Giovanni</t>
  </si>
  <si>
    <t>ddebi@chronoengine.com#mailto:ddebi@chronoengine.com#</t>
  </si>
  <si>
    <t>904-878-1880</t>
  </si>
  <si>
    <t>20389 Pine View Center</t>
  </si>
  <si>
    <t>Jacksonville</t>
  </si>
  <si>
    <t>Isidor</t>
  </si>
  <si>
    <t>Asman</t>
  </si>
  <si>
    <t>iasman6a@wired.com#mailto:iasman6a@wired.com#</t>
  </si>
  <si>
    <t>626-899-0980</t>
  </si>
  <si>
    <t>5544 Cherokee Terrace</t>
  </si>
  <si>
    <t>Ogdon</t>
  </si>
  <si>
    <t>Cainey</t>
  </si>
  <si>
    <t>ocainey6t@simplemachines.org#mailto:ocainey6t@simplemachines.org#</t>
  </si>
  <si>
    <t>339-876-9436</t>
  </si>
  <si>
    <t>25 North Place</t>
  </si>
  <si>
    <t>Woburn</t>
  </si>
  <si>
    <t>Brew</t>
  </si>
  <si>
    <t>Luton</t>
  </si>
  <si>
    <t>blutonbf@wunderground.com#mailto:blutonbf@wunderground.com#</t>
  </si>
  <si>
    <t>904-779-4328</t>
  </si>
  <si>
    <t>91 Brickson Park Street</t>
  </si>
  <si>
    <t>Derry</t>
  </si>
  <si>
    <t>Game</t>
  </si>
  <si>
    <t>dgamelz@cam.ac.uk#mailto:dgamelz@cam.ac.uk#</t>
  </si>
  <si>
    <t>862-154-7445</t>
  </si>
  <si>
    <t>911 Beilfuss Hill</t>
  </si>
  <si>
    <t>Angelo</t>
  </si>
  <si>
    <t>Widdup</t>
  </si>
  <si>
    <t>awiddup44@addthis.com#mailto:awiddup44@addthis.com#</t>
  </si>
  <si>
    <t>763-907-1580</t>
  </si>
  <si>
    <t>54327 Harbort Street</t>
  </si>
  <si>
    <t>Abagail</t>
  </si>
  <si>
    <t>Defraine</t>
  </si>
  <si>
    <t>adefrainecw@example.com#mailto:adefrainecw@example.com#</t>
  </si>
  <si>
    <t>407-844-9436</t>
  </si>
  <si>
    <t>277 Sherman Way</t>
  </si>
  <si>
    <t>Orlando</t>
  </si>
  <si>
    <t>Esther</t>
  </si>
  <si>
    <t>Semerad</t>
  </si>
  <si>
    <t>esemeradra@dion.ne.jp#mailto:esemeradra@dion.ne.jp#</t>
  </si>
  <si>
    <t>801-777-0932</t>
  </si>
  <si>
    <t>31 Upham Trail</t>
  </si>
  <si>
    <t>Francklyn</t>
  </si>
  <si>
    <t>Bagot</t>
  </si>
  <si>
    <t>fbagotl@patch.com#mailto:fbagotl@patch.com#</t>
  </si>
  <si>
    <t>260-987-8468</t>
  </si>
  <si>
    <t>505 East Avenue</t>
  </si>
  <si>
    <t>Sheena</t>
  </si>
  <si>
    <t>Steuhlmeyer</t>
  </si>
  <si>
    <t>ssteuhlmeyer35@vimeo.com#mailto:ssteuhlmeyer35@vimeo.com#</t>
  </si>
  <si>
    <t>505-724-7051</t>
  </si>
  <si>
    <t>967 Lunder Avenue</t>
  </si>
  <si>
    <t>Albuquerque</t>
  </si>
  <si>
    <t>New Mexico</t>
  </si>
  <si>
    <t>Rosie</t>
  </si>
  <si>
    <t>Primak</t>
  </si>
  <si>
    <t>rprimak91@imageshack.us#mailto:rprimak91@imageshack.us#</t>
  </si>
  <si>
    <t>775-855-8568</t>
  </si>
  <si>
    <t>5307 Blaine Center</t>
  </si>
  <si>
    <t>Bryn</t>
  </si>
  <si>
    <t>Gulliford</t>
  </si>
  <si>
    <t>bgulliforded@wordpress.com#mailto:bgulliforded@wordpress.com#</t>
  </si>
  <si>
    <t>203-246-1515</t>
  </si>
  <si>
    <t>1453 Kim Circle</t>
  </si>
  <si>
    <t>Terri-jo</t>
  </si>
  <si>
    <t>Shaplin</t>
  </si>
  <si>
    <t>tshaplingu@google.de#mailto:tshaplingu@google.de#</t>
  </si>
  <si>
    <t>937-969-6670</t>
  </si>
  <si>
    <t>486 Kensington Point</t>
  </si>
  <si>
    <t>Ben</t>
  </si>
  <si>
    <t>Yitzhok</t>
  </si>
  <si>
    <t>byitzhokgq@blogtalkradio.com#mailto:byitzhokgq@blogtalkradio.com#</t>
  </si>
  <si>
    <t>518-695-9634</t>
  </si>
  <si>
    <t>6697 Londonderry Hill</t>
  </si>
  <si>
    <t>Forest</t>
  </si>
  <si>
    <t>Gibbetts</t>
  </si>
  <si>
    <t>fgibbettsh@google.ca#mailto:fgibbettsh@google.ca#</t>
  </si>
  <si>
    <t>425-853-8886</t>
  </si>
  <si>
    <t>38 Beilfuss Pass</t>
  </si>
  <si>
    <t>Kent</t>
  </si>
  <si>
    <t>Free</t>
  </si>
  <si>
    <t>Brimson</t>
  </si>
  <si>
    <t>fbrimson3e@yolasite.com#mailto:fbrimson3e@yolasite.com#</t>
  </si>
  <si>
    <t>808-125-1413</t>
  </si>
  <si>
    <t>26262 Bowman Plaza</t>
  </si>
  <si>
    <t>Honolulu</t>
  </si>
  <si>
    <t>Hawaii</t>
  </si>
  <si>
    <t>Tina</t>
  </si>
  <si>
    <t>Argontt</t>
  </si>
  <si>
    <t>targonttna@indiegogo.com#mailto:targonttna@indiegogo.com#</t>
  </si>
  <si>
    <t>202-759-9721</t>
  </si>
  <si>
    <t>13628 Ohio Drive</t>
  </si>
  <si>
    <t>Sibby</t>
  </si>
  <si>
    <t>Fishe</t>
  </si>
  <si>
    <t>sfishepe@163.com#mailto:sfishepe@163.com#</t>
  </si>
  <si>
    <t>646-291-0029</t>
  </si>
  <si>
    <t>12881 Northwestern Street</t>
  </si>
  <si>
    <t>Angelika</t>
  </si>
  <si>
    <t>Purchon</t>
  </si>
  <si>
    <t>apurchonep@live.com#mailto:apurchonep@live.com#</t>
  </si>
  <si>
    <t>606-688-7776</t>
  </si>
  <si>
    <t>2937 Macpherson Way</t>
  </si>
  <si>
    <t>London</t>
  </si>
  <si>
    <t>Anissa</t>
  </si>
  <si>
    <t>Androsik</t>
  </si>
  <si>
    <t>aandrosikl8@twitter.com#mailto:aandrosikl8@twitter.com#</t>
  </si>
  <si>
    <t>404-897-8968</t>
  </si>
  <si>
    <t>46 Del Mar Street</t>
  </si>
  <si>
    <t>Tisha</t>
  </si>
  <si>
    <t>Benezeit</t>
  </si>
  <si>
    <t>tbenezeits@ucoz.com#mailto:tbenezeits@ucoz.com#</t>
  </si>
  <si>
    <t>509-164-4521</t>
  </si>
  <si>
    <t>40 4th Avenue</t>
  </si>
  <si>
    <t>Spokane</t>
  </si>
  <si>
    <t>Harriot</t>
  </si>
  <si>
    <t>Roydon</t>
  </si>
  <si>
    <t>hroydongy@alexa.com#mailto:hroydongy@alexa.com#</t>
  </si>
  <si>
    <t>706-598-2983</t>
  </si>
  <si>
    <t>6290 David Court</t>
  </si>
  <si>
    <t>Kaspar</t>
  </si>
  <si>
    <t>Tipple</t>
  </si>
  <si>
    <t>ktipplekm@chicagotribune.com#mailto:ktipplekm@chicagotribune.com#</t>
  </si>
  <si>
    <t>313-487-7766</t>
  </si>
  <si>
    <t>61190 Doe Crossing Court</t>
  </si>
  <si>
    <t>Doe</t>
  </si>
  <si>
    <t>O'Luby</t>
  </si>
  <si>
    <t>doluby5t@pcworld.com#mailto:doluby5t@pcworld.com#</t>
  </si>
  <si>
    <t>907-578-9972</t>
  </si>
  <si>
    <t>3035 Sunfield Trail</t>
  </si>
  <si>
    <t>Fairbanks</t>
  </si>
  <si>
    <t>Rowland</t>
  </si>
  <si>
    <t>Eldered</t>
  </si>
  <si>
    <t>relderedmw@hubpages.com#mailto:relderedmw@hubpages.com#</t>
  </si>
  <si>
    <t>330-708-9740</t>
  </si>
  <si>
    <t>2504 Norway Maple Junction</t>
  </si>
  <si>
    <t>Akron</t>
  </si>
  <si>
    <t>Amitie</t>
  </si>
  <si>
    <t>Alyokhin</t>
  </si>
  <si>
    <t>aalyokhinho@imageshack.us#mailto:aalyokhinho@imageshack.us#</t>
  </si>
  <si>
    <t>215-968-5092</t>
  </si>
  <si>
    <t>86840 Mayfield Trail</t>
  </si>
  <si>
    <t>Killy</t>
  </si>
  <si>
    <t>Balentyne</t>
  </si>
  <si>
    <t>kbalentynehr@unc.edu#mailto:kbalentynehr@unc.edu#</t>
  </si>
  <si>
    <t>801-291-2687</t>
  </si>
  <si>
    <t>67399 Becker Hill</t>
  </si>
  <si>
    <t>Karim</t>
  </si>
  <si>
    <t>Coen</t>
  </si>
  <si>
    <t>kcoen29@loc.gov#mailto:kcoen29@loc.gov#</t>
  </si>
  <si>
    <t>912-210-1194</t>
  </si>
  <si>
    <t>6922 Golf View Junction</t>
  </si>
  <si>
    <t>Corbin</t>
  </si>
  <si>
    <t>Swan</t>
  </si>
  <si>
    <t>cswanm7@ft.com#mailto:cswanm7@ft.com#</t>
  </si>
  <si>
    <t>650-230-5552</t>
  </si>
  <si>
    <t>90212 Esch Place</t>
  </si>
  <si>
    <t>Redwood City</t>
  </si>
  <si>
    <t>Sara</t>
  </si>
  <si>
    <t>Gruszka</t>
  </si>
  <si>
    <t>sgruszkanv@yellowpages.com#mailto:sgruszkanv@yellowpages.com#</t>
  </si>
  <si>
    <t>773-719-5988</t>
  </si>
  <si>
    <t>80942 Crest Line Crossing</t>
  </si>
  <si>
    <t>Ab</t>
  </si>
  <si>
    <t>Walsh</t>
  </si>
  <si>
    <t>awalsh6a@mit.edu#mailto:awalsh6a@mit.edu#</t>
  </si>
  <si>
    <t>704-331-6063</t>
  </si>
  <si>
    <t>5787 Logan Avenue</t>
  </si>
  <si>
    <t>Winston Salem</t>
  </si>
  <si>
    <t>Darci</t>
  </si>
  <si>
    <t>Babber</t>
  </si>
  <si>
    <t>dbabber48@nytimes.com#mailto:dbabber48@nytimes.com#</t>
  </si>
  <si>
    <t>415-791-3528</t>
  </si>
  <si>
    <t>96723 Scott Terrace</t>
  </si>
  <si>
    <t>Jobie</t>
  </si>
  <si>
    <t>Pinchen</t>
  </si>
  <si>
    <t>jpinchen15@behance.net#mailto:jpinchen15@behance.net#</t>
  </si>
  <si>
    <t>205-844-2402</t>
  </si>
  <si>
    <t>4319 Coleman Lane</t>
  </si>
  <si>
    <t>Brigitta</t>
  </si>
  <si>
    <t>Dearlove</t>
  </si>
  <si>
    <t>bdearlovefl@yelp.com#mailto:bdearlovefl@yelp.com#</t>
  </si>
  <si>
    <t>336-701-2488</t>
  </si>
  <si>
    <t>88921 Towne Parkway</t>
  </si>
  <si>
    <t>Rossie</t>
  </si>
  <si>
    <t>Ruddle</t>
  </si>
  <si>
    <t>rruddle1s@hhs.gov#mailto:rruddle1s@hhs.gov#</t>
  </si>
  <si>
    <t>760-972-7148</t>
  </si>
  <si>
    <t>305 American Lane</t>
  </si>
  <si>
    <t>San Bernardino</t>
  </si>
  <si>
    <t>Vivienne</t>
  </si>
  <si>
    <t>Krolle</t>
  </si>
  <si>
    <t>vkrolleg4@fc2.com#mailto:vkrolleg4@fc2.com#</t>
  </si>
  <si>
    <t>415-743-3689</t>
  </si>
  <si>
    <t>866 Carey Trail</t>
  </si>
  <si>
    <t>Archy</t>
  </si>
  <si>
    <t>Crohan</t>
  </si>
  <si>
    <t>acrohanbc@dell.com#mailto:acrohanbc@dell.com#</t>
  </si>
  <si>
    <t>203-870-1119</t>
  </si>
  <si>
    <t>71 Huxley Pass</t>
  </si>
  <si>
    <t>Fairfield</t>
  </si>
  <si>
    <t>Hewet</t>
  </si>
  <si>
    <t>Seivwright</t>
  </si>
  <si>
    <t>hseivwright1c@omniture.com#mailto:hseivwright1c@omniture.com#</t>
  </si>
  <si>
    <t>812-759-9428</t>
  </si>
  <si>
    <t>6186 Daystar Trail</t>
  </si>
  <si>
    <t>Evansville</t>
  </si>
  <si>
    <t>Forrest</t>
  </si>
  <si>
    <t>Hasely</t>
  </si>
  <si>
    <t>fhaselydf@blogger.com#mailto:fhaselydf@blogger.com#</t>
  </si>
  <si>
    <t>347-211-1819</t>
  </si>
  <si>
    <t>254 Eliot Park</t>
  </si>
  <si>
    <t>Bronx</t>
  </si>
  <si>
    <t>Arlyne</t>
  </si>
  <si>
    <t>Ranklin</t>
  </si>
  <si>
    <t>aranklin5e@xing.com#mailto:aranklin5e@xing.com#</t>
  </si>
  <si>
    <t>563-740-6575</t>
  </si>
  <si>
    <t>114 Grover Avenue</t>
  </si>
  <si>
    <t>Davenport</t>
  </si>
  <si>
    <t>Aurelie</t>
  </si>
  <si>
    <t>McGeorge</t>
  </si>
  <si>
    <t>amcgeorgeog@wp.com#mailto:amcgeorgeog@wp.com#</t>
  </si>
  <si>
    <t>815-659-7240</t>
  </si>
  <si>
    <t>572 Stephen Road</t>
  </si>
  <si>
    <t>Joliet</t>
  </si>
  <si>
    <t>Dre</t>
  </si>
  <si>
    <t>Smouten</t>
  </si>
  <si>
    <t>dsmoutennv@ocn.ne.jp#mailto:dsmoutennv@ocn.ne.jp#</t>
  </si>
  <si>
    <t>303-323-1726</t>
  </si>
  <si>
    <t>362 Schlimgen Street</t>
  </si>
  <si>
    <t>Megen</t>
  </si>
  <si>
    <t>Colborn</t>
  </si>
  <si>
    <t>mcolbornlx@java.com#mailto:mcolbornlx@java.com#</t>
  </si>
  <si>
    <t>330-647-9636</t>
  </si>
  <si>
    <t>40633 Linden Center</t>
  </si>
  <si>
    <t>Ethelin</t>
  </si>
  <si>
    <t>Chapell</t>
  </si>
  <si>
    <t>echapell2g@unc.edu#mailto:echapell2g@unc.edu#</t>
  </si>
  <si>
    <t>612-488-9127</t>
  </si>
  <si>
    <t>54 Dunning Avenue</t>
  </si>
  <si>
    <t>Frasquito</t>
  </si>
  <si>
    <t>Honatsch</t>
  </si>
  <si>
    <t>fhonatsch4p@epa.gov#mailto:fhonatsch4p@epa.gov#</t>
  </si>
  <si>
    <t>860-967-3958</t>
  </si>
  <si>
    <t>604 Gale Park</t>
  </si>
  <si>
    <t>Hartford</t>
  </si>
  <si>
    <t>Valaree</t>
  </si>
  <si>
    <t>Portchmouth</t>
  </si>
  <si>
    <t>vportchmouth7d@usgs.gov#mailto:vportchmouth7d@usgs.gov#</t>
  </si>
  <si>
    <t>862-369-3498</t>
  </si>
  <si>
    <t>32219 Bonner Place</t>
  </si>
  <si>
    <t>Paterson</t>
  </si>
  <si>
    <t>Marjory</t>
  </si>
  <si>
    <t>Burton</t>
  </si>
  <si>
    <t>mburton4z@scribd.com#mailto:mburton4z@scribd.com#</t>
  </si>
  <si>
    <t>915-498-5006</t>
  </si>
  <si>
    <t>74976 High Crossing Center</t>
  </si>
  <si>
    <t>Daisie</t>
  </si>
  <si>
    <t>Connelly</t>
  </si>
  <si>
    <t>dconnelly6d@seattletimes.com#mailto:dconnelly6d@seattletimes.com#</t>
  </si>
  <si>
    <t>202-653-9458</t>
  </si>
  <si>
    <t>3724 Stuart Place</t>
  </si>
  <si>
    <t>Charlena</t>
  </si>
  <si>
    <t>Lille</t>
  </si>
  <si>
    <t>clillea8@nasa.gov#mailto:clillea8@nasa.gov#</t>
  </si>
  <si>
    <t>205-464-9921</t>
  </si>
  <si>
    <t>13293 Macpherson Pass</t>
  </si>
  <si>
    <t>Raff</t>
  </si>
  <si>
    <t>Levay</t>
  </si>
  <si>
    <t>rlevayis@angelfire.com#mailto:rlevayis@angelfire.com#</t>
  </si>
  <si>
    <t>561-561-4825</t>
  </si>
  <si>
    <t>3214 Bonner Plaza</t>
  </si>
  <si>
    <t>Lake Worth</t>
  </si>
  <si>
    <t>Granny</t>
  </si>
  <si>
    <t>Matevosian</t>
  </si>
  <si>
    <t>gmatevosianhe@domainmarket.com#mailto:gmatevosianhe@domainmarket.com#</t>
  </si>
  <si>
    <t>816-240-3398</t>
  </si>
  <si>
    <t>7037 Bay Center</t>
  </si>
  <si>
    <t>Mariquilla</t>
  </si>
  <si>
    <t>Stovin</t>
  </si>
  <si>
    <t>mstovin3z@indiegogo.com#mailto:mstovin3z@indiegogo.com#</t>
  </si>
  <si>
    <t>832-585-5166</t>
  </si>
  <si>
    <t>562 Sutherland Plaza</t>
  </si>
  <si>
    <t>Abey</t>
  </si>
  <si>
    <t>Jacquemard</t>
  </si>
  <si>
    <t>ajacquemardml@about.me#mailto:ajacquemardml@about.me#</t>
  </si>
  <si>
    <t>713-609-9274</t>
  </si>
  <si>
    <t>42920 Union Parkway</t>
  </si>
  <si>
    <t>Devlin</t>
  </si>
  <si>
    <t>Nock</t>
  </si>
  <si>
    <t>dnockb7@ycombinator.com#mailto:dnockb7@ycombinator.com#</t>
  </si>
  <si>
    <t>512-700-9863</t>
  </si>
  <si>
    <t>91004 Esker Park</t>
  </si>
  <si>
    <t>Austin</t>
  </si>
  <si>
    <t>Waring</t>
  </si>
  <si>
    <t>Pickering</t>
  </si>
  <si>
    <t>wpickeringii@google.com.hk#mailto:wpickeringii@google.com.hk#</t>
  </si>
  <si>
    <t>318-973-7638</t>
  </si>
  <si>
    <t>53 Waxwing Pass</t>
  </si>
  <si>
    <t>Jeanine</t>
  </si>
  <si>
    <t>Merit</t>
  </si>
  <si>
    <t>jmeritib@sphinn.com#mailto:jmeritib@sphinn.com#</t>
  </si>
  <si>
    <t>608-370-2421</t>
  </si>
  <si>
    <t>171 Iowa Parkway</t>
  </si>
  <si>
    <t>Rancell</t>
  </si>
  <si>
    <t>Hapgood</t>
  </si>
  <si>
    <t>rhapgoodpc@mapquest.com#mailto:rhapgoodpc@mapquest.com#</t>
  </si>
  <si>
    <t>208-846-4457</t>
  </si>
  <si>
    <t>77 Briar Crest Alley</t>
  </si>
  <si>
    <t>Boise</t>
  </si>
  <si>
    <t>Idaho</t>
  </si>
  <si>
    <t>Willi</t>
  </si>
  <si>
    <t>Ortiger</t>
  </si>
  <si>
    <t>wortigerp5@noaa.gov#mailto:wortigerp5@noaa.gov#</t>
  </si>
  <si>
    <t>860-411-5922</t>
  </si>
  <si>
    <t>80 Bartillon Place</t>
  </si>
  <si>
    <t>Gayel</t>
  </si>
  <si>
    <t>Mirrlees</t>
  </si>
  <si>
    <t>gmirrlees4v@state.tx.us#mailto:gmirrlees4v@state.tx.us#</t>
  </si>
  <si>
    <t>202-827-8759</t>
  </si>
  <si>
    <t>18028 Green Trail</t>
  </si>
  <si>
    <t>Beverlee</t>
  </si>
  <si>
    <t>Hards</t>
  </si>
  <si>
    <t>bhardsqu@example.com#mailto:bhardsqu@example.com#</t>
  </si>
  <si>
    <t>936-781-4613</t>
  </si>
  <si>
    <t>48772 Maywood Center</t>
  </si>
  <si>
    <t>Beaumont</t>
  </si>
  <si>
    <t>Hendrika</t>
  </si>
  <si>
    <t>Charlo</t>
  </si>
  <si>
    <t>hcharlor3@hao123.com#mailto:hcharlor3@hao123.com#</t>
  </si>
  <si>
    <t>925-640-5798</t>
  </si>
  <si>
    <t>25 Elka Drive</t>
  </si>
  <si>
    <t>Concord</t>
  </si>
  <si>
    <t>Olav</t>
  </si>
  <si>
    <t>Wisbey</t>
  </si>
  <si>
    <t>owisbeyr9@microsoft.com#mailto:owisbeyr9@microsoft.com#</t>
  </si>
  <si>
    <t>309-910-6377</t>
  </si>
  <si>
    <t>32 Anniversary Alley</t>
  </si>
  <si>
    <t>Gennie</t>
  </si>
  <si>
    <t>Kinge</t>
  </si>
  <si>
    <t>gkingegn@pinterest.com#mailto:gkingegn@pinterest.com#</t>
  </si>
  <si>
    <t>916-428-2995</t>
  </si>
  <si>
    <t>4576 Florence Crossing</t>
  </si>
  <si>
    <t>Dorthea</t>
  </si>
  <si>
    <t>dmirrleesnf@sitemeter.com#mailto:dmirrleesnf@sitemeter.com#</t>
  </si>
  <si>
    <t>201-498-0813</t>
  </si>
  <si>
    <t>3089 Glendale Place</t>
  </si>
  <si>
    <t>Anthiathia</t>
  </si>
  <si>
    <t>Dyos</t>
  </si>
  <si>
    <t>adyosmh@sohu.com#mailto:adyosmh@sohu.com#</t>
  </si>
  <si>
    <t>408-396-6831</t>
  </si>
  <si>
    <t>454 Fairfield Lane</t>
  </si>
  <si>
    <t>Stu</t>
  </si>
  <si>
    <t>Evason</t>
  </si>
  <si>
    <t>sevason91@berkeley.edu#mailto:sevason91@berkeley.edu#</t>
  </si>
  <si>
    <t>724-861-2047</t>
  </si>
  <si>
    <t>38509 Old Shore Avenue</t>
  </si>
  <si>
    <t>Fredericka</t>
  </si>
  <si>
    <t>Rees</t>
  </si>
  <si>
    <t>frees28@posterous.com#mailto:frees28@posterous.com#</t>
  </si>
  <si>
    <t>814-250-7914</t>
  </si>
  <si>
    <t>23 Anniversary Pass</t>
  </si>
  <si>
    <t>Pascale</t>
  </si>
  <si>
    <t>Cubuzzi</t>
  </si>
  <si>
    <t>pcubuzzi4z@studiopress.com#mailto:pcubuzzi4z@studiopress.com#</t>
  </si>
  <si>
    <t>518-390-0457</t>
  </si>
  <si>
    <t>9426 Dunning Drive</t>
  </si>
  <si>
    <t>Schenectady</t>
  </si>
  <si>
    <t>Adeline</t>
  </si>
  <si>
    <t>McKall</t>
  </si>
  <si>
    <t>amckall6m@studiopress.com#mailto:amckall6m@studiopress.com#</t>
  </si>
  <si>
    <t>717-186-6612</t>
  </si>
  <si>
    <t>3392 Norway Maple Junction</t>
  </si>
  <si>
    <t>Malvin</t>
  </si>
  <si>
    <t>Ousley</t>
  </si>
  <si>
    <t>mousley1o@pcworld.com#mailto:mousley1o@pcworld.com#</t>
  </si>
  <si>
    <t>561-309-0608</t>
  </si>
  <si>
    <t>683 Bowman Parkway</t>
  </si>
  <si>
    <t>Boynton Beach</t>
  </si>
  <si>
    <t>Marita</t>
  </si>
  <si>
    <t>Bignall</t>
  </si>
  <si>
    <t>mbignall8i@vinaora.com#mailto:mbignall8i@vinaora.com#</t>
  </si>
  <si>
    <t>571-362-6096</t>
  </si>
  <si>
    <t>465 Sunfield Crossing</t>
  </si>
  <si>
    <t>Sterling</t>
  </si>
  <si>
    <t>Charmion</t>
  </si>
  <si>
    <t>Le Gassick</t>
  </si>
  <si>
    <t>clecm@miibeian.gov.cn#mailto:clecm@miibeian.gov.cn#</t>
  </si>
  <si>
    <t>318-709-1564</t>
  </si>
  <si>
    <t>245 Hovde Trail</t>
  </si>
  <si>
    <t>Shreveport</t>
  </si>
  <si>
    <t>Rebbecca</t>
  </si>
  <si>
    <t>Borland</t>
  </si>
  <si>
    <t>rborlanddf@guardian.co.uk#mailto:rborlanddf@guardian.co.uk#</t>
  </si>
  <si>
    <t>713-540-9705</t>
  </si>
  <si>
    <t>950 Melrose Lane</t>
  </si>
  <si>
    <t>Rowena</t>
  </si>
  <si>
    <t>McCandless</t>
  </si>
  <si>
    <t>rmccandless5r@ameblo.jp#mailto:rmccandless5r@ameblo.jp#</t>
  </si>
  <si>
    <t>915-821-4857</t>
  </si>
  <si>
    <t>92906 Hooker Center</t>
  </si>
  <si>
    <t>Berty</t>
  </si>
  <si>
    <t>Blodg</t>
  </si>
  <si>
    <t>bblodgdr@webs.com#mailto:bblodgdr@webs.com#</t>
  </si>
  <si>
    <t>609-481-0552</t>
  </si>
  <si>
    <t>91 Sycamore Junction</t>
  </si>
  <si>
    <t>Elna</t>
  </si>
  <si>
    <t>De Angelo</t>
  </si>
  <si>
    <t>edew@nba.com#mailto:edew@nba.com#</t>
  </si>
  <si>
    <t>808-945-4067</t>
  </si>
  <si>
    <t>78 Shasta Park</t>
  </si>
  <si>
    <t>Nancey</t>
  </si>
  <si>
    <t>Kelley</t>
  </si>
  <si>
    <t>nkelleyql@php.net#mailto:nkelleyql@php.net#</t>
  </si>
  <si>
    <t>303-554-1838</t>
  </si>
  <si>
    <t>18867 Hagan Pass</t>
  </si>
  <si>
    <t>Denver</t>
  </si>
  <si>
    <t>Lonni</t>
  </si>
  <si>
    <t>Rapinett</t>
  </si>
  <si>
    <t>lrapinett43@list-manage.com#mailto:lrapinett43@list-manage.com#</t>
  </si>
  <si>
    <t>614-802-5360</t>
  </si>
  <si>
    <t>3386 Kedzie Trail</t>
  </si>
  <si>
    <t>Marcile</t>
  </si>
  <si>
    <t>Kuhnel</t>
  </si>
  <si>
    <t>mkuhnelbm@slate.com#mailto:mkuhnelbm@slate.com#</t>
  </si>
  <si>
    <t>202-624-7800</t>
  </si>
  <si>
    <t>62 Carioca Terrace</t>
  </si>
  <si>
    <t>Kahaleel</t>
  </si>
  <si>
    <t>Prium</t>
  </si>
  <si>
    <t>kpriumd9@clickbank.net#mailto:kpriumd9@clickbank.net#</t>
  </si>
  <si>
    <t>757-205-1455</t>
  </si>
  <si>
    <t>9295 Ridge Oak Parkway</t>
  </si>
  <si>
    <t>Norfolk</t>
  </si>
  <si>
    <t>Paula</t>
  </si>
  <si>
    <t>Olivi</t>
  </si>
  <si>
    <t>polivio2@ft.com#mailto:polivio2@ft.com#</t>
  </si>
  <si>
    <t>916-157-5425</t>
  </si>
  <si>
    <t>5707 Hayes Drive</t>
  </si>
  <si>
    <t>Augustin</t>
  </si>
  <si>
    <t>Loughman</t>
  </si>
  <si>
    <t>aloughmanmb@devhub.com#mailto:aloughmanmb@devhub.com#</t>
  </si>
  <si>
    <t>917-835-0404</t>
  </si>
  <si>
    <t>1852 Anniversary Plaza</t>
  </si>
  <si>
    <t>Ferdinand</t>
  </si>
  <si>
    <t>Beranek</t>
  </si>
  <si>
    <t>fberanekne@hibu.com#mailto:fberanekne@hibu.com#</t>
  </si>
  <si>
    <t>716-943-4692</t>
  </si>
  <si>
    <t>5772 Nancy Point</t>
  </si>
  <si>
    <t>Buffalo</t>
  </si>
  <si>
    <t>Red</t>
  </si>
  <si>
    <t>Winning</t>
  </si>
  <si>
    <t>rwinning5s@buzzfeed.com#mailto:rwinning5s@buzzfeed.com#</t>
  </si>
  <si>
    <t>217-566-2153</t>
  </si>
  <si>
    <t>6504 Fair Oaks Hill</t>
  </si>
  <si>
    <t>Vassily</t>
  </si>
  <si>
    <t>Fraczek</t>
  </si>
  <si>
    <t>vfraczekka@mashable.com#mailto:vfraczekka@mashable.com#</t>
  </si>
  <si>
    <t>813-510-6773</t>
  </si>
  <si>
    <t>21 Prairieview Avenue</t>
  </si>
  <si>
    <t>Nora</t>
  </si>
  <si>
    <t>Geffcock</t>
  </si>
  <si>
    <t>ngeffcock6z@weebly.com#mailto:ngeffcock6z@weebly.com#</t>
  </si>
  <si>
    <t>615-360-7213</t>
  </si>
  <si>
    <t>47 Crest Line Point</t>
  </si>
  <si>
    <t>Bendite</t>
  </si>
  <si>
    <t>Gritsunov</t>
  </si>
  <si>
    <t>bgritsunovrj@csmonitor.com#mailto:bgritsunovrj@csmonitor.com#</t>
  </si>
  <si>
    <t>812-172-0668</t>
  </si>
  <si>
    <t>58384 Northport Hill</t>
  </si>
  <si>
    <t>Terre Haute</t>
  </si>
  <si>
    <t>Theodoris</t>
  </si>
  <si>
    <t>ptheodorisie@reuters.com#mailto:ptheodorisie@reuters.com#</t>
  </si>
  <si>
    <t>504-716-4199</t>
  </si>
  <si>
    <t>701 8th Terrace</t>
  </si>
  <si>
    <t>Metairie</t>
  </si>
  <si>
    <t>Katherine</t>
  </si>
  <si>
    <t>Icom</t>
  </si>
  <si>
    <t>kicomci@digg.com#mailto:kicomci@digg.com#</t>
  </si>
  <si>
    <t>248-355-5622</t>
  </si>
  <si>
    <t>66976 3rd Street</t>
  </si>
  <si>
    <t>Charmaine</t>
  </si>
  <si>
    <t>Bitcheno</t>
  </si>
  <si>
    <t>cbitchenomd@lycos.com#mailto:cbitchenomd@lycos.com#</t>
  </si>
  <si>
    <t>713-537-2816</t>
  </si>
  <si>
    <t>2253 Ludington Plaza</t>
  </si>
  <si>
    <t>Lewie</t>
  </si>
  <si>
    <t>Roback</t>
  </si>
  <si>
    <t>lrobacknn@newyorker.com#mailto:lrobacknn@newyorker.com#</t>
  </si>
  <si>
    <t>608-222-2920</t>
  </si>
  <si>
    <t>458 Vernon Place</t>
  </si>
  <si>
    <t>Betsy</t>
  </si>
  <si>
    <t>Soal</t>
  </si>
  <si>
    <t>bsoalqt@chicagotribune.com#mailto:bsoalqt@chicagotribune.com#</t>
  </si>
  <si>
    <t>919-551-6420</t>
  </si>
  <si>
    <t>46324 Graedel Street</t>
  </si>
  <si>
    <t>Durham</t>
  </si>
  <si>
    <t>Stannas</t>
  </si>
  <si>
    <t>astannaskh@usatoday.com#mailto:astannaskh@usatoday.com#</t>
  </si>
  <si>
    <t>915-946-6197</t>
  </si>
  <si>
    <t>50 Roth Way</t>
  </si>
  <si>
    <t>Corny</t>
  </si>
  <si>
    <t>Sowrah</t>
  </si>
  <si>
    <t>csowrahah@opera.com#mailto:csowrahah@opera.com#</t>
  </si>
  <si>
    <t>718-471-4276</t>
  </si>
  <si>
    <t>92 Sunfield Park</t>
  </si>
  <si>
    <t>Berta</t>
  </si>
  <si>
    <t>Tuttle</t>
  </si>
  <si>
    <t>btuttlekz@webeden.co.uk#mailto:btuttlekz@webeden.co.uk#</t>
  </si>
  <si>
    <t>202-605-2356</t>
  </si>
  <si>
    <t>86592 School Circle</t>
  </si>
  <si>
    <t>Jock</t>
  </si>
  <si>
    <t>Spurett</t>
  </si>
  <si>
    <t>jspurettt@exblog.jp#mailto:jspurettt@exblog.jp#</t>
  </si>
  <si>
    <t>706-970-2520</t>
  </si>
  <si>
    <t>54 Continental Hill</t>
  </si>
  <si>
    <t>Babara</t>
  </si>
  <si>
    <t>Abrahamsson</t>
  </si>
  <si>
    <t>babrahamssonje@twitter.com#mailto:babrahamssonje@twitter.com#</t>
  </si>
  <si>
    <t>267-258-0401</t>
  </si>
  <si>
    <t>1732 Pearson Court</t>
  </si>
  <si>
    <t>Hyman</t>
  </si>
  <si>
    <t>Melling</t>
  </si>
  <si>
    <t>hmelling1b@miibeian.gov.cn#mailto:hmelling1b@miibeian.gov.cn#</t>
  </si>
  <si>
    <t>773-405-0755</t>
  </si>
  <si>
    <t>83 Esker Center</t>
  </si>
  <si>
    <t>Ardeen</t>
  </si>
  <si>
    <t>Matusevich</t>
  </si>
  <si>
    <t>amatusevichex@pagesperso-orange.fr#mailto:amatusevichex@pagesperso-orange.fr#</t>
  </si>
  <si>
    <t>862-286-6771</t>
  </si>
  <si>
    <t>22151 Victoria Alley</t>
  </si>
  <si>
    <t>Ashlen</t>
  </si>
  <si>
    <t>Boakes</t>
  </si>
  <si>
    <t>aboakesfa@t-online.de#mailto:aboakesfa@t-online.de#</t>
  </si>
  <si>
    <t>504-666-1826</t>
  </si>
  <si>
    <t>50060 Walton Avenue</t>
  </si>
  <si>
    <t>Timmy</t>
  </si>
  <si>
    <t>Toulch</t>
  </si>
  <si>
    <t>ttoulchi5@ehow.com#mailto:ttoulchi5@ehow.com#</t>
  </si>
  <si>
    <t>602-174-5282</t>
  </si>
  <si>
    <t>1237 Leroy Avenue</t>
  </si>
  <si>
    <t>Nanny</t>
  </si>
  <si>
    <t>Olsson</t>
  </si>
  <si>
    <t>nolsson50@hc360.com#mailto:nolsson50@hc360.com#</t>
  </si>
  <si>
    <t>702-671-1145</t>
  </si>
  <si>
    <t>613 Sage Way</t>
  </si>
  <si>
    <t>Morgen</t>
  </si>
  <si>
    <t>Meneer</t>
  </si>
  <si>
    <t>mmeneerkx@symantec.com#mailto:mmeneerkx@symantec.com#</t>
  </si>
  <si>
    <t>386-984-9215</t>
  </si>
  <si>
    <t>19 Arkansas Lane</t>
  </si>
  <si>
    <t>Daytona Beach</t>
  </si>
  <si>
    <t>Laurella</t>
  </si>
  <si>
    <t>Mewis</t>
  </si>
  <si>
    <t>lmewismy@springer.com#mailto:lmewismy@springer.com#</t>
  </si>
  <si>
    <t>972-609-1371</t>
  </si>
  <si>
    <t>47879 4th Road</t>
  </si>
  <si>
    <t>Richie</t>
  </si>
  <si>
    <t>Domoney</t>
  </si>
  <si>
    <t>rdomoney10@washingtonpost.com#mailto:rdomoney10@washingtonpost.com#</t>
  </si>
  <si>
    <t>919-366-1962</t>
  </si>
  <si>
    <t>38 Maple Avenue</t>
  </si>
  <si>
    <t>Raleigh</t>
  </si>
  <si>
    <t>Isadore</t>
  </si>
  <si>
    <t>Lethby</t>
  </si>
  <si>
    <t>ilethbyib@ustream.tv#mailto:ilethbyib@ustream.tv#</t>
  </si>
  <si>
    <t>347-155-0194</t>
  </si>
  <si>
    <t>29 Larry Court</t>
  </si>
  <si>
    <t>Bryon</t>
  </si>
  <si>
    <t>Orbine</t>
  </si>
  <si>
    <t>borbine0@mapquest.com#mailto:borbine0@mapquest.com#</t>
  </si>
  <si>
    <t>314-731-9543</t>
  </si>
  <si>
    <t>20 Hanover Trail</t>
  </si>
  <si>
    <t>Hartwell</t>
  </si>
  <si>
    <t>Docwra</t>
  </si>
  <si>
    <t>hdocwradl@discuz.net#mailto:hdocwradl@discuz.net#</t>
  </si>
  <si>
    <t>303-385-4005</t>
  </si>
  <si>
    <t>8844 Cascade Terrace</t>
  </si>
  <si>
    <t>Deck</t>
  </si>
  <si>
    <t>Riccardini</t>
  </si>
  <si>
    <t>driccardinijb@eventbrite.com#mailto:driccardinijb@eventbrite.com#</t>
  </si>
  <si>
    <t>217-349-0823</t>
  </si>
  <si>
    <t>731 Waubesa Plaza</t>
  </si>
  <si>
    <t>Decatur</t>
  </si>
  <si>
    <t>Vicky</t>
  </si>
  <si>
    <t>Ilyinski</t>
  </si>
  <si>
    <t>vilyinskioe@amazonaws.com#mailto:vilyinskioe@amazonaws.com#</t>
  </si>
  <si>
    <t>405-772-6246</t>
  </si>
  <si>
    <t>413 Karstens Alley</t>
  </si>
  <si>
    <t>Cristian</t>
  </si>
  <si>
    <t>Barker</t>
  </si>
  <si>
    <t>cbarker7t@clickbank.net#mailto:cbarker7t@clickbank.net#</t>
  </si>
  <si>
    <t>727-277-3163</t>
  </si>
  <si>
    <t>39076 Declaration Parkway</t>
  </si>
  <si>
    <t>Alyda</t>
  </si>
  <si>
    <t>Lucchi</t>
  </si>
  <si>
    <t>alucchijb@usda.gov#mailto:alucchijb@usda.gov#</t>
  </si>
  <si>
    <t>832-758-0424</t>
  </si>
  <si>
    <t>33 Tony Center</t>
  </si>
  <si>
    <t>Ken</t>
  </si>
  <si>
    <t>Vasyukov</t>
  </si>
  <si>
    <t>kvasyukovfx@cnn.com#mailto:kvasyukovfx@cnn.com#</t>
  </si>
  <si>
    <t>765-932-3539</t>
  </si>
  <si>
    <t>1863 Lillian Point</t>
  </si>
  <si>
    <t>Gonzalo</t>
  </si>
  <si>
    <t>Kitto</t>
  </si>
  <si>
    <t>gkittokf@icq.com#mailto:gkittokf@icq.com#</t>
  </si>
  <si>
    <t>316-915-6700</t>
  </si>
  <si>
    <t>88816 Gateway Center</t>
  </si>
  <si>
    <t>Wichita</t>
  </si>
  <si>
    <t>Hort</t>
  </si>
  <si>
    <t>Treske</t>
  </si>
  <si>
    <t>htresked1@i2i.jp#mailto:htresked1@i2i.jp#</t>
  </si>
  <si>
    <t>916-669-9932</t>
  </si>
  <si>
    <t>98131 Bultman Plaza</t>
  </si>
  <si>
    <t>Mersey</t>
  </si>
  <si>
    <t>Shrubsall</t>
  </si>
  <si>
    <t>mshrubsallpf@psu.edu#mailto:mshrubsallpf@psu.edu#</t>
  </si>
  <si>
    <t>502-238-4622</t>
  </si>
  <si>
    <t>96 Red Cloud Hill</t>
  </si>
  <si>
    <t>Cesaro</t>
  </si>
  <si>
    <t>Niland</t>
  </si>
  <si>
    <t>cnilandp@fema.gov#mailto:cnilandp@fema.gov#</t>
  </si>
  <si>
    <t>419-530-2839</t>
  </si>
  <si>
    <t>89562 Clarendon Terrace</t>
  </si>
  <si>
    <t>Jenda</t>
  </si>
  <si>
    <t>Wiley</t>
  </si>
  <si>
    <t>jwileyh2@wordpress.com#mailto:jwileyh2@wordpress.com#</t>
  </si>
  <si>
    <t>304-351-3677</t>
  </si>
  <si>
    <t>6498 East Parkway</t>
  </si>
  <si>
    <t>Wat</t>
  </si>
  <si>
    <t>Giacubo</t>
  </si>
  <si>
    <t>wgiacubokb@twitter.com#mailto:wgiacubokb@twitter.com#</t>
  </si>
  <si>
    <t>775-598-4971</t>
  </si>
  <si>
    <t>4161 Green Ridge Circle</t>
  </si>
  <si>
    <t>Tiena</t>
  </si>
  <si>
    <t>McGarry</t>
  </si>
  <si>
    <t>tmcgarry75@narod.ru#mailto:tmcgarry75@narod.ru#</t>
  </si>
  <si>
    <t>202-356-4219</t>
  </si>
  <si>
    <t>168 Nobel Crossing</t>
  </si>
  <si>
    <t>Velvet</t>
  </si>
  <si>
    <t>McCluney</t>
  </si>
  <si>
    <t>vmccluneyl2@pbs.org#mailto:vmccluneyl2@pbs.org#</t>
  </si>
  <si>
    <t>504-705-1585</t>
  </si>
  <si>
    <t>66670 Dennis Center</t>
  </si>
  <si>
    <t>Madelyn</t>
  </si>
  <si>
    <t>Durtnall</t>
  </si>
  <si>
    <t>mdurtnall2y@craigslist.org#mailto:mdurtnall2y@craigslist.org#</t>
  </si>
  <si>
    <t>937-710-3268</t>
  </si>
  <si>
    <t>56 Anniversary Pass</t>
  </si>
  <si>
    <t>Dayton</t>
  </si>
  <si>
    <t>Flinn</t>
  </si>
  <si>
    <t>Neate</t>
  </si>
  <si>
    <t>fneate3a@tinyurl.com#mailto:fneate3a@tinyurl.com#</t>
  </si>
  <si>
    <t>805-138-3674</t>
  </si>
  <si>
    <t>75 Schurz Way</t>
  </si>
  <si>
    <t>Bakersfield</t>
  </si>
  <si>
    <t>Clo</t>
  </si>
  <si>
    <t>Illwell</t>
  </si>
  <si>
    <t>cillwellk2@cdbaby.com#mailto:cillwellk2@cdbaby.com#</t>
  </si>
  <si>
    <t>253-316-9740</t>
  </si>
  <si>
    <t>6536 Hoepker Crossing</t>
  </si>
  <si>
    <t>Jewel</t>
  </si>
  <si>
    <t>Prandoni</t>
  </si>
  <si>
    <t>jprandoninu@bbb.org#mailto:jprandoninu@bbb.org#</t>
  </si>
  <si>
    <t>915-608-1561</t>
  </si>
  <si>
    <t>37 Susan Center</t>
  </si>
  <si>
    <t>Ignacius</t>
  </si>
  <si>
    <t>Snalum</t>
  </si>
  <si>
    <t>isnalum23@reference.com#mailto:isnalum23@reference.com#</t>
  </si>
  <si>
    <t>706-590-5257</t>
  </si>
  <si>
    <t>344 Prairieview Center</t>
  </si>
  <si>
    <t>Cumming</t>
  </si>
  <si>
    <t>Silvano</t>
  </si>
  <si>
    <t>Twinterman</t>
  </si>
  <si>
    <t>stwintermanbg@e-recht24.de#mailto:stwintermanbg@e-recht24.de#</t>
  </si>
  <si>
    <t>404-259-4969</t>
  </si>
  <si>
    <t>90 Fuller Pass</t>
  </si>
  <si>
    <t>Chase</t>
  </si>
  <si>
    <t>Watson</t>
  </si>
  <si>
    <t>cwatsongg@jimdo.com#mailto:cwatsongg@jimdo.com#</t>
  </si>
  <si>
    <t>402-352-7679</t>
  </si>
  <si>
    <t>12 Old Shore Pass</t>
  </si>
  <si>
    <t>Raimundo</t>
  </si>
  <si>
    <t>Avard</t>
  </si>
  <si>
    <t>ravardff@yelp.com#mailto:ravardff@yelp.com#</t>
  </si>
  <si>
    <t>415-850-8906</t>
  </si>
  <si>
    <t>3274 Fairfield Parkway</t>
  </si>
  <si>
    <t>Oakland</t>
  </si>
  <si>
    <t>Misti</t>
  </si>
  <si>
    <t>Vose</t>
  </si>
  <si>
    <t>mvosemk@hugedomains.com#mailto:mvosemk@hugedomains.com#</t>
  </si>
  <si>
    <t>617-567-1451</t>
  </si>
  <si>
    <t>625 Larry Pass</t>
  </si>
  <si>
    <t>Boston</t>
  </si>
  <si>
    <t>Antin</t>
  </si>
  <si>
    <t>Kubalek</t>
  </si>
  <si>
    <t>akubalekod@cdc.gov#mailto:akubalekod@cdc.gov#</t>
  </si>
  <si>
    <t>225-276-4684</t>
  </si>
  <si>
    <t>45897 Marquette Drive</t>
  </si>
  <si>
    <t>Halimeda</t>
  </si>
  <si>
    <t>Wilce</t>
  </si>
  <si>
    <t>hwilcedu@jalbum.net#mailto:hwilcedu@jalbum.net#</t>
  </si>
  <si>
    <t>562-815-7437</t>
  </si>
  <si>
    <t>15714 Forest Center</t>
  </si>
  <si>
    <t>Huntington Beach</t>
  </si>
  <si>
    <t>Roselia</t>
  </si>
  <si>
    <t>Cullip</t>
  </si>
  <si>
    <t>rcullip99@hubpages.com#mailto:rcullip99@hubpages.com#</t>
  </si>
  <si>
    <t>425-499-0693</t>
  </si>
  <si>
    <t>39443 Shoshone Circle</t>
  </si>
  <si>
    <t>Winona</t>
  </si>
  <si>
    <t>Crewe</t>
  </si>
  <si>
    <t>wcreweem@ycombinator.com#mailto:wcreweem@ycombinator.com#</t>
  </si>
  <si>
    <t>907-327-2711</t>
  </si>
  <si>
    <t>23 Sunfield Street</t>
  </si>
  <si>
    <t>Daria</t>
  </si>
  <si>
    <t>Dodge</t>
  </si>
  <si>
    <t>ddodgeob@google.cn#mailto:ddodgeob@google.cn#</t>
  </si>
  <si>
    <t>619-646-8593</t>
  </si>
  <si>
    <t>4399 Annamark Crossing</t>
  </si>
  <si>
    <t>Brady</t>
  </si>
  <si>
    <t>Medeway</t>
  </si>
  <si>
    <t>bmedewaylp@dailymotion.com#mailto:bmedewaylp@dailymotion.com#</t>
  </si>
  <si>
    <t>415-848-8824</t>
  </si>
  <si>
    <t>90986 Trailsway Crossing</t>
  </si>
  <si>
    <t>Domenic</t>
  </si>
  <si>
    <t>Sinney</t>
  </si>
  <si>
    <t>dsinneyli@feedburner.com#mailto:dsinneyli@feedburner.com#</t>
  </si>
  <si>
    <t>904-728-9303</t>
  </si>
  <si>
    <t>33 Clarendon Drive</t>
  </si>
  <si>
    <t>Cherilyn</t>
  </si>
  <si>
    <t>Chimenti</t>
  </si>
  <si>
    <t>cchimentieu@discovery.com#mailto:cchimentieu@discovery.com#</t>
  </si>
  <si>
    <t>518-230-9498</t>
  </si>
  <si>
    <t>227 Prentice Center</t>
  </si>
  <si>
    <t>Moises</t>
  </si>
  <si>
    <t>Wasiel</t>
  </si>
  <si>
    <t>mwasieljz@csmonitor.com#mailto:mwasieljz@csmonitor.com#</t>
  </si>
  <si>
    <t>202-545-2976</t>
  </si>
  <si>
    <t>92811 Pankratz Road</t>
  </si>
  <si>
    <t>Vitoria</t>
  </si>
  <si>
    <t>Kirkhouse</t>
  </si>
  <si>
    <t>vkirkhousecy@squidoo.com#mailto:vkirkhousecy@squidoo.com#</t>
  </si>
  <si>
    <t>318-849-9766</t>
  </si>
  <si>
    <t>14526 Kingsford Terrace</t>
  </si>
  <si>
    <t>Brendan</t>
  </si>
  <si>
    <t>Leadston</t>
  </si>
  <si>
    <t>bleadstonqm@hexun.com#mailto:bleadstonqm@hexun.com#</t>
  </si>
  <si>
    <t>518-756-9807</t>
  </si>
  <si>
    <t>79 Nancy Pass</t>
  </si>
  <si>
    <t>Quintin</t>
  </si>
  <si>
    <t>Humerstone</t>
  </si>
  <si>
    <t>qhumerstone27@upenn.edu#mailto:qhumerstone27@upenn.edu#</t>
  </si>
  <si>
    <t>713-753-0273</t>
  </si>
  <si>
    <t>6856 Northport Alley</t>
  </si>
  <si>
    <t>Perle</t>
  </si>
  <si>
    <t>Shellshear</t>
  </si>
  <si>
    <t>pshellshearmk@photobucket.com#mailto:pshellshearmk@photobucket.com#</t>
  </si>
  <si>
    <t>765-733-6004</t>
  </si>
  <si>
    <t>35214 Lunder Place</t>
  </si>
  <si>
    <t>Cathi</t>
  </si>
  <si>
    <t>Tierney</t>
  </si>
  <si>
    <t>ctierney4p@myspace.com#mailto:ctierney4p@myspace.com#</t>
  </si>
  <si>
    <t>202-439-9901</t>
  </si>
  <si>
    <t>39984 Bowman Park</t>
  </si>
  <si>
    <t>Velma</t>
  </si>
  <si>
    <t>Haws</t>
  </si>
  <si>
    <t>vhawsii@engadget.com#mailto:vhawsii@engadget.com#</t>
  </si>
  <si>
    <t>916-354-0281</t>
  </si>
  <si>
    <t>22479 Union Drive</t>
  </si>
  <si>
    <t>Derril</t>
  </si>
  <si>
    <t>Durran</t>
  </si>
  <si>
    <t>ddurran9j@eepurl.com#mailto:ddurran9j@eepurl.com#</t>
  </si>
  <si>
    <t>478-598-9325</t>
  </si>
  <si>
    <t>1319 Acker Alley</t>
  </si>
  <si>
    <t>Macon</t>
  </si>
  <si>
    <t>Ethelred</t>
  </si>
  <si>
    <t>Cleworth</t>
  </si>
  <si>
    <t>ecleworthcq@hp.com#mailto:ecleworthcq@hp.com#</t>
  </si>
  <si>
    <t>614-277-1641</t>
  </si>
  <si>
    <t>9921 Scofield Point</t>
  </si>
  <si>
    <t>Quincey</t>
  </si>
  <si>
    <t>Gowland</t>
  </si>
  <si>
    <t>qgowlanddn@jalbum.net#mailto:qgowlanddn@jalbum.net#</t>
  </si>
  <si>
    <t>479-642-9878</t>
  </si>
  <si>
    <t>434 Everett Circle</t>
  </si>
  <si>
    <t>Fort Smith</t>
  </si>
  <si>
    <t>Thatcher</t>
  </si>
  <si>
    <t>McQuillan</t>
  </si>
  <si>
    <t>tmcquillanl3@nps.gov#mailto:tmcquillanl3@nps.gov#</t>
  </si>
  <si>
    <t>561-672-3858</t>
  </si>
  <si>
    <t>90760 Moland Avenue</t>
  </si>
  <si>
    <t>Pompano Beach</t>
  </si>
  <si>
    <t>Morten</t>
  </si>
  <si>
    <t>Aspray</t>
  </si>
  <si>
    <t>masprayr8@shareasale.com#mailto:masprayr8@shareasale.com#</t>
  </si>
  <si>
    <t>612-407-5478</t>
  </si>
  <si>
    <t>11 Beilfuss Court</t>
  </si>
  <si>
    <t>Starr</t>
  </si>
  <si>
    <t>Conochie</t>
  </si>
  <si>
    <t>sconochie8k@networksolutions.com#mailto:sconochie8k@networksolutions.com#</t>
  </si>
  <si>
    <t>201-627-1196</t>
  </si>
  <si>
    <t>43846 Lakewood Point</t>
  </si>
  <si>
    <t>Anselm</t>
  </si>
  <si>
    <t>Broke</t>
  </si>
  <si>
    <t>abrokeqg@ihg.com#mailto:abrokeqg@ihg.com#</t>
  </si>
  <si>
    <t>213-335-1519</t>
  </si>
  <si>
    <t>600 Anthes Crossing</t>
  </si>
  <si>
    <t>Archibald</t>
  </si>
  <si>
    <t>Spittal</t>
  </si>
  <si>
    <t>aspittal36@opensource.org#mailto:aspittal36@opensource.org#</t>
  </si>
  <si>
    <t>615-661-4537</t>
  </si>
  <si>
    <t>56 Burning Wood Circle</t>
  </si>
  <si>
    <t>Lisette</t>
  </si>
  <si>
    <t>Stelljes</t>
  </si>
  <si>
    <t>lstelljes40@storify.com#mailto:lstelljes40@storify.com#</t>
  </si>
  <si>
    <t>209-471-0868</t>
  </si>
  <si>
    <t>81 Southridge Point</t>
  </si>
  <si>
    <t>Stockton</t>
  </si>
  <si>
    <t>Dayna</t>
  </si>
  <si>
    <t>Edgeler</t>
  </si>
  <si>
    <t>dedgeler3u@booking.com#mailto:dedgeler3u@booking.com#</t>
  </si>
  <si>
    <t>614-713-9393</t>
  </si>
  <si>
    <t>8479 Boyd Parkway</t>
  </si>
  <si>
    <t>Eberto</t>
  </si>
  <si>
    <t>Chantree</t>
  </si>
  <si>
    <t>echantreeou@hp.com#mailto:echantreeou@hp.com#</t>
  </si>
  <si>
    <t>661-692-2550</t>
  </si>
  <si>
    <t>9725 Rockefeller Pass</t>
  </si>
  <si>
    <t>Sacha</t>
  </si>
  <si>
    <t>Camlin</t>
  </si>
  <si>
    <t>scamlin6x@chicagotribune.com#mailto:scamlin6x@chicagotribune.com#</t>
  </si>
  <si>
    <t>515-787-9311</t>
  </si>
  <si>
    <t>12444 Texas Court</t>
  </si>
  <si>
    <t>Petrina</t>
  </si>
  <si>
    <t>Attle</t>
  </si>
  <si>
    <t>pattleik@va.gov#mailto:pattleik@va.gov#</t>
  </si>
  <si>
    <t>682-585-7654</t>
  </si>
  <si>
    <t>7907 Marcy Center</t>
  </si>
  <si>
    <t>Arlington</t>
  </si>
  <si>
    <t>Madel</t>
  </si>
  <si>
    <t>Inold</t>
  </si>
  <si>
    <t>minoldj6@odnoklassniki.ru#mailto:minoldj6@odnoklassniki.ru#</t>
  </si>
  <si>
    <t>417-496-0012</t>
  </si>
  <si>
    <t>68 Stang Alley</t>
  </si>
  <si>
    <t>Nelia</t>
  </si>
  <si>
    <t>Tolussi</t>
  </si>
  <si>
    <t>ntolussidy@sciencedaily.com#mailto:ntolussidy@sciencedaily.com#</t>
  </si>
  <si>
    <t>915-527-3472</t>
  </si>
  <si>
    <t>68 Forest Dale Park</t>
  </si>
  <si>
    <t>Lanni</t>
  </si>
  <si>
    <t>Hyder</t>
  </si>
  <si>
    <t>lhydermu@microsoft.com#mailto:lhydermu@microsoft.com#</t>
  </si>
  <si>
    <t>510-321-6339</t>
  </si>
  <si>
    <t>207 Pierstorff Lane</t>
  </si>
  <si>
    <t>Marcy</t>
  </si>
  <si>
    <t>Roderick</t>
  </si>
  <si>
    <t>mroderickm4@gizmodo.com#mailto:mroderickm4@gizmodo.com#</t>
  </si>
  <si>
    <t>314-836-1017</t>
  </si>
  <si>
    <t>74 Armistice Point</t>
  </si>
  <si>
    <t>Tye</t>
  </si>
  <si>
    <t>Grzelczak</t>
  </si>
  <si>
    <t>tgrzelczakgc@feedburner.com#mailto:tgrzelczakgc@feedburner.com#</t>
  </si>
  <si>
    <t>706-970-9766</t>
  </si>
  <si>
    <t>618 Melody Pass</t>
  </si>
  <si>
    <t>Darby</t>
  </si>
  <si>
    <t>Doram</t>
  </si>
  <si>
    <t>ddoramo8@wikipedia.org#mailto:ddoramo8@wikipedia.org#</t>
  </si>
  <si>
    <t>801-404-0740</t>
  </si>
  <si>
    <t>4202 Northridge Road</t>
  </si>
  <si>
    <t>Maura</t>
  </si>
  <si>
    <t>Wildin</t>
  </si>
  <si>
    <t>mwildinoa@photobucket.com#mailto:mwildinoa@photobucket.com#</t>
  </si>
  <si>
    <t>610-238-9149</t>
  </si>
  <si>
    <t>592 7th Place</t>
  </si>
  <si>
    <t>Reading</t>
  </si>
  <si>
    <t>Gherardo</t>
  </si>
  <si>
    <t>Gerlts</t>
  </si>
  <si>
    <t>ggerlts9y@newsvine.com#mailto:ggerlts9y@newsvine.com#</t>
  </si>
  <si>
    <t>718-212-3804</t>
  </si>
  <si>
    <t>538 North Parkway</t>
  </si>
  <si>
    <t>Hamlen</t>
  </si>
  <si>
    <t>Wimes</t>
  </si>
  <si>
    <t>hwimesbb@deviantart.com#mailto:hwimesbb@deviantart.com#</t>
  </si>
  <si>
    <t>786-176-6425</t>
  </si>
  <si>
    <t>43661 Coleman Court</t>
  </si>
  <si>
    <t>Miami</t>
  </si>
  <si>
    <t>Alaster</t>
  </si>
  <si>
    <t>Chesnay</t>
  </si>
  <si>
    <t>achesnaymo@ebay.com#mailto:achesnaymo@ebay.com#</t>
  </si>
  <si>
    <t>269-931-8671</t>
  </si>
  <si>
    <t>83136 Northfield Avenue</t>
  </si>
  <si>
    <t>Battle Creek</t>
  </si>
  <si>
    <t>Renato</t>
  </si>
  <si>
    <t>Wadeling</t>
  </si>
  <si>
    <t>rwadelinga6@bloglovin.com#mailto:rwadelinga6@bloglovin.com#</t>
  </si>
  <si>
    <t>859-457-2262</t>
  </si>
  <si>
    <t>99495 Loomis Parkway</t>
  </si>
  <si>
    <t>Lexington</t>
  </si>
  <si>
    <t>Marquita</t>
  </si>
  <si>
    <t>Igglesden</t>
  </si>
  <si>
    <t>migglesdenh1@google.it#mailto:migglesdenh1@google.it#</t>
  </si>
  <si>
    <t>915-227-6129</t>
  </si>
  <si>
    <t>21966 Chinook Drive</t>
  </si>
  <si>
    <t>Vivian</t>
  </si>
  <si>
    <t>Andretti</t>
  </si>
  <si>
    <t>vandrettiro@exblog.jp#mailto:vandrettiro@exblog.jp#</t>
  </si>
  <si>
    <t>610-899-2734</t>
  </si>
  <si>
    <t>869 Mariners Cove Park</t>
  </si>
  <si>
    <t>Dalli</t>
  </si>
  <si>
    <t>Self</t>
  </si>
  <si>
    <t>dself80@xing.com#mailto:dself80@xing.com#</t>
  </si>
  <si>
    <t>661-840-4196</t>
  </si>
  <si>
    <t>91896 Pawling Terrace</t>
  </si>
  <si>
    <t>Lancaster</t>
  </si>
  <si>
    <t>Ariel</t>
  </si>
  <si>
    <t>Kayne</t>
  </si>
  <si>
    <t>akayne4c@japanpost.jp#mailto:akayne4c@japanpost.jp#</t>
  </si>
  <si>
    <t>602-146-2215</t>
  </si>
  <si>
    <t>6549 Chinook Lane</t>
  </si>
  <si>
    <t>Glendale</t>
  </si>
  <si>
    <t>Cathlene</t>
  </si>
  <si>
    <t>Bayless</t>
  </si>
  <si>
    <t>cbaylessm3@mayoclinic.com#mailto:cbaylessm3@mayoclinic.com#</t>
  </si>
  <si>
    <t>304-986-0580</t>
  </si>
  <si>
    <t>28 Ridgeway Drive</t>
  </si>
  <si>
    <t>Charleston</t>
  </si>
  <si>
    <t>Zared</t>
  </si>
  <si>
    <t>Lewsy</t>
  </si>
  <si>
    <t>zlewsy9x@webeden.co.uk#mailto:zlewsy9x@webeden.co.uk#</t>
  </si>
  <si>
    <t>334-272-2661</t>
  </si>
  <si>
    <t>2404 Iowa Place</t>
  </si>
  <si>
    <t>Montgomery</t>
  </si>
  <si>
    <t>McSperron</t>
  </si>
  <si>
    <t>nmcsperronj7@miitbeian.gov.cn#mailto:nmcsperronj7@miitbeian.gov.cn#</t>
  </si>
  <si>
    <t>213-669-3740</t>
  </si>
  <si>
    <t>19448 Little Fleur Road</t>
  </si>
  <si>
    <t>Hesther</t>
  </si>
  <si>
    <t>Blaxland</t>
  </si>
  <si>
    <t>hblaxlanddp@hexun.com#mailto:hblaxlanddp@hexun.com#</t>
  </si>
  <si>
    <t>323-941-7110</t>
  </si>
  <si>
    <t>4302 Thackeray Road</t>
  </si>
  <si>
    <t>Micheil</t>
  </si>
  <si>
    <t>Woodford</t>
  </si>
  <si>
    <t>mwoodfordez@microsoft.com#mailto:mwoodfordez@microsoft.com#</t>
  </si>
  <si>
    <t>718-500-5249</t>
  </si>
  <si>
    <t>62 Green Ridge Center</t>
  </si>
  <si>
    <t>Kimberlee</t>
  </si>
  <si>
    <t>Brameld</t>
  </si>
  <si>
    <t>kbramelddc@tinyurl.com#mailto:kbramelddc@tinyurl.com#</t>
  </si>
  <si>
    <t>850-528-8971</t>
  </si>
  <si>
    <t>61 Eagan Lane</t>
  </si>
  <si>
    <t>Pensacola</t>
  </si>
  <si>
    <t>Anitra</t>
  </si>
  <si>
    <t>Colenutt</t>
  </si>
  <si>
    <t>acolenuttmu@ask.com#mailto:acolenuttmu@ask.com#</t>
  </si>
  <si>
    <t>216-591-0512</t>
  </si>
  <si>
    <t>72 Springs Terrace</t>
  </si>
  <si>
    <t>Myrtie</t>
  </si>
  <si>
    <t>Feron</t>
  </si>
  <si>
    <t>mferonns@over-blog.com#mailto:mferonns@over-blog.com#</t>
  </si>
  <si>
    <t>512-450-1953</t>
  </si>
  <si>
    <t>19076 Russell Center</t>
  </si>
  <si>
    <t>Iacovuzzi</t>
  </si>
  <si>
    <t>miacovuzzibd@hc360.com#mailto:miacovuzzibd@hc360.com#</t>
  </si>
  <si>
    <t>727-329-3057</t>
  </si>
  <si>
    <t>474 Jana Street</t>
  </si>
  <si>
    <t>Olivero</t>
  </si>
  <si>
    <t>Hinckes</t>
  </si>
  <si>
    <t>ohinckes64@nbcnews.com#mailto:ohinckes64@nbcnews.com#</t>
  </si>
  <si>
    <t>585-807-3624</t>
  </si>
  <si>
    <t>737 Twin Pines Drive</t>
  </si>
  <si>
    <t>Lilyan</t>
  </si>
  <si>
    <t>Pinching</t>
  </si>
  <si>
    <t>lpinching2o@plala.or.jp#mailto:lpinching2o@plala.or.jp#</t>
  </si>
  <si>
    <t>571-740-2573</t>
  </si>
  <si>
    <t>96 Brentwood Drive</t>
  </si>
  <si>
    <t>Merrifield</t>
  </si>
  <si>
    <t>Vita</t>
  </si>
  <si>
    <t>Huchot</t>
  </si>
  <si>
    <t>vhuchotp0@lycos.com#mailto:vhuchotp0@lycos.com#</t>
  </si>
  <si>
    <t>701-238-2667</t>
  </si>
  <si>
    <t>78939 Lunder Center</t>
  </si>
  <si>
    <t>Bismarck</t>
  </si>
  <si>
    <t>North Dakota</t>
  </si>
  <si>
    <t>Dorian</t>
  </si>
  <si>
    <t>Softley</t>
  </si>
  <si>
    <t>dsoftleykc@ehow.com#mailto:dsoftleykc@ehow.com#</t>
  </si>
  <si>
    <t>419-584-1392</t>
  </si>
  <si>
    <t>98 Morning Way</t>
  </si>
  <si>
    <t>Carma</t>
  </si>
  <si>
    <t>Threlfall</t>
  </si>
  <si>
    <t>cthrelfallih@loc.gov#mailto:cthrelfallih@loc.gov#</t>
  </si>
  <si>
    <t>714-103-8258</t>
  </si>
  <si>
    <t>76462 Hintze Point</t>
  </si>
  <si>
    <t>Irvine</t>
  </si>
  <si>
    <t>Johanna</t>
  </si>
  <si>
    <t>Massei</t>
  </si>
  <si>
    <t>jmasseic9@google.it#mailto:jmasseic9@google.it#</t>
  </si>
  <si>
    <t>203-690-4235</t>
  </si>
  <si>
    <t>532 Dottie Parkway</t>
  </si>
  <si>
    <t>Grant</t>
  </si>
  <si>
    <t>Scandrett</t>
  </si>
  <si>
    <t>gscandretta4@printfriendly.com#mailto:gscandretta4@printfriendly.com#</t>
  </si>
  <si>
    <t>859-984-8382</t>
  </si>
  <si>
    <t>240 Clyde Gallagher Point</t>
  </si>
  <si>
    <t>Kiri</t>
  </si>
  <si>
    <t>MacTeague</t>
  </si>
  <si>
    <t>kmacteaguec4@uiuc.edu#mailto:kmacteaguec4@uiuc.edu#</t>
  </si>
  <si>
    <t>832-779-7828</t>
  </si>
  <si>
    <t>40 Hooker Avenue</t>
  </si>
  <si>
    <t>Kennith</t>
  </si>
  <si>
    <t>McCulley</t>
  </si>
  <si>
    <t>kmcculleykh@boston.com#mailto:kmcculleykh@boston.com#</t>
  </si>
  <si>
    <t>601-460-4144</t>
  </si>
  <si>
    <t>76061 Bunker Hill Way</t>
  </si>
  <si>
    <t>Jackson</t>
  </si>
  <si>
    <t>Mississippi</t>
  </si>
  <si>
    <t>Atalanta</t>
  </si>
  <si>
    <t>Iveans</t>
  </si>
  <si>
    <t>aiveanskk@wired.com#mailto:aiveanskk@wired.com#</t>
  </si>
  <si>
    <t>217-367-1101</t>
  </si>
  <si>
    <t>3712 Farwell Junction</t>
  </si>
  <si>
    <t>Ajay</t>
  </si>
  <si>
    <t>Hardy</t>
  </si>
  <si>
    <t>ahardym@soup.io#mailto:ahardym@soup.io#</t>
  </si>
  <si>
    <t>608-191-8536</t>
  </si>
  <si>
    <t>1632 Northland Lane</t>
  </si>
  <si>
    <t>Janeta</t>
  </si>
  <si>
    <t>Stein</t>
  </si>
  <si>
    <t>jsteinbl@discovery.com#mailto:jsteinbl@discovery.com#</t>
  </si>
  <si>
    <t>202-103-5233</t>
  </si>
  <si>
    <t>342 Northland Crossing</t>
  </si>
  <si>
    <t>Justus</t>
  </si>
  <si>
    <t>Hamblington</t>
  </si>
  <si>
    <t>jhamblington1j@omniture.com#mailto:jhamblington1j@omniture.com#</t>
  </si>
  <si>
    <t>478-442-4221</t>
  </si>
  <si>
    <t>1728 Tennessee Parkway</t>
  </si>
  <si>
    <t>Whitby</t>
  </si>
  <si>
    <t>Shepeard</t>
  </si>
  <si>
    <t>wshepeardeq@hatena.ne.jp#mailto:wshepeardeq@hatena.ne.jp#</t>
  </si>
  <si>
    <t>571-447-1214</t>
  </si>
  <si>
    <t>5305 Pennsylvania Place</t>
  </si>
  <si>
    <t>Vienna</t>
  </si>
  <si>
    <t>Elsinore</t>
  </si>
  <si>
    <t>Scougal</t>
  </si>
  <si>
    <t>escougalda@desdev.cn#mailto:escougalda@desdev.cn#</t>
  </si>
  <si>
    <t>559-722-2479</t>
  </si>
  <si>
    <t>2216 Green Ridge Court</t>
  </si>
  <si>
    <t>Loren</t>
  </si>
  <si>
    <t>Angrock</t>
  </si>
  <si>
    <t>langrockgp@opera.com#mailto:langrockgp@opera.com#</t>
  </si>
  <si>
    <t>713-248-6409</t>
  </si>
  <si>
    <t>369 Hanover Hill</t>
  </si>
  <si>
    <t>Nydia</t>
  </si>
  <si>
    <t>Gyse</t>
  </si>
  <si>
    <t>ngysehg@pagesperso-orange.fr#mailto:ngysehg@pagesperso-orange.fr#</t>
  </si>
  <si>
    <t>510-251-1787</t>
  </si>
  <si>
    <t>4651 Boyd Circle</t>
  </si>
  <si>
    <t>Torrin</t>
  </si>
  <si>
    <t>West</t>
  </si>
  <si>
    <t>twest8o@friendfeed.com#mailto:twest8o@friendfeed.com#</t>
  </si>
  <si>
    <t>251-259-1682</t>
  </si>
  <si>
    <t>127 Oak Park</t>
  </si>
  <si>
    <t>Annaliese</t>
  </si>
  <si>
    <t>Sheeres</t>
  </si>
  <si>
    <t>asheeresf7@reference.com#mailto:asheeresf7@reference.com#</t>
  </si>
  <si>
    <t>314-251-0585</t>
  </si>
  <si>
    <t>6461 Milwaukee Court</t>
  </si>
  <si>
    <t>Demetrius</t>
  </si>
  <si>
    <t>O' Liddy</t>
  </si>
  <si>
    <t>dofz@ftc.gov#mailto:dofz@ftc.gov#</t>
  </si>
  <si>
    <t>205-983-4144</t>
  </si>
  <si>
    <t>771 American Lane</t>
  </si>
  <si>
    <t>Hanny</t>
  </si>
  <si>
    <t>Goslin</t>
  </si>
  <si>
    <t>hgoslindk@live.com#mailto:hgoslindk@live.com#</t>
  </si>
  <si>
    <t>408-617-5917</t>
  </si>
  <si>
    <t>33309 Clyde Gallagher Court</t>
  </si>
  <si>
    <t>Jacquie</t>
  </si>
  <si>
    <t>Gethins</t>
  </si>
  <si>
    <t>jgethins4j@imageshack.us#mailto:jgethins4j@imageshack.us#</t>
  </si>
  <si>
    <t>857-539-6738</t>
  </si>
  <si>
    <t>33 Randy Drive</t>
  </si>
  <si>
    <t>Kary</t>
  </si>
  <si>
    <t>Pedro</t>
  </si>
  <si>
    <t>kpedro46@blog.com#mailto:kpedro46@blog.com#</t>
  </si>
  <si>
    <t>214-162-0767</t>
  </si>
  <si>
    <t>665 Glacier Hill Avenue</t>
  </si>
  <si>
    <t>Andie</t>
  </si>
  <si>
    <t>Antognazzi</t>
  </si>
  <si>
    <t>aantognazzi9r@yellowpages.com#mailto:aantognazzi9r@yellowpages.com#</t>
  </si>
  <si>
    <t>225-861-3346</t>
  </si>
  <si>
    <t>60 Maywood Center</t>
  </si>
  <si>
    <t>Annette</t>
  </si>
  <si>
    <t>Eddisford</t>
  </si>
  <si>
    <t>aeddisforder@slate.com#mailto:aeddisforder@slate.com#</t>
  </si>
  <si>
    <t>850-344-4227</t>
  </si>
  <si>
    <t>930 Anzinger Drive</t>
  </si>
  <si>
    <t>Tallahassee</t>
  </si>
  <si>
    <t>Alexandra</t>
  </si>
  <si>
    <t>Stamp</t>
  </si>
  <si>
    <t>astampir@gizmodo.com#mailto:astampir@gizmodo.com#</t>
  </si>
  <si>
    <t>602-377-5957</t>
  </si>
  <si>
    <t>8944 Luster Alley</t>
  </si>
  <si>
    <t>Brigham</t>
  </si>
  <si>
    <t>Kemet</t>
  </si>
  <si>
    <t>bkemet2w@nbcnews.com#mailto:bkemet2w@nbcnews.com#</t>
  </si>
  <si>
    <t>312-524-4519</t>
  </si>
  <si>
    <t>436 Pawling Parkway</t>
  </si>
  <si>
    <t>Emanuel</t>
  </si>
  <si>
    <t>Zanutti</t>
  </si>
  <si>
    <t>ezanuttii6@rakuten.co.jp#mailto:ezanuttii6@rakuten.co.jp#</t>
  </si>
  <si>
    <t>915-289-5748</t>
  </si>
  <si>
    <t>62 Forest Run Center</t>
  </si>
  <si>
    <t>Lucita</t>
  </si>
  <si>
    <t>Lesper</t>
  </si>
  <si>
    <t>llespercx@com.com#mailto:llespercx@com.com#</t>
  </si>
  <si>
    <t>515-193-2721</t>
  </si>
  <si>
    <t>393 Holmberg Center</t>
  </si>
  <si>
    <t>Em</t>
  </si>
  <si>
    <t>Blackader</t>
  </si>
  <si>
    <t>eblackader1@timesonline.co.uk#mailto:eblackader1@timesonline.co.uk#</t>
  </si>
  <si>
    <t>209-434-4404</t>
  </si>
  <si>
    <t>214 Melvin Court</t>
  </si>
  <si>
    <t>Golda</t>
  </si>
  <si>
    <t>Leverington</t>
  </si>
  <si>
    <t>gleveringtonkq@sina.com.cn#mailto:gleveringtonkq@sina.com.cn#</t>
  </si>
  <si>
    <t>785-646-6153</t>
  </si>
  <si>
    <t>49369 Utah Parkway</t>
  </si>
  <si>
    <t>Damian</t>
  </si>
  <si>
    <t>Murcutt</t>
  </si>
  <si>
    <t>dmurcutt69@irs.gov#mailto:dmurcutt69@irs.gov#</t>
  </si>
  <si>
    <t>469-643-2849</t>
  </si>
  <si>
    <t>6876 Kipling Crossing</t>
  </si>
  <si>
    <t>Christen</t>
  </si>
  <si>
    <t>Loins</t>
  </si>
  <si>
    <t>cloinsjc@mail.ru#mailto:cloinsjc@mail.ru#</t>
  </si>
  <si>
    <t>405-188-4079</t>
  </si>
  <si>
    <t>878 Thackeray Hill</t>
  </si>
  <si>
    <t>Gloria</t>
  </si>
  <si>
    <t>Spillett</t>
  </si>
  <si>
    <t>gspillettb4@usatoday.com#mailto:gspillettb4@usatoday.com#</t>
  </si>
  <si>
    <t>812-957-3351</t>
  </si>
  <si>
    <t>1717 Bartelt Avenue</t>
  </si>
  <si>
    <t>Granville</t>
  </si>
  <si>
    <t>Conti</t>
  </si>
  <si>
    <t>gconti35@springer.com#mailto:gconti35@springer.com#</t>
  </si>
  <si>
    <t>801-283-4589</t>
  </si>
  <si>
    <t>180 Eastwood Pass</t>
  </si>
  <si>
    <t>Boutell</t>
  </si>
  <si>
    <t>gboutell1p@yolasite.com#mailto:gboutell1p@yolasite.com#</t>
  </si>
  <si>
    <t>339-146-4303</t>
  </si>
  <si>
    <t>66408 Heath Avenue</t>
  </si>
  <si>
    <t>Jobye</t>
  </si>
  <si>
    <t>Dobbinson</t>
  </si>
  <si>
    <t>jdobbinson6o@globo.com#mailto:jdobbinson6o@globo.com#</t>
  </si>
  <si>
    <t>432-594-4957</t>
  </si>
  <si>
    <t>441 Arkansas Plaza</t>
  </si>
  <si>
    <t>Odessa</t>
  </si>
  <si>
    <t>Lisbeth</t>
  </si>
  <si>
    <t>Staunton</t>
  </si>
  <si>
    <t>lstauntonfk@hexun.com#mailto:lstauntonfk@hexun.com#</t>
  </si>
  <si>
    <t>330-444-7526</t>
  </si>
  <si>
    <t>16526 New Castle Parkway</t>
  </si>
  <si>
    <t>Mehetabel</t>
  </si>
  <si>
    <t>Murkin</t>
  </si>
  <si>
    <t>mmurkin3j@de.vu#mailto:mmurkin3j@de.vu#</t>
  </si>
  <si>
    <t>408-792-5776</t>
  </si>
  <si>
    <t>72740 Farragut Street</t>
  </si>
  <si>
    <t>Allsun</t>
  </si>
  <si>
    <t>Hattersley</t>
  </si>
  <si>
    <t>ahattersleyiy@hao123.com#mailto:ahattersleyiy@hao123.com#</t>
  </si>
  <si>
    <t>402-485-4735</t>
  </si>
  <si>
    <t>648 Melody Park</t>
  </si>
  <si>
    <t>Adelheid</t>
  </si>
  <si>
    <t>Spur</t>
  </si>
  <si>
    <t>aspur17@gmpg.org#mailto:aspur17@gmpg.org#</t>
  </si>
  <si>
    <t>318-919-4455</t>
  </si>
  <si>
    <t>77244 Bultman Terrace</t>
  </si>
  <si>
    <t>Peterus</t>
  </si>
  <si>
    <t>Gaskal</t>
  </si>
  <si>
    <t>pgaskalb9@webnode.com#mailto:pgaskalb9@webnode.com#</t>
  </si>
  <si>
    <t>347-728-4628</t>
  </si>
  <si>
    <t>3351 Cherokee Lane</t>
  </si>
  <si>
    <t>Flushing</t>
  </si>
  <si>
    <t>Timotheus</t>
  </si>
  <si>
    <t>Walne</t>
  </si>
  <si>
    <t>twalne97@google.co.jp#mailto:twalne97@google.co.jp#</t>
  </si>
  <si>
    <t>303-160-6083</t>
  </si>
  <si>
    <t>57 Randy Way</t>
  </si>
  <si>
    <t>Boulder</t>
  </si>
  <si>
    <t>Rafael</t>
  </si>
  <si>
    <t>Richly</t>
  </si>
  <si>
    <t>rrichlyg8@infoseek.co.jp#mailto:rrichlyg8@infoseek.co.jp#</t>
  </si>
  <si>
    <t>305-373-8290</t>
  </si>
  <si>
    <t>91 Kensington Center</t>
  </si>
  <si>
    <t>Miami Beach</t>
  </si>
  <si>
    <t>Joelle</t>
  </si>
  <si>
    <t>Vollam</t>
  </si>
  <si>
    <t>jvollamlt@cam.ac.uk#mailto:jvollamlt@cam.ac.uk#</t>
  </si>
  <si>
    <t>915-909-3869</t>
  </si>
  <si>
    <t>722 Thackeray Drive</t>
  </si>
  <si>
    <t>Geneva</t>
  </si>
  <si>
    <t>Iacivelli</t>
  </si>
  <si>
    <t>giacivelli1a@skyrock.com#mailto:giacivelli1a@skyrock.com#</t>
  </si>
  <si>
    <t>646-491-3147</t>
  </si>
  <si>
    <t>916 Corry Terrace</t>
  </si>
  <si>
    <t>Hakey</t>
  </si>
  <si>
    <t>dhakey77@businessinsider.com#mailto:dhakey77@businessinsider.com#</t>
  </si>
  <si>
    <t>757-336-1891</t>
  </si>
  <si>
    <t>8990 Hintze Road</t>
  </si>
  <si>
    <t>Mia</t>
  </si>
  <si>
    <t>Walkden</t>
  </si>
  <si>
    <t>mwalkdenf8@springer.com#mailto:mwalkdenf8@springer.com#</t>
  </si>
  <si>
    <t>512-259-6968</t>
  </si>
  <si>
    <t>986 Del Sol Trail</t>
  </si>
  <si>
    <t>Trescha</t>
  </si>
  <si>
    <t>Queyos</t>
  </si>
  <si>
    <t>tqueyospw@oaic.gov.au#mailto:tqueyospw@oaic.gov.au#</t>
  </si>
  <si>
    <t>336-167-2296</t>
  </si>
  <si>
    <t>385 Dorton Drive</t>
  </si>
  <si>
    <t>Tann</t>
  </si>
  <si>
    <t>Angear</t>
  </si>
  <si>
    <t>tangearrk@so-net.ne.jp#mailto:tangearrk@so-net.ne.jp#</t>
  </si>
  <si>
    <t>405-534-0997</t>
  </si>
  <si>
    <t>34288 American Terrace</t>
  </si>
  <si>
    <t>Lyle</t>
  </si>
  <si>
    <t>Blunkett</t>
  </si>
  <si>
    <t>lblunkettmo@phpbb.com#mailto:lblunkettmo@phpbb.com#</t>
  </si>
  <si>
    <t>786-936-0412</t>
  </si>
  <si>
    <t>98978 Weeping Birch Drive</t>
  </si>
  <si>
    <t>Leicester</t>
  </si>
  <si>
    <t>Staines</t>
  </si>
  <si>
    <t>lstaines64@issuu.com#mailto:lstaines64@issuu.com#</t>
  </si>
  <si>
    <t>559-791-9902</t>
  </si>
  <si>
    <t>58 Southridge Alley</t>
  </si>
  <si>
    <t>Modesto</t>
  </si>
  <si>
    <t>Jaquenetta</t>
  </si>
  <si>
    <t>Ginley</t>
  </si>
  <si>
    <t>jginley9y@seesaa.net#mailto:jginley9y@seesaa.net#</t>
  </si>
  <si>
    <t>937-237-3671</t>
  </si>
  <si>
    <t>91 Bluestem Drive</t>
  </si>
  <si>
    <t>Latia</t>
  </si>
  <si>
    <t>Salamon</t>
  </si>
  <si>
    <t>lsalamoncw@paginegialle.it#mailto:lsalamoncw@paginegialle.it#</t>
  </si>
  <si>
    <t>785-396-7579</t>
  </si>
  <si>
    <t>5859 Mifflin Park</t>
  </si>
  <si>
    <t>Maud</t>
  </si>
  <si>
    <t>Kattenhorn</t>
  </si>
  <si>
    <t>mkattenhorn66@sfgate.com#mailto:mkattenhorn66@sfgate.com#</t>
  </si>
  <si>
    <t>480-353-2073</t>
  </si>
  <si>
    <t>70301 Anthes Lane</t>
  </si>
  <si>
    <t>Chaim</t>
  </si>
  <si>
    <t>Artist</t>
  </si>
  <si>
    <t>cartist90@theatlantic.com#mailto:cartist90@theatlantic.com#</t>
  </si>
  <si>
    <t>573-707-8734</t>
  </si>
  <si>
    <t>393 Melrose Center</t>
  </si>
  <si>
    <t>Columbia</t>
  </si>
  <si>
    <t>Maryjo</t>
  </si>
  <si>
    <t>Jacobs</t>
  </si>
  <si>
    <t>mjacobscw@example.com#mailto:mjacobscw@example.com#</t>
  </si>
  <si>
    <t>405-498-0444</t>
  </si>
  <si>
    <t>16 Acker Pass</t>
  </si>
  <si>
    <t>Loutitia</t>
  </si>
  <si>
    <t>Cota</t>
  </si>
  <si>
    <t>lcotaeq@prweb.com#mailto:lcotaeq@prweb.com#</t>
  </si>
  <si>
    <t>510-783-2470</t>
  </si>
  <si>
    <t>62921 Farwell Point</t>
  </si>
  <si>
    <t>Harlen</t>
  </si>
  <si>
    <t>Phelan</t>
  </si>
  <si>
    <t>hphelan93@weebly.com#mailto:hphelan93@weebly.com#</t>
  </si>
  <si>
    <t>704-550-0582</t>
  </si>
  <si>
    <t>639 Anthes Crossing</t>
  </si>
  <si>
    <t>Gastonia</t>
  </si>
  <si>
    <t>Derick</t>
  </si>
  <si>
    <t>Balducci</t>
  </si>
  <si>
    <t>dbalducci44@google.ru#mailto:dbalducci44@google.ru#</t>
  </si>
  <si>
    <t>530-838-2262</t>
  </si>
  <si>
    <t>31 Village Street</t>
  </si>
  <si>
    <t>Tobe</t>
  </si>
  <si>
    <t>Sailor</t>
  </si>
  <si>
    <t>tsailoro4@barnesandnoble.com#mailto:tsailoro4@barnesandnoble.com#</t>
  </si>
  <si>
    <t>702-589-2999</t>
  </si>
  <si>
    <t>19 Barby Court</t>
  </si>
  <si>
    <t>Ines</t>
  </si>
  <si>
    <t>Ardling</t>
  </si>
  <si>
    <t>iardlingoh@chronoengine.com#mailto:iardlingoh@chronoengine.com#</t>
  </si>
  <si>
    <t>713-425-2828</t>
  </si>
  <si>
    <t>98567 Shasta Park</t>
  </si>
  <si>
    <t>Blackwood</t>
  </si>
  <si>
    <t>vblackwoodmf@tinyurl.com#mailto:vblackwoodmf@tinyurl.com#</t>
  </si>
  <si>
    <t>678-143-6599</t>
  </si>
  <si>
    <t>26396 Warrior Street</t>
  </si>
  <si>
    <t>Darrelle</t>
  </si>
  <si>
    <t>Coughan</t>
  </si>
  <si>
    <t>dcoughan2i@reference.com#mailto:dcoughan2i@reference.com#</t>
  </si>
  <si>
    <t>678-822-8900</t>
  </si>
  <si>
    <t>3141 1st Avenue</t>
  </si>
  <si>
    <t>Duluth</t>
  </si>
  <si>
    <t>Averyl</t>
  </si>
  <si>
    <t>Farrell</t>
  </si>
  <si>
    <t>afarrell9w@pinterest.com#mailto:afarrell9w@pinterest.com#</t>
  </si>
  <si>
    <t>954-700-3460</t>
  </si>
  <si>
    <t>31486 North Center</t>
  </si>
  <si>
    <t>Sidonia</t>
  </si>
  <si>
    <t>Maffy</t>
  </si>
  <si>
    <t>smaffyjj@nbcnews.com#mailto:smaffyjj@nbcnews.com#</t>
  </si>
  <si>
    <t>805-401-3418</t>
  </si>
  <si>
    <t>69473 Swallow Pass</t>
  </si>
  <si>
    <t>San Luis Obispo</t>
  </si>
  <si>
    <t>Shaun</t>
  </si>
  <si>
    <t>Souttar</t>
  </si>
  <si>
    <t>ssouttarmb@senate.gov#mailto:ssouttarmb@senate.gov#</t>
  </si>
  <si>
    <t>512-736-6712</t>
  </si>
  <si>
    <t>32349 Coolidge Junction</t>
  </si>
  <si>
    <t>Gratia</t>
  </si>
  <si>
    <t>Sowle</t>
  </si>
  <si>
    <t>gsowlef9@pinterest.com#mailto:gsowlef9@pinterest.com#</t>
  </si>
  <si>
    <t>812-921-1328</t>
  </si>
  <si>
    <t>718 Canary Pass</t>
  </si>
  <si>
    <t>Dolph</t>
  </si>
  <si>
    <t>Pople</t>
  </si>
  <si>
    <t>dpople7i@disqus.com#mailto:dpople7i@disqus.com#</t>
  </si>
  <si>
    <t>540-662-1153</t>
  </si>
  <si>
    <t>99577 Tennessee Road</t>
  </si>
  <si>
    <t>Fredericksburg</t>
  </si>
  <si>
    <t>Idell</t>
  </si>
  <si>
    <t>Dyson</t>
  </si>
  <si>
    <t>idyson1n@toplist.cz#mailto:idyson1n@toplist.cz#</t>
  </si>
  <si>
    <t>972-775-4027</t>
  </si>
  <si>
    <t>7660 Doe Crossing Avenue</t>
  </si>
  <si>
    <t>Plano</t>
  </si>
  <si>
    <t>Olwen</t>
  </si>
  <si>
    <t>Aseef</t>
  </si>
  <si>
    <t>oaseef38@blogspot.com#mailto:oaseef38@blogspot.com#</t>
  </si>
  <si>
    <t>816-927-9734</t>
  </si>
  <si>
    <t>86 Dennis Crossing</t>
  </si>
  <si>
    <t>Germaine</t>
  </si>
  <si>
    <t>Farran</t>
  </si>
  <si>
    <t>gfarranbs@hugedomains.com#mailto:gfarranbs@hugedomains.com#</t>
  </si>
  <si>
    <t>208-317-2219</t>
  </si>
  <si>
    <t>464 Killdeer Pass</t>
  </si>
  <si>
    <t>Ursula</t>
  </si>
  <si>
    <t>MacAindreis</t>
  </si>
  <si>
    <t>umacaindreisle@4shared.com#mailto:umacaindreisle@4shared.com#</t>
  </si>
  <si>
    <t>801-820-5267</t>
  </si>
  <si>
    <t>33 Clyde Gallagher Court</t>
  </si>
  <si>
    <t>Dollie</t>
  </si>
  <si>
    <t>McGroarty</t>
  </si>
  <si>
    <t>dmcgroartyq4@desdev.cn#mailto:dmcgroartyq4@desdev.cn#</t>
  </si>
  <si>
    <t>806-485-9513</t>
  </si>
  <si>
    <t>327 Farwell Place</t>
  </si>
  <si>
    <t>Mellisent</t>
  </si>
  <si>
    <t>Yashaev</t>
  </si>
  <si>
    <t>myashaev3h@ow.ly#mailto:myashaev3h@ow.ly#</t>
  </si>
  <si>
    <t>352-114-1370</t>
  </si>
  <si>
    <t>814 Buell Lane</t>
  </si>
  <si>
    <t>Mora</t>
  </si>
  <si>
    <t>Bisset</t>
  </si>
  <si>
    <t>mbisset68@npr.org#mailto:mbisset68@npr.org#</t>
  </si>
  <si>
    <t>972-444-7776</t>
  </si>
  <si>
    <t>347 Forster Avenue</t>
  </si>
  <si>
    <t>Angele</t>
  </si>
  <si>
    <t>Heeley</t>
  </si>
  <si>
    <t>aheeleyna@amazon.co.jp#mailto:aheeleyna@amazon.co.jp#</t>
  </si>
  <si>
    <t>217-847-7793</t>
  </si>
  <si>
    <t>38096 Chinook Crossing</t>
  </si>
  <si>
    <t>Torrie</t>
  </si>
  <si>
    <t>Coytes</t>
  </si>
  <si>
    <t>tcoytesas@technorati.com#mailto:tcoytesas@technorati.com#</t>
  </si>
  <si>
    <t>763-220-4635</t>
  </si>
  <si>
    <t>95 Lawn Junction</t>
  </si>
  <si>
    <t>Monticello</t>
  </si>
  <si>
    <t>Aguste</t>
  </si>
  <si>
    <t>Olanda</t>
  </si>
  <si>
    <t>aolanda1f@cornell.edu#mailto:aolanda1f@cornell.edu#</t>
  </si>
  <si>
    <t>814-818-5186</t>
  </si>
  <si>
    <t>24 Bunker Hill Center</t>
  </si>
  <si>
    <t>Johnstown</t>
  </si>
  <si>
    <t>Cher</t>
  </si>
  <si>
    <t>Poole</t>
  </si>
  <si>
    <t>cpoole8a@europa.eu#mailto:cpoole8a@europa.eu#</t>
  </si>
  <si>
    <t>443-834-2340</t>
  </si>
  <si>
    <t>64 Superior Avenue</t>
  </si>
  <si>
    <t>Rebeca</t>
  </si>
  <si>
    <t>Pear</t>
  </si>
  <si>
    <t>rpearfs@nytimes.com#mailto:rpearfs@nytimes.com#</t>
  </si>
  <si>
    <t>719-392-3844</t>
  </si>
  <si>
    <t>75 Stone Corner Avenue</t>
  </si>
  <si>
    <t>Pueblo</t>
  </si>
  <si>
    <t>Gabriel</t>
  </si>
  <si>
    <t>Gallaher</t>
  </si>
  <si>
    <t>ggallaherhm@newsvine.com#mailto:ggallaherhm@newsvine.com#</t>
  </si>
  <si>
    <t>602-754-4213</t>
  </si>
  <si>
    <t>22 Karstens Terrace</t>
  </si>
  <si>
    <t>Wilt</t>
  </si>
  <si>
    <t>Clampton</t>
  </si>
  <si>
    <t>wclamptonjc@pen.io#mailto:wclamptonjc@pen.io#</t>
  </si>
  <si>
    <t>615-618-6057</t>
  </si>
  <si>
    <t>80805 Garrison Court</t>
  </si>
  <si>
    <t>Grigorini</t>
  </si>
  <si>
    <t>tgrigorinik2@tinyurl.com#mailto:tgrigorinik2@tinyurl.com#</t>
  </si>
  <si>
    <t>713-913-7831</t>
  </si>
  <si>
    <t>7304 Corscot Lane</t>
  </si>
  <si>
    <t>Shell</t>
  </si>
  <si>
    <t>Huyghe</t>
  </si>
  <si>
    <t>shuyghe11@redcross.org#mailto:shuyghe11@redcross.org#</t>
  </si>
  <si>
    <t>228-248-7197</t>
  </si>
  <si>
    <t>93576 Talisman Center</t>
  </si>
  <si>
    <t>Biloxi</t>
  </si>
  <si>
    <t>Enrique</t>
  </si>
  <si>
    <t>Hynard</t>
  </si>
  <si>
    <t>ehynardgc@slashdot.org#mailto:ehynardgc@slashdot.org#</t>
  </si>
  <si>
    <t>937-291-7996</t>
  </si>
  <si>
    <t>50 Beilfuss Pass</t>
  </si>
  <si>
    <t>Hamilton</t>
  </si>
  <si>
    <t>Aridatha</t>
  </si>
  <si>
    <t>McEntagart</t>
  </si>
  <si>
    <t>amcentagartde@bloglovin.com#mailto:amcentagartde@bloglovin.com#</t>
  </si>
  <si>
    <t>408-992-2430</t>
  </si>
  <si>
    <t>44 Milwaukee Parkway</t>
  </si>
  <si>
    <t>Bobbie</t>
  </si>
  <si>
    <t>Tomczynski</t>
  </si>
  <si>
    <t>btomczynskinw@amazon.de#mailto:btomczynskinw@amazon.de#</t>
  </si>
  <si>
    <t>612-125-7652</t>
  </si>
  <si>
    <t>42298 Knutson Center</t>
  </si>
  <si>
    <t>Lea</t>
  </si>
  <si>
    <t>Burgot</t>
  </si>
  <si>
    <t>lburgotgj@house.gov#mailto:lburgotgj@house.gov#</t>
  </si>
  <si>
    <t>937-351-8494</t>
  </si>
  <si>
    <t>10296 Leroy Plaza</t>
  </si>
  <si>
    <t>Karia</t>
  </si>
  <si>
    <t>Gladdolph</t>
  </si>
  <si>
    <t>kgladdolphln@smugmug.com#mailto:kgladdolphln@smugmug.com#</t>
  </si>
  <si>
    <t>217-525-9910</t>
  </si>
  <si>
    <t>7666 Atwood Street</t>
  </si>
  <si>
    <t>Waylon</t>
  </si>
  <si>
    <t>Spoward</t>
  </si>
  <si>
    <t>wspowardbt@indiatimes.com#mailto:wspowardbt@indiatimes.com#</t>
  </si>
  <si>
    <t>801-407-3114</t>
  </si>
  <si>
    <t>83 Warbler Court</t>
  </si>
  <si>
    <t>Yvette</t>
  </si>
  <si>
    <t>Mayze</t>
  </si>
  <si>
    <t>ymayzebv@gravatar.com#mailto:ymayzebv@gravatar.com#</t>
  </si>
  <si>
    <t>410-627-0514</t>
  </si>
  <si>
    <t>5445 Sullivan Park</t>
  </si>
  <si>
    <t>Ridgely</t>
  </si>
  <si>
    <t>Giovanni</t>
  </si>
  <si>
    <t>gkirkhousen3@reddit.com#mailto:gkirkhousen3@reddit.com#</t>
  </si>
  <si>
    <t>907-535-4785</t>
  </si>
  <si>
    <t>61020 Kipling Trail</t>
  </si>
  <si>
    <t>Bernardine</t>
  </si>
  <si>
    <t>McCarthy</t>
  </si>
  <si>
    <t>bmccarthyf6@1688.com#mailto:bmccarthyf6@1688.com#</t>
  </si>
  <si>
    <t>701-172-4276</t>
  </si>
  <si>
    <t>69844 Bellgrove Place</t>
  </si>
  <si>
    <t>Fargo</t>
  </si>
  <si>
    <t>Bernadina</t>
  </si>
  <si>
    <t>Hoys</t>
  </si>
  <si>
    <t>bhoys51@smh.com.au#mailto:bhoys51@smh.com.au#</t>
  </si>
  <si>
    <t>585-236-3171</t>
  </si>
  <si>
    <t>4908 Holy Cross Hill</t>
  </si>
  <si>
    <t>Wynn</t>
  </si>
  <si>
    <t>Thom</t>
  </si>
  <si>
    <t>wthom74@guardian.co.uk#mailto:wthom74@guardian.co.uk#</t>
  </si>
  <si>
    <t>425-546-1358</t>
  </si>
  <si>
    <t>327 Milwaukee Drive</t>
  </si>
  <si>
    <t>Genni</t>
  </si>
  <si>
    <t>Coopey</t>
  </si>
  <si>
    <t>gcoopeydc@samsung.com#mailto:gcoopeydc@samsung.com#</t>
  </si>
  <si>
    <t>770-719-4641</t>
  </si>
  <si>
    <t>45538 Norway Maple Road</t>
  </si>
  <si>
    <t>Arvin</t>
  </si>
  <si>
    <t>Olohan</t>
  </si>
  <si>
    <t>aolohanj4@state.gov#mailto:aolohanj4@state.gov#</t>
  </si>
  <si>
    <t>772-401-8527</t>
  </si>
  <si>
    <t>614 Swallow Crossing</t>
  </si>
  <si>
    <t>Karalee</t>
  </si>
  <si>
    <t>MacCawley</t>
  </si>
  <si>
    <t>kmaccawley56@japanpost.jp#mailto:kmaccawley56@japanpost.jp#</t>
  </si>
  <si>
    <t>208-612-5613</t>
  </si>
  <si>
    <t>9898 Union Center</t>
  </si>
  <si>
    <t>Robby</t>
  </si>
  <si>
    <t>Dury</t>
  </si>
  <si>
    <t>rduryd9@scientificamerican.com#mailto:rduryd9@scientificamerican.com#</t>
  </si>
  <si>
    <t>414-270-5203</t>
  </si>
  <si>
    <t>7462 Springs Lane</t>
  </si>
  <si>
    <t>Milwaukee</t>
  </si>
  <si>
    <t>Ransom</t>
  </si>
  <si>
    <t>Arthars</t>
  </si>
  <si>
    <t>rarthars3e@mysql.com#mailto:rarthars3e@mysql.com#</t>
  </si>
  <si>
    <t>713-512-9253</t>
  </si>
  <si>
    <t>43 Mayfield Avenue</t>
  </si>
  <si>
    <t>Humble</t>
  </si>
  <si>
    <t>Jamblin</t>
  </si>
  <si>
    <t>ojamblinbx@ycombinator.com#mailto:ojamblinbx@ycombinator.com#</t>
  </si>
  <si>
    <t>205-527-7124</t>
  </si>
  <si>
    <t>10 Hoepker Avenue</t>
  </si>
  <si>
    <t>Carole</t>
  </si>
  <si>
    <t>Halliburton</t>
  </si>
  <si>
    <t>challiburtonjx@wordpress.com#mailto:challiburtonjx@wordpress.com#</t>
  </si>
  <si>
    <t>907-659-9515</t>
  </si>
  <si>
    <t>452 Bowman Place</t>
  </si>
  <si>
    <t>Daron</t>
  </si>
  <si>
    <t>McGrorty</t>
  </si>
  <si>
    <t>dmcgrortyin@google.co.jp#mailto:dmcgrortyin@google.co.jp#</t>
  </si>
  <si>
    <t>908-904-6394</t>
  </si>
  <si>
    <t>530 Lakewood Junction</t>
  </si>
  <si>
    <t>Rafaellle</t>
  </si>
  <si>
    <t>Blunsom</t>
  </si>
  <si>
    <t>rblunsom1w@oaic.gov.au#mailto:rblunsom1w@oaic.gov.au#</t>
  </si>
  <si>
    <t>214-869-6632</t>
  </si>
  <si>
    <t>5128 Arrowood Crossing</t>
  </si>
  <si>
    <t>Bert</t>
  </si>
  <si>
    <t>Girardi</t>
  </si>
  <si>
    <t>bgirardipx@istockphoto.com#mailto:bgirardipx@istockphoto.com#</t>
  </si>
  <si>
    <t>941-349-2749</t>
  </si>
  <si>
    <t>62 Drewry Way</t>
  </si>
  <si>
    <t>Bonita Springs</t>
  </si>
  <si>
    <t>Ingamar</t>
  </si>
  <si>
    <t>Johanning</t>
  </si>
  <si>
    <t>ijohanningrq@t-online.de#mailto:ijohanningrq@t-online.de#</t>
  </si>
  <si>
    <t>816-977-9115</t>
  </si>
  <si>
    <t>71 Onsgard Way</t>
  </si>
  <si>
    <t>Allyn</t>
  </si>
  <si>
    <t>Hallowell</t>
  </si>
  <si>
    <t>ahallowellf1@bluehost.com#mailto:ahallowellf1@bluehost.com#</t>
  </si>
  <si>
    <t>916-846-1804</t>
  </si>
  <si>
    <t>91066 Westport Terrace</t>
  </si>
  <si>
    <t>Josepha</t>
  </si>
  <si>
    <t>Seth</t>
  </si>
  <si>
    <t>jsethkt@google.fr#mailto:jsethkt@google.fr#</t>
  </si>
  <si>
    <t>713-447-5213</t>
  </si>
  <si>
    <t>1968 Village Place</t>
  </si>
  <si>
    <t>Deloris</t>
  </si>
  <si>
    <t>Mechan</t>
  </si>
  <si>
    <t>dmechanfl@moonfruit.com#mailto:dmechanfl@moonfruit.com#</t>
  </si>
  <si>
    <t>512-277-2929</t>
  </si>
  <si>
    <t>579 Jackson Center</t>
  </si>
  <si>
    <t>Derrek</t>
  </si>
  <si>
    <t>Shalloo</t>
  </si>
  <si>
    <t>dshalloo5i@redcross.org#mailto:dshalloo5i@redcross.org#</t>
  </si>
  <si>
    <t>509-980-7050</t>
  </si>
  <si>
    <t>98412 Stang Circle</t>
  </si>
  <si>
    <t>Cornela</t>
  </si>
  <si>
    <t>Bunnell</t>
  </si>
  <si>
    <t>cbunnellma@google.nl#mailto:cbunnellma@google.nl#</t>
  </si>
  <si>
    <t>901-927-4282</t>
  </si>
  <si>
    <t>76125 Trailsway Parkway</t>
  </si>
  <si>
    <t>Memphis</t>
  </si>
  <si>
    <t>Alena</t>
  </si>
  <si>
    <t>Kuhle</t>
  </si>
  <si>
    <t>akuhlen2@abc.net.au#mailto:akuhlen2@abc.net.au#</t>
  </si>
  <si>
    <t>719-233-6001</t>
  </si>
  <si>
    <t>7026 Arizona Street</t>
  </si>
  <si>
    <t>Sara-ann</t>
  </si>
  <si>
    <t>Westby</t>
  </si>
  <si>
    <t>swestby1v@msu.edu#mailto:swestby1v@msu.edu#</t>
  </si>
  <si>
    <t>510-778-1066</t>
  </si>
  <si>
    <t>85117 Scott Center</t>
  </si>
  <si>
    <t>Berkeley</t>
  </si>
  <si>
    <t>Deena</t>
  </si>
  <si>
    <t>Marrill</t>
  </si>
  <si>
    <t>dmarrillb5@sina.com.cn#mailto:dmarrillb5@sina.com.cn#</t>
  </si>
  <si>
    <t>214-381-3294</t>
  </si>
  <si>
    <t>73 Armistice Lane</t>
  </si>
  <si>
    <t>Irving</t>
  </si>
  <si>
    <t>Betta</t>
  </si>
  <si>
    <t>Armer</t>
  </si>
  <si>
    <t>barmerfi@cbsnews.com#mailto:barmerfi@cbsnews.com#</t>
  </si>
  <si>
    <t>432-739-9231</t>
  </si>
  <si>
    <t>774 Hermina Terrace</t>
  </si>
  <si>
    <t>Werner</t>
  </si>
  <si>
    <t>Spark</t>
  </si>
  <si>
    <t>wspark10@mashable.com#mailto:wspark10@mashable.com#</t>
  </si>
  <si>
    <t>703-179-7835</t>
  </si>
  <si>
    <t>38236 Spohn Street</t>
  </si>
  <si>
    <t>Rona</t>
  </si>
  <si>
    <t>Kunisch</t>
  </si>
  <si>
    <t>rkunischfi@dion.ne.jp#mailto:rkunischfi@dion.ne.jp#</t>
  </si>
  <si>
    <t>415-514-3255</t>
  </si>
  <si>
    <t>911 Prentice Trail</t>
  </si>
  <si>
    <t>Goncalo</t>
  </si>
  <si>
    <t>igoncalonl@1und1.de#mailto:igoncalonl@1und1.de#</t>
  </si>
  <si>
    <t>574-303-6886</t>
  </si>
  <si>
    <t>71815 Maywood Junction</t>
  </si>
  <si>
    <t>Kacey</t>
  </si>
  <si>
    <t>Meeus</t>
  </si>
  <si>
    <t>kmeeuskw@csmonitor.com#mailto:kmeeuskw@csmonitor.com#</t>
  </si>
  <si>
    <t>814-930-2514</t>
  </si>
  <si>
    <t>18583 Anhalt Road</t>
  </si>
  <si>
    <t>Hoyt</t>
  </si>
  <si>
    <t>Stainfield</t>
  </si>
  <si>
    <t>hstainfieldqj@163.com#mailto:hstainfieldqj@163.com#</t>
  </si>
  <si>
    <t>901-183-3299</t>
  </si>
  <si>
    <t>32 Mcbride Trail</t>
  </si>
  <si>
    <t>Quillan</t>
  </si>
  <si>
    <t>Bethune</t>
  </si>
  <si>
    <t>qbethuneeo@xrea.com#mailto:qbethuneeo@xrea.com#</t>
  </si>
  <si>
    <t>480-286-0284</t>
  </si>
  <si>
    <t>797 Walton Crossing</t>
  </si>
  <si>
    <t>Wildon</t>
  </si>
  <si>
    <t>Aliberti</t>
  </si>
  <si>
    <t>walibertikd@ezinearticles.com#mailto:walibertikd@ezinearticles.com#</t>
  </si>
  <si>
    <t>773-548-2365</t>
  </si>
  <si>
    <t>3404 Delaware Way</t>
  </si>
  <si>
    <t>Deborah</t>
  </si>
  <si>
    <t>Hachette</t>
  </si>
  <si>
    <t>dhachette2u@gizmodo.com#mailto:dhachette2u@gizmodo.com#</t>
  </si>
  <si>
    <t>608-660-3043</t>
  </si>
  <si>
    <t>27116 Boyd Parkway</t>
  </si>
  <si>
    <t>Cassandre</t>
  </si>
  <si>
    <t>Oldall</t>
  </si>
  <si>
    <t>coldallqc@senate.gov#mailto:coldallqc@senate.gov#</t>
  </si>
  <si>
    <t>770-367-8457</t>
  </si>
  <si>
    <t>63405 Erie Junction</t>
  </si>
  <si>
    <t>Ced</t>
  </si>
  <si>
    <t>Dunbobbin</t>
  </si>
  <si>
    <t>cdunbobbinbf@google.nl#mailto:cdunbobbinbf@google.nl#</t>
  </si>
  <si>
    <t>309-899-7334</t>
  </si>
  <si>
    <t>3443 Lillian Road</t>
  </si>
  <si>
    <t>Krystyna</t>
  </si>
  <si>
    <t>Coyte</t>
  </si>
  <si>
    <t>kcoytenm@bandcamp.com#mailto:kcoytenm@bandcamp.com#</t>
  </si>
  <si>
    <t>215-676-8212</t>
  </si>
  <si>
    <t>47 Spohn Way</t>
  </si>
  <si>
    <t>Quint</t>
  </si>
  <si>
    <t>Rozalski</t>
  </si>
  <si>
    <t>qrozalskip7@diigo.com#mailto:qrozalskip7@diigo.com#</t>
  </si>
  <si>
    <t>304-258-9637</t>
  </si>
  <si>
    <t>10626 Gulseth Point</t>
  </si>
  <si>
    <t>Morgantown</t>
  </si>
  <si>
    <t>Patricia</t>
  </si>
  <si>
    <t>Sherrott</t>
  </si>
  <si>
    <t>psherrottp2@e-recht24.de#mailto:psherrottp2@e-recht24.de#</t>
  </si>
  <si>
    <t>302-391-3666</t>
  </si>
  <si>
    <t>8329 Sundown Alley</t>
  </si>
  <si>
    <t>Janaye</t>
  </si>
  <si>
    <t>Liddle</t>
  </si>
  <si>
    <t>jliddleiv@skype.com#mailto:jliddleiv@skype.com#</t>
  </si>
  <si>
    <t>859-919-2069</t>
  </si>
  <si>
    <t>1260 Porter Center</t>
  </si>
  <si>
    <t>Nigel</t>
  </si>
  <si>
    <t>Kittel</t>
  </si>
  <si>
    <t>nkitteln1@g.co#mailto:nkitteln1@g.co#</t>
  </si>
  <si>
    <t>336-264-0755</t>
  </si>
  <si>
    <t>13672 Doe Crossing Pass</t>
  </si>
  <si>
    <t>Jimmie</t>
  </si>
  <si>
    <t>Gell</t>
  </si>
  <si>
    <t>jgell7c@miibeian.gov.cn#mailto:jgell7c@miibeian.gov.cn#</t>
  </si>
  <si>
    <t>916-442-5345</t>
  </si>
  <si>
    <t>4098 4th Road</t>
  </si>
  <si>
    <t>Marie-ann</t>
  </si>
  <si>
    <t>Larkcum</t>
  </si>
  <si>
    <t>mlarkcum36@flavors.me#mailto:mlarkcum36@flavors.me#</t>
  </si>
  <si>
    <t>713-141-4435</t>
  </si>
  <si>
    <t>37414 Garrison Court</t>
  </si>
  <si>
    <t>Olga</t>
  </si>
  <si>
    <t>Gavagan</t>
  </si>
  <si>
    <t>ogavagan31@desdev.cn#mailto:ogavagan31@desdev.cn#</t>
  </si>
  <si>
    <t>727-420-5479</t>
  </si>
  <si>
    <t>65 Hansons Alley</t>
  </si>
  <si>
    <t>Clearwater</t>
  </si>
  <si>
    <t>Darcy</t>
  </si>
  <si>
    <t>Rosewell</t>
  </si>
  <si>
    <t>drosewellmi@baidu.com#mailto:drosewellmi@baidu.com#</t>
  </si>
  <si>
    <t>574-322-7778</t>
  </si>
  <si>
    <t>7003 Longview Circle</t>
  </si>
  <si>
    <t>Ynes</t>
  </si>
  <si>
    <t>ytusonk8@buzzfeed.com#mailto:ytusonk8@buzzfeed.com#</t>
  </si>
  <si>
    <t>773-183-3414</t>
  </si>
  <si>
    <t>36 Schiller Pass</t>
  </si>
  <si>
    <t>Horatio</t>
  </si>
  <si>
    <t>Burd</t>
  </si>
  <si>
    <t>hburdfd@wired.com#mailto:hburdfd@wired.com#</t>
  </si>
  <si>
    <t>718-734-0556</t>
  </si>
  <si>
    <t>7978 Shasta Road</t>
  </si>
  <si>
    <t>Lissa</t>
  </si>
  <si>
    <t>Hatchell</t>
  </si>
  <si>
    <t>lhatchellnb@delicious.com#mailto:lhatchellnb@delicious.com#</t>
  </si>
  <si>
    <t>801-501-5341</t>
  </si>
  <si>
    <t>70278 Sunbrook Trail</t>
  </si>
  <si>
    <t>Provo</t>
  </si>
  <si>
    <t>Hakeem</t>
  </si>
  <si>
    <t>Poltone</t>
  </si>
  <si>
    <t>hpoltoneod@issuu.com#mailto:hpoltoneod@issuu.com#</t>
  </si>
  <si>
    <t>704-595-4381</t>
  </si>
  <si>
    <t>37195 Sherman Junction</t>
  </si>
  <si>
    <t>Willyt</t>
  </si>
  <si>
    <t>MacNeill</t>
  </si>
  <si>
    <t>wmacneillqg@forbes.com#mailto:wmacneillqg@forbes.com#</t>
  </si>
  <si>
    <t>719-986-8222</t>
  </si>
  <si>
    <t>973 Katie Trail</t>
  </si>
  <si>
    <t>Winni</t>
  </si>
  <si>
    <t>Denmead</t>
  </si>
  <si>
    <t>wdenmead7q@go.com#mailto:wdenmead7q@go.com#</t>
  </si>
  <si>
    <t>504-415-0225</t>
  </si>
  <si>
    <t>5339 Ridgeway Center</t>
  </si>
  <si>
    <t>Carie</t>
  </si>
  <si>
    <t>Lowth</t>
  </si>
  <si>
    <t>clowth9p@rakuten.co.jp#mailto:clowth9p@rakuten.co.jp#</t>
  </si>
  <si>
    <t>646-838-7389</t>
  </si>
  <si>
    <t>4438 Spaight Pass</t>
  </si>
  <si>
    <t>Benedicta</t>
  </si>
  <si>
    <t>Pioch</t>
  </si>
  <si>
    <t>bpioch15@microsoft.com#mailto:bpioch15@microsoft.com#</t>
  </si>
  <si>
    <t>251-318-9513</t>
  </si>
  <si>
    <t>14 Quincy Junction</t>
  </si>
  <si>
    <t>Nissa</t>
  </si>
  <si>
    <t>Lyptrade</t>
  </si>
  <si>
    <t>nlyptradels@usa.gov#mailto:nlyptradels@usa.gov#</t>
  </si>
  <si>
    <t>915-223-8095</t>
  </si>
  <si>
    <t>91808 Express Circle</t>
  </si>
  <si>
    <t>Joly</t>
  </si>
  <si>
    <t>Avann</t>
  </si>
  <si>
    <t>javann71@adobe.com#mailto:javann71@adobe.com#</t>
  </si>
  <si>
    <t>863-190-6319</t>
  </si>
  <si>
    <t>51 Lillian Street</t>
  </si>
  <si>
    <t>Lakeland</t>
  </si>
  <si>
    <t>Roxie</t>
  </si>
  <si>
    <t>Galea</t>
  </si>
  <si>
    <t>rgaleafx@vimeo.com#mailto:rgaleafx@vimeo.com#</t>
  </si>
  <si>
    <t>407-193-7710</t>
  </si>
  <si>
    <t>449 Emmet Pass</t>
  </si>
  <si>
    <t>Else</t>
  </si>
  <si>
    <t>Stanyforth</t>
  </si>
  <si>
    <t>estanyforthr9@typepad.com#mailto:estanyforthr9@typepad.com#</t>
  </si>
  <si>
    <t>412-174-2712</t>
  </si>
  <si>
    <t>89 Boyd Alley</t>
  </si>
  <si>
    <t>Selinda</t>
  </si>
  <si>
    <t>Bushnell</t>
  </si>
  <si>
    <t>sbushnellp0@amazon.com#mailto:sbushnellp0@amazon.com#</t>
  </si>
  <si>
    <t>915-950-0336</t>
  </si>
  <si>
    <t>4827 Manley Circle</t>
  </si>
  <si>
    <t>Berkie</t>
  </si>
  <si>
    <t>Jentges</t>
  </si>
  <si>
    <t>bjentgese8@deliciousdays.com#mailto:bjentgese8@deliciousdays.com#</t>
  </si>
  <si>
    <t>716-722-4068</t>
  </si>
  <si>
    <t>85373 Del Sol Lane</t>
  </si>
  <si>
    <t>Mikol</t>
  </si>
  <si>
    <t>Yitzhak</t>
  </si>
  <si>
    <t>myitzhakl5@stumbleupon.com#mailto:myitzhakl5@stumbleupon.com#</t>
  </si>
  <si>
    <t>215-599-7988</t>
  </si>
  <si>
    <t>22220 Westerfield Place</t>
  </si>
  <si>
    <t>Jodi</t>
  </si>
  <si>
    <t>Dallison</t>
  </si>
  <si>
    <t>jdallisongf@foxnews.com#mailto:jdallisongf@foxnews.com#</t>
  </si>
  <si>
    <t>504-345-3769</t>
  </si>
  <si>
    <t>2429 Sutherland Pass</t>
  </si>
  <si>
    <t>Tessa</t>
  </si>
  <si>
    <t>Charette</t>
  </si>
  <si>
    <t>tcharette2c@google.com.br#mailto:tcharette2c@google.com.br#</t>
  </si>
  <si>
    <t>330-632-5115</t>
  </si>
  <si>
    <t>7289 Fuller Road</t>
  </si>
  <si>
    <t>Halie</t>
  </si>
  <si>
    <t>Jeannesson</t>
  </si>
  <si>
    <t>hjeannessondp@sphinn.com#mailto:hjeannessondp@sphinn.com#</t>
  </si>
  <si>
    <t>317-343-7926</t>
  </si>
  <si>
    <t>398 Colorado Trail</t>
  </si>
  <si>
    <t>Ardis</t>
  </si>
  <si>
    <t>Jenoure</t>
  </si>
  <si>
    <t>ajenourega@state.tx.us#mailto:ajenourega@state.tx.us#</t>
  </si>
  <si>
    <t>865-621-9222</t>
  </si>
  <si>
    <t>12978 American Ash Court</t>
  </si>
  <si>
    <t>Knoxville</t>
  </si>
  <si>
    <t>Elaina</t>
  </si>
  <si>
    <t>Jobey</t>
  </si>
  <si>
    <t>ejobeyh3@scribd.com#mailto:ejobeyh3@scribd.com#</t>
  </si>
  <si>
    <t>574-305-9519</t>
  </si>
  <si>
    <t>17 Dorton Avenue</t>
  </si>
  <si>
    <t>Lurline</t>
  </si>
  <si>
    <t>Fannin</t>
  </si>
  <si>
    <t>lfanninou@tinypic.com#mailto:lfanninou@tinypic.com#</t>
  </si>
  <si>
    <t>571-303-2509</t>
  </si>
  <si>
    <t>63 Arizona Point</t>
  </si>
  <si>
    <t>Fairfax</t>
  </si>
  <si>
    <t>Sallyann</t>
  </si>
  <si>
    <t>Revington</t>
  </si>
  <si>
    <t>srevington5b@de.vu#mailto:srevington5b@de.vu#</t>
  </si>
  <si>
    <t>205-266-7499</t>
  </si>
  <si>
    <t>291 Farmco Plaza</t>
  </si>
  <si>
    <t>Tuscaloosa</t>
  </si>
  <si>
    <t>Amabelle</t>
  </si>
  <si>
    <t>Kleinmintz</t>
  </si>
  <si>
    <t>akleinmintz3g@xing.com#mailto:akleinmintz3g@xing.com#</t>
  </si>
  <si>
    <t>303-213-8224</t>
  </si>
  <si>
    <t>4388 Dahle Trail</t>
  </si>
  <si>
    <t>Littleton</t>
  </si>
  <si>
    <t>Skippie</t>
  </si>
  <si>
    <t>Anthill</t>
  </si>
  <si>
    <t>santhill3n@spotify.com#mailto:santhill3n@spotify.com#</t>
  </si>
  <si>
    <t>903-562-5766</t>
  </si>
  <si>
    <t>1683 Hayes Plaza</t>
  </si>
  <si>
    <t>Texarkana</t>
  </si>
  <si>
    <t>Benedetta</t>
  </si>
  <si>
    <t>Colly</t>
  </si>
  <si>
    <t>bcollyal@netvibes.com#mailto:bcollyal@netvibes.com#</t>
  </si>
  <si>
    <t>850-997-1518</t>
  </si>
  <si>
    <t>977 Iowa Hill</t>
  </si>
  <si>
    <t>Chansonnau</t>
  </si>
  <si>
    <t>gchansonnauoh@bandcamp.com#mailto:gchansonnauoh@bandcamp.com#</t>
  </si>
  <si>
    <t>806-152-9879</t>
  </si>
  <si>
    <t>31 Southridge Park</t>
  </si>
  <si>
    <t>Berna</t>
  </si>
  <si>
    <t>MacDermott</t>
  </si>
  <si>
    <t>bmacdermottpj@flickr.com#mailto:bmacdermottpj@flickr.com#</t>
  </si>
  <si>
    <t>765-837-3978</t>
  </si>
  <si>
    <t>853 Sullivan Way</t>
  </si>
  <si>
    <t>Muncie</t>
  </si>
  <si>
    <t>Robinet</t>
  </si>
  <si>
    <t>Attenbrow</t>
  </si>
  <si>
    <t>rattenbrowb9@jigsy.com#mailto:rattenbrowb9@jigsy.com#</t>
  </si>
  <si>
    <t>303-367-3441</t>
  </si>
  <si>
    <t>273 Grim Center</t>
  </si>
  <si>
    <t>Toffanelli</t>
  </si>
  <si>
    <t>jtoffanelliqx@washington.edu#mailto:jtoffanelliqx@washington.edu#</t>
  </si>
  <si>
    <t>415-345-9469</t>
  </si>
  <si>
    <t>3936 Anderson Pass</t>
  </si>
  <si>
    <t>Nikos</t>
  </si>
  <si>
    <t>Pulteneye</t>
  </si>
  <si>
    <t>npulteneyeio@pcworld.com#mailto:npulteneyeio@pcworld.com#</t>
  </si>
  <si>
    <t>810-372-6463</t>
  </si>
  <si>
    <t>8041 Lindbergh Road</t>
  </si>
  <si>
    <t>Flint</t>
  </si>
  <si>
    <t>Belchem</t>
  </si>
  <si>
    <t>ibelchem2@webmd.com#mailto:ibelchem2@webmd.com#</t>
  </si>
  <si>
    <t>937-967-1110</t>
  </si>
  <si>
    <t>7789 Bowman Trail</t>
  </si>
  <si>
    <t>Betty</t>
  </si>
  <si>
    <t>Hargerie</t>
  </si>
  <si>
    <t>bhargeriehi@bandcamp.com#mailto:bhargeriehi@bandcamp.com#</t>
  </si>
  <si>
    <t>480-989-0446</t>
  </si>
  <si>
    <t>44 Porter Road</t>
  </si>
  <si>
    <t>Malissia</t>
  </si>
  <si>
    <t>Lilloe</t>
  </si>
  <si>
    <t>mlilloecn@columbia.edu#mailto:mlilloecn@columbia.edu#</t>
  </si>
  <si>
    <t>260-289-5875</t>
  </si>
  <si>
    <t>41438 Kings Trail</t>
  </si>
  <si>
    <t>Kendell</t>
  </si>
  <si>
    <t>Delleschi</t>
  </si>
  <si>
    <t>kdelleschij@howstuffworks.com#mailto:kdelleschij@howstuffworks.com#</t>
  </si>
  <si>
    <t>706-254-7982</t>
  </si>
  <si>
    <t>323 Welch Center</t>
  </si>
  <si>
    <t>Gregor</t>
  </si>
  <si>
    <t>Renison</t>
  </si>
  <si>
    <t>grenisonkb@imdb.com#mailto:grenisonkb@imdb.com#</t>
  </si>
  <si>
    <t>719-291-4347</t>
  </si>
  <si>
    <t>760 Acker Point</t>
  </si>
  <si>
    <t>Marylinda</t>
  </si>
  <si>
    <t>Dunnet</t>
  </si>
  <si>
    <t>mdunnetni@google.cn#mailto:mdunnetni@google.cn#</t>
  </si>
  <si>
    <t>215-834-2102</t>
  </si>
  <si>
    <t>295 Sunbrook Center</t>
  </si>
  <si>
    <t>Sim</t>
  </si>
  <si>
    <t>Bowler</t>
  </si>
  <si>
    <t>sbowlerz@diigo.com#mailto:sbowlerz@diigo.com#</t>
  </si>
  <si>
    <t>915-210-9967</t>
  </si>
  <si>
    <t>62 Columbus Court</t>
  </si>
  <si>
    <t>Gavan</t>
  </si>
  <si>
    <t>Mackie</t>
  </si>
  <si>
    <t>gmackie99@clickbank.net#mailto:gmackie99@clickbank.net#</t>
  </si>
  <si>
    <t>661-592-8571</t>
  </si>
  <si>
    <t>96695 Leroy Place</t>
  </si>
  <si>
    <t>Palmdale</t>
  </si>
  <si>
    <t>Hails</t>
  </si>
  <si>
    <t>thails9l@theglobeandmail.com#mailto:thails9l@theglobeandmail.com#</t>
  </si>
  <si>
    <t>314-430-0119</t>
  </si>
  <si>
    <t>506 Haas Drive</t>
  </si>
  <si>
    <t>Elwin</t>
  </si>
  <si>
    <t>Yakobovicz</t>
  </si>
  <si>
    <t>eyakoboviczn6@fc2.com#mailto:eyakoboviczn6@fc2.com#</t>
  </si>
  <si>
    <t>608-958-8759</t>
  </si>
  <si>
    <t>291 Sachs Street</t>
  </si>
  <si>
    <t>Persis</t>
  </si>
  <si>
    <t>Christer</t>
  </si>
  <si>
    <t>pchristerhx@businesswire.com#mailto:pchristerhx@businesswire.com#</t>
  </si>
  <si>
    <t>325-341-0824</t>
  </si>
  <si>
    <t>15687 Del Sol Court</t>
  </si>
  <si>
    <t>Abilene</t>
  </si>
  <si>
    <t>Tomasina</t>
  </si>
  <si>
    <t>Belbin</t>
  </si>
  <si>
    <t>tbelbin3b@is.gd#mailto:tbelbin3b@is.gd#</t>
  </si>
  <si>
    <t>510-822-1036</t>
  </si>
  <si>
    <t>26 Amoth Road</t>
  </si>
  <si>
    <t>Zonnya</t>
  </si>
  <si>
    <t>Machon</t>
  </si>
  <si>
    <t>zmachoncf@rediff.com#mailto:zmachoncf@rediff.com#</t>
  </si>
  <si>
    <t>501-347-8560</t>
  </si>
  <si>
    <t>3475 Sycamore Street</t>
  </si>
  <si>
    <t>Hot Springs National Park</t>
  </si>
  <si>
    <t>Polini</t>
  </si>
  <si>
    <t>gpolinidr@howstuffworks.com#mailto:gpolinidr@howstuffworks.com#</t>
  </si>
  <si>
    <t>972-141-8548</t>
  </si>
  <si>
    <t>8562 Waxwing Alley</t>
  </si>
  <si>
    <t>Garland</t>
  </si>
  <si>
    <t>Dena</t>
  </si>
  <si>
    <t>Rosberg</t>
  </si>
  <si>
    <t>drosberg6u@simplemachines.org#mailto:drosberg6u@simplemachines.org#</t>
  </si>
  <si>
    <t>619-704-5643</t>
  </si>
  <si>
    <t>54424 Moulton Alley</t>
  </si>
  <si>
    <t>Bealle</t>
  </si>
  <si>
    <t>Ferrolli</t>
  </si>
  <si>
    <t>bferrolli8c@cbsnews.com#mailto:bferrolli8c@cbsnews.com#</t>
  </si>
  <si>
    <t>843-111-2279</t>
  </si>
  <si>
    <t>1704 Cascade Terrace</t>
  </si>
  <si>
    <t>Gilbey</t>
  </si>
  <si>
    <t>rgilbeyat@clickbank.net#mailto:rgilbeyat@clickbank.net#</t>
  </si>
  <si>
    <t>434-150-9295</t>
  </si>
  <si>
    <t>598 Kipling Trail</t>
  </si>
  <si>
    <t>Manassas</t>
  </si>
  <si>
    <t>Debor</t>
  </si>
  <si>
    <t>Agronski</t>
  </si>
  <si>
    <t>dagronskiq9@surveymonkey.com#mailto:dagronskiq9@surveymonkey.com#</t>
  </si>
  <si>
    <t>727-713-5831</t>
  </si>
  <si>
    <t>79520 Mcbride Lane</t>
  </si>
  <si>
    <t>Klara</t>
  </si>
  <si>
    <t>Cotton</t>
  </si>
  <si>
    <t>kcotton95@youtube.com#mailto:kcotton95@youtube.com#</t>
  </si>
  <si>
    <t>310-102-0796</t>
  </si>
  <si>
    <t>113 Lake View Road</t>
  </si>
  <si>
    <t>Hanna</t>
  </si>
  <si>
    <t>Harefoot</t>
  </si>
  <si>
    <t>hharefoot9m@tumblr.com#mailto:hharefoot9m@tumblr.com#</t>
  </si>
  <si>
    <t>719-489-5432</t>
  </si>
  <si>
    <t>243 Petterle Crossing</t>
  </si>
  <si>
    <t>Gabi</t>
  </si>
  <si>
    <t>Haet</t>
  </si>
  <si>
    <t>ghaethj@npr.org#mailto:ghaethj@npr.org#</t>
  </si>
  <si>
    <t>425-603-2806</t>
  </si>
  <si>
    <t>28 Chinook Crossing</t>
  </si>
  <si>
    <t>Staci</t>
  </si>
  <si>
    <t>Zollner</t>
  </si>
  <si>
    <t>szollner5m@skype.com#mailto:szollner5m@skype.com#</t>
  </si>
  <si>
    <t>619-789-1594</t>
  </si>
  <si>
    <t>23281 Southridge Alley</t>
  </si>
  <si>
    <t>Livvy</t>
  </si>
  <si>
    <t>Arthey</t>
  </si>
  <si>
    <t>lartheyd6@cnbc.com#mailto:lartheyd6@cnbc.com#</t>
  </si>
  <si>
    <t>502-493-7347</t>
  </si>
  <si>
    <t>63 5th Street</t>
  </si>
  <si>
    <t>Nancie</t>
  </si>
  <si>
    <t>Motherwell</t>
  </si>
  <si>
    <t>nmotherwello3@istockphoto.com#mailto:nmotherwello3@istockphoto.com#</t>
  </si>
  <si>
    <t>770-130-2276</t>
  </si>
  <si>
    <t>73 Reinke Junction</t>
  </si>
  <si>
    <t>Arlena</t>
  </si>
  <si>
    <t>Hollyland</t>
  </si>
  <si>
    <t>ahollyland65@marketwatch.com#mailto:ahollyland65@marketwatch.com#</t>
  </si>
  <si>
    <t>910-567-2640</t>
  </si>
  <si>
    <t>3260 Quincy Crossing</t>
  </si>
  <si>
    <t>Byran</t>
  </si>
  <si>
    <t>Bowering</t>
  </si>
  <si>
    <t>bbowering7w@buzzfeed.com#mailto:bbowering7w@buzzfeed.com#</t>
  </si>
  <si>
    <t>718-320-9968</t>
  </si>
  <si>
    <t>2296 Hazelcrest Point</t>
  </si>
  <si>
    <t>Lamport</t>
  </si>
  <si>
    <t>llamport2z@hatena.ne.jp#mailto:llamport2z@hatena.ne.jp#</t>
  </si>
  <si>
    <t>619-896-1165</t>
  </si>
  <si>
    <t>4333 Mayer Hill</t>
  </si>
  <si>
    <t>Glenn</t>
  </si>
  <si>
    <t>Brundle</t>
  </si>
  <si>
    <t>gbrundlek1@printfriendly.com#mailto:gbrundlek1@printfriendly.com#</t>
  </si>
  <si>
    <t>646-111-3103</t>
  </si>
  <si>
    <t>749 Brentwood Lane</t>
  </si>
  <si>
    <t>Myrlene</t>
  </si>
  <si>
    <t>Knyvett</t>
  </si>
  <si>
    <t>mknyvettt@spiegel.de#mailto:mknyvettt@spiegel.de#</t>
  </si>
  <si>
    <t>913-324-6134</t>
  </si>
  <si>
    <t>8047 Chive Hill</t>
  </si>
  <si>
    <t>Thurstan</t>
  </si>
  <si>
    <t>Pulfer</t>
  </si>
  <si>
    <t>tpulferql@wsj.com#mailto:tpulferql@wsj.com#</t>
  </si>
  <si>
    <t>504-228-6063</t>
  </si>
  <si>
    <t>6953 Comanche Hill</t>
  </si>
  <si>
    <t>Gerrard</t>
  </si>
  <si>
    <t>Formigli</t>
  </si>
  <si>
    <t>gformiglinn@squidoo.com#mailto:gformiglinn@squidoo.com#</t>
  </si>
  <si>
    <t>512-913-5552</t>
  </si>
  <si>
    <t>858 Kings Park</t>
  </si>
  <si>
    <t>Georgena</t>
  </si>
  <si>
    <t>Brettle</t>
  </si>
  <si>
    <t>gbrettlehs@sciencedaily.com#mailto:gbrettlehs@sciencedaily.com#</t>
  </si>
  <si>
    <t>202-692-5203</t>
  </si>
  <si>
    <t>41 Glacier Hill Alley</t>
  </si>
  <si>
    <t>Zorah</t>
  </si>
  <si>
    <t>Sarrell</t>
  </si>
  <si>
    <t>zsarrell9r@jugem.jp#mailto:zsarrell9r@jugem.jp#</t>
  </si>
  <si>
    <t>704-658-9753</t>
  </si>
  <si>
    <t>148 Homewood Place</t>
  </si>
  <si>
    <t>Erroll</t>
  </si>
  <si>
    <t>Blackaller</t>
  </si>
  <si>
    <t>eblackaller1n@latimes.com#mailto:eblackaller1n@latimes.com#</t>
  </si>
  <si>
    <t>480-791-3843</t>
  </si>
  <si>
    <t>73 Michigan Road</t>
  </si>
  <si>
    <t>Nevil</t>
  </si>
  <si>
    <t>Webberley</t>
  </si>
  <si>
    <t>nwebberley8w@studiopress.com#mailto:nwebberley8w@studiopress.com#</t>
  </si>
  <si>
    <t>202-740-6665</t>
  </si>
  <si>
    <t>573 6th Road</t>
  </si>
  <si>
    <t>Orelia</t>
  </si>
  <si>
    <t>Diter</t>
  </si>
  <si>
    <t>oditernu@shutterfly.com#mailto:oditernu@shutterfly.com#</t>
  </si>
  <si>
    <t>850-433-6173</t>
  </si>
  <si>
    <t>48 Farwell Crossing</t>
  </si>
  <si>
    <t>Henlon</t>
  </si>
  <si>
    <t>dhenlonc2@blogs.com#mailto:dhenlonc2@blogs.com#</t>
  </si>
  <si>
    <t>303-394-5294</t>
  </si>
  <si>
    <t>92 Eastlawn Lane</t>
  </si>
  <si>
    <t>Ximenes</t>
  </si>
  <si>
    <t>Gomme</t>
  </si>
  <si>
    <t>xgommebg@spiegel.de#mailto:xgommebg@spiegel.de#</t>
  </si>
  <si>
    <t>585-487-6587</t>
  </si>
  <si>
    <t>78520 Schurz Trail</t>
  </si>
  <si>
    <t>Beilul</t>
  </si>
  <si>
    <t>Pagan</t>
  </si>
  <si>
    <t>bpagan2m@taobao.com#mailto:bpagan2m@taobao.com#</t>
  </si>
  <si>
    <t>913-659-9800</t>
  </si>
  <si>
    <t>89 Donald Center</t>
  </si>
  <si>
    <t>Negal</t>
  </si>
  <si>
    <t>hnegal76@umn.edu#mailto:hnegal76@umn.edu#</t>
  </si>
  <si>
    <t>251-161-1110</t>
  </si>
  <si>
    <t>138 Tomscot Plaza</t>
  </si>
  <si>
    <t>Ricky</t>
  </si>
  <si>
    <t>Hutchin</t>
  </si>
  <si>
    <t>rhutchin7y@springer.com#mailto:rhutchin7y@springer.com#</t>
  </si>
  <si>
    <t>202-123-8111</t>
  </si>
  <si>
    <t>5759 Independence Drive</t>
  </si>
  <si>
    <t>Catlaina</t>
  </si>
  <si>
    <t>Renon</t>
  </si>
  <si>
    <t>crenonny@webeden.co.uk#mailto:crenonny@webeden.co.uk#</t>
  </si>
  <si>
    <t>786-940-9822</t>
  </si>
  <si>
    <t>90 Tony Plaza</t>
  </si>
  <si>
    <t>Winnie</t>
  </si>
  <si>
    <t>Mizzen</t>
  </si>
  <si>
    <t>wmizzenjm@go.com#mailto:wmizzenjm@go.com#</t>
  </si>
  <si>
    <t>330-514-1664</t>
  </si>
  <si>
    <t>60 Morningstar Lane</t>
  </si>
  <si>
    <t>Youngstown</t>
  </si>
  <si>
    <t>Siffre</t>
  </si>
  <si>
    <t>Hellcat</t>
  </si>
  <si>
    <t>shellcatj9@economist.com#mailto:shellcatj9@economist.com#</t>
  </si>
  <si>
    <t>559-122-7163</t>
  </si>
  <si>
    <t>5667 Troy Way</t>
  </si>
  <si>
    <t>Merci</t>
  </si>
  <si>
    <t>Anning</t>
  </si>
  <si>
    <t>manningh7@nifty.com#mailto:manningh7@nifty.com#</t>
  </si>
  <si>
    <t>302-243-6591</t>
  </si>
  <si>
    <t>53420 Basil Point</t>
  </si>
  <si>
    <t>Gale</t>
  </si>
  <si>
    <t>Gallen</t>
  </si>
  <si>
    <t>ggallene1@moonfruit.com#mailto:ggallene1@moonfruit.com#</t>
  </si>
  <si>
    <t>830-241-0916</t>
  </si>
  <si>
    <t>672 Thierer Trail</t>
  </si>
  <si>
    <t>Armin</t>
  </si>
  <si>
    <t>Measen</t>
  </si>
  <si>
    <t>ameasenbt@hubpages.com#mailto:ameasenbt@hubpages.com#</t>
  </si>
  <si>
    <t>862-394-4120</t>
  </si>
  <si>
    <t>934 Shasta Terrace</t>
  </si>
  <si>
    <t>Ashlee</t>
  </si>
  <si>
    <t>Ghiron</t>
  </si>
  <si>
    <t>aghironq4@123-reg.co.uk#mailto:aghironq4@123-reg.co.uk#</t>
  </si>
  <si>
    <t>304-126-4623</t>
  </si>
  <si>
    <t>97842 Continental Avenue</t>
  </si>
  <si>
    <t>Louisette</t>
  </si>
  <si>
    <t>Ditch</t>
  </si>
  <si>
    <t>lditchnu@mlb.com#mailto:lditchnu@mlb.com#</t>
  </si>
  <si>
    <t>843-914-4036</t>
  </si>
  <si>
    <t>61 Kinsman Way</t>
  </si>
  <si>
    <t>Beaufort</t>
  </si>
  <si>
    <t>Martainn</t>
  </si>
  <si>
    <t>Alenichicov</t>
  </si>
  <si>
    <t>malenichicovqh@ftc.gov#mailto:malenichicovqh@ftc.gov#</t>
  </si>
  <si>
    <t>561-912-2066</t>
  </si>
  <si>
    <t>58 Sloan Road</t>
  </si>
  <si>
    <t>Tannie</t>
  </si>
  <si>
    <t>Warlock</t>
  </si>
  <si>
    <t>twarlock1x@geocities.com#mailto:twarlock1x@geocities.com#</t>
  </si>
  <si>
    <t>330-458-1327</t>
  </si>
  <si>
    <t>525 Little Fleur Terrace</t>
  </si>
  <si>
    <t>Bliss</t>
  </si>
  <si>
    <t>Cordoba</t>
  </si>
  <si>
    <t>bcordobaeg@google.pl#mailto:bcordobaeg@google.pl#</t>
  </si>
  <si>
    <t>202-933-5194</t>
  </si>
  <si>
    <t>86 Maple Alley</t>
  </si>
  <si>
    <t>Andra</t>
  </si>
  <si>
    <t>Faucett</t>
  </si>
  <si>
    <t>afaucettat@craigslist.org#mailto:afaucettat@craigslist.org#</t>
  </si>
  <si>
    <t>317-358-5198</t>
  </si>
  <si>
    <t>2172 Larry Terrace</t>
  </si>
  <si>
    <t>Amity</t>
  </si>
  <si>
    <t>Twigge</t>
  </si>
  <si>
    <t>atwiggeny@gmpg.org#mailto:atwiggeny@gmpg.org#</t>
  </si>
  <si>
    <t>785-335-4610</t>
  </si>
  <si>
    <t>97 Tomscot Junction</t>
  </si>
  <si>
    <t>Elles</t>
  </si>
  <si>
    <t>cellesgw@barnesandnoble.com#mailto:cellesgw@barnesandnoble.com#</t>
  </si>
  <si>
    <t>619-232-1557</t>
  </si>
  <si>
    <t>2714 Walton Park</t>
  </si>
  <si>
    <t>Munmro</t>
  </si>
  <si>
    <t>Betke</t>
  </si>
  <si>
    <t>mbetkepi@goo.gl#mailto:mbetkepi@goo.gl#</t>
  </si>
  <si>
    <t>469-545-7623</t>
  </si>
  <si>
    <t>5380 Heath Hill</t>
  </si>
  <si>
    <t>Zora</t>
  </si>
  <si>
    <t>Rossetti</t>
  </si>
  <si>
    <t>zrossettii7@wordpress.org#mailto:zrossettii7@wordpress.org#</t>
  </si>
  <si>
    <t>202-832-5341</t>
  </si>
  <si>
    <t>83 Maywood Point</t>
  </si>
  <si>
    <t>Alford</t>
  </si>
  <si>
    <t>aroddy41@dmoz.org#mailto:aroddy41@dmoz.org#</t>
  </si>
  <si>
    <t>616-592-3514</t>
  </si>
  <si>
    <t>62246 Norway Maple Terrace</t>
  </si>
  <si>
    <t>Grand Rapids</t>
  </si>
  <si>
    <t>Dennet</t>
  </si>
  <si>
    <t>Burniston</t>
  </si>
  <si>
    <t>dburnistondv@nymag.com#mailto:dburnistondv@nymag.com#</t>
  </si>
  <si>
    <t>812-309-5534</t>
  </si>
  <si>
    <t>27 Hoepker Parkway</t>
  </si>
  <si>
    <t>Lonnie</t>
  </si>
  <si>
    <t>Shera</t>
  </si>
  <si>
    <t>lshera4f@opera.com#mailto:lshera4f@opera.com#</t>
  </si>
  <si>
    <t>865-940-6634</t>
  </si>
  <si>
    <t>1678 Chive Junction</t>
  </si>
  <si>
    <t>Sharyl</t>
  </si>
  <si>
    <t>Brando</t>
  </si>
  <si>
    <t>sbrando88@cpanel.net#mailto:sbrando88@cpanel.net#</t>
  </si>
  <si>
    <t>619-235-3930</t>
  </si>
  <si>
    <t>9007 Myrtle Center</t>
  </si>
  <si>
    <t>Instrell</t>
  </si>
  <si>
    <t>sinstrell7v@newyorker.com#mailto:sinstrell7v@newyorker.com#</t>
  </si>
  <si>
    <t>203-189-8203</t>
  </si>
  <si>
    <t>6239 Russell Crossing</t>
  </si>
  <si>
    <t>Norwalk</t>
  </si>
  <si>
    <t>Brinna</t>
  </si>
  <si>
    <t>Abramovitz</t>
  </si>
  <si>
    <t>babramovitzep@about.com#mailto:babramovitzep@about.com#</t>
  </si>
  <si>
    <t>605-977-4274</t>
  </si>
  <si>
    <t>732 Killdeer Way</t>
  </si>
  <si>
    <t>Mareah</t>
  </si>
  <si>
    <t>Bernade</t>
  </si>
  <si>
    <t>mbernadejs@stanford.edu#mailto:mbernadejs@stanford.edu#</t>
  </si>
  <si>
    <t>612-264-8845</t>
  </si>
  <si>
    <t>12195 West Point</t>
  </si>
  <si>
    <t>Obadias</t>
  </si>
  <si>
    <t>Ingrem</t>
  </si>
  <si>
    <t>oingremmz@yahoo.co.jp#mailto:oingremmz@yahoo.co.jp#</t>
  </si>
  <si>
    <t>682-251-9639</t>
  </si>
  <si>
    <t>75 Monterey Court</t>
  </si>
  <si>
    <t>Davy</t>
  </si>
  <si>
    <t>Dunsmore</t>
  </si>
  <si>
    <t>ddunsmorehu@deliciousdays.com#mailto:ddunsmorehu@deliciousdays.com#</t>
  </si>
  <si>
    <t>865-498-2284</t>
  </si>
  <si>
    <t>585 Forster Lane</t>
  </si>
  <si>
    <t>Robinett</t>
  </si>
  <si>
    <t>Cossum</t>
  </si>
  <si>
    <t>rcossumba@devhub.com#mailto:rcossumba@devhub.com#</t>
  </si>
  <si>
    <t>314-377-5588</t>
  </si>
  <si>
    <t>226 Karstens Hill</t>
  </si>
  <si>
    <t>Davie</t>
  </si>
  <si>
    <t>Ewbanks</t>
  </si>
  <si>
    <t>dewbanksf0@google.es#mailto:dewbanksf0@google.es#</t>
  </si>
  <si>
    <t>570-716-5553</t>
  </si>
  <si>
    <t>21 North Place</t>
  </si>
  <si>
    <t>Scranton</t>
  </si>
  <si>
    <t>Wood</t>
  </si>
  <si>
    <t>Gallager</t>
  </si>
  <si>
    <t>wgallager55@drupal.org#mailto:wgallager55@drupal.org#</t>
  </si>
  <si>
    <t>405-637-9724</t>
  </si>
  <si>
    <t>59 Eagan Way</t>
  </si>
  <si>
    <t>Carlie</t>
  </si>
  <si>
    <t>Pala</t>
  </si>
  <si>
    <t>cpala1d@mysql.com#mailto:cpala1d@mysql.com#</t>
  </si>
  <si>
    <t>563-279-3211</t>
  </si>
  <si>
    <t>765 Del Sol Way</t>
  </si>
  <si>
    <t>Julia</t>
  </si>
  <si>
    <t>Attard</t>
  </si>
  <si>
    <t>jattard4b@alexa.com#mailto:jattard4b@alexa.com#</t>
  </si>
  <si>
    <t>864-832-6205</t>
  </si>
  <si>
    <t>68894 Melody Alley</t>
  </si>
  <si>
    <t>Phyllis</t>
  </si>
  <si>
    <t>Lafranconi</t>
  </si>
  <si>
    <t>plafranconi4r@google.it#mailto:plafranconi4r@google.it#</t>
  </si>
  <si>
    <t>707-147-5590</t>
  </si>
  <si>
    <t>705 Oak Valley Crossing</t>
  </si>
  <si>
    <t>Petaluma</t>
  </si>
  <si>
    <t>Brear</t>
  </si>
  <si>
    <t>Barthod</t>
  </si>
  <si>
    <t>bbarthode@sina.com.cn#mailto:bbarthode@sina.com.cn#</t>
  </si>
  <si>
    <t>323-448-0622</t>
  </si>
  <si>
    <t>87 Namekagon Junction</t>
  </si>
  <si>
    <t>Randee</t>
  </si>
  <si>
    <t>Crinion</t>
  </si>
  <si>
    <t>rcrinionei@bing.com#mailto:rcrinionei@bing.com#</t>
  </si>
  <si>
    <t>515-498-8663</t>
  </si>
  <si>
    <t>8610 Blackbird Street</t>
  </si>
  <si>
    <t>Burnard</t>
  </si>
  <si>
    <t>Stichel</t>
  </si>
  <si>
    <t>bstichelom@adobe.com#mailto:bstichelom@adobe.com#</t>
  </si>
  <si>
    <t>214-895-6012</t>
  </si>
  <si>
    <t>182 Leroy Way</t>
  </si>
  <si>
    <t>Ange</t>
  </si>
  <si>
    <t>Kieran</t>
  </si>
  <si>
    <t>akieranps@naver.com#mailto:akieranps@naver.com#</t>
  </si>
  <si>
    <t>205-324-9179</t>
  </si>
  <si>
    <t>696 Graceland Lane</t>
  </si>
  <si>
    <t>Yehudi</t>
  </si>
  <si>
    <t>Sabathe</t>
  </si>
  <si>
    <t>ysabathe34@wired.com#mailto:ysabathe34@wired.com#</t>
  </si>
  <si>
    <t>304-856-3510</t>
  </si>
  <si>
    <t>8957 Kennedy Terrace</t>
  </si>
  <si>
    <t>Marena</t>
  </si>
  <si>
    <t>Plewman</t>
  </si>
  <si>
    <t>mplewmano7@woothemes.com#mailto:mplewmano7@woothemes.com#</t>
  </si>
  <si>
    <t>518-317-1240</t>
  </si>
  <si>
    <t>271 Buhler Alley</t>
  </si>
  <si>
    <t>Julieta</t>
  </si>
  <si>
    <t>Robbert</t>
  </si>
  <si>
    <t>jrobbertov@people.com.cn#mailto:jrobbertov@people.com.cn#</t>
  </si>
  <si>
    <t>812-348-7904</t>
  </si>
  <si>
    <t>26 Eagan Parkway</t>
  </si>
  <si>
    <t>Deina</t>
  </si>
  <si>
    <t>Kainz</t>
  </si>
  <si>
    <t>dkainzh6@freewebs.com#mailto:dkainzh6@freewebs.com#</t>
  </si>
  <si>
    <t>518-801-6959</t>
  </si>
  <si>
    <t>6962 Northport Alley</t>
  </si>
  <si>
    <t>Tabby</t>
  </si>
  <si>
    <t>Reford</t>
  </si>
  <si>
    <t>treford6e@bloglovin.com#mailto:treford6e@bloglovin.com#</t>
  </si>
  <si>
    <t>208-366-8852</t>
  </si>
  <si>
    <t>470 Calypso Parkway</t>
  </si>
  <si>
    <t>Huntley</t>
  </si>
  <si>
    <t>dhuntleykw@time.com#mailto:dhuntleykw@time.com#</t>
  </si>
  <si>
    <t>661-490-5980</t>
  </si>
  <si>
    <t>404 Graedel Junction</t>
  </si>
  <si>
    <t>Bunnie</t>
  </si>
  <si>
    <t>Bedboro</t>
  </si>
  <si>
    <t>bbedborohq@discuz.net#mailto:bbedborohq@discuz.net#</t>
  </si>
  <si>
    <t>786-348-6657</t>
  </si>
  <si>
    <t>5475 Goodland Court</t>
  </si>
  <si>
    <t>Bekki</t>
  </si>
  <si>
    <t>Mayhew</t>
  </si>
  <si>
    <t>bmayhew81@people.com.cn#mailto:bmayhew81@people.com.cn#</t>
  </si>
  <si>
    <t>571-976-5117</t>
  </si>
  <si>
    <t>887 Sheridan Plaza</t>
  </si>
  <si>
    <t>Yevette</t>
  </si>
  <si>
    <t>Harris</t>
  </si>
  <si>
    <t>yharrisck@google.co.jp#mailto:yharrisck@google.co.jp#</t>
  </si>
  <si>
    <t>502-903-9670</t>
  </si>
  <si>
    <t>653 Superior Crossing</t>
  </si>
  <si>
    <t>Ava</t>
  </si>
  <si>
    <t>Fitzroy</t>
  </si>
  <si>
    <t>afitzroyao@hexun.com#mailto:afitzroyao@hexun.com#</t>
  </si>
  <si>
    <t>713-720-5744</t>
  </si>
  <si>
    <t>12971 Prairie Rose Terrace</t>
  </si>
  <si>
    <t>Farah</t>
  </si>
  <si>
    <t>Brignall</t>
  </si>
  <si>
    <t>fbrignalll3@google.com.au#mailto:fbrignalll3@google.com.au#</t>
  </si>
  <si>
    <t>915-315-4770</t>
  </si>
  <si>
    <t>79855 Sommers Junction</t>
  </si>
  <si>
    <t>Joli</t>
  </si>
  <si>
    <t>Seeler</t>
  </si>
  <si>
    <t>jseelerok@odnoklassniki.ru#mailto:jseelerok@odnoklassniki.ru#</t>
  </si>
  <si>
    <t>801-893-4947</t>
  </si>
  <si>
    <t>9566 Erie Alley</t>
  </si>
  <si>
    <t>Lyn</t>
  </si>
  <si>
    <t>Lucken</t>
  </si>
  <si>
    <t>llucken6y@arstechnica.com#mailto:llucken6y@arstechnica.com#</t>
  </si>
  <si>
    <t>214-888-4139</t>
  </si>
  <si>
    <t>90 Butterfield Court</t>
  </si>
  <si>
    <t>Betteanne</t>
  </si>
  <si>
    <t>Tullis</t>
  </si>
  <si>
    <t>btullisjs@digg.com#mailto:btullisjs@digg.com#</t>
  </si>
  <si>
    <t>713-371-6630</t>
  </si>
  <si>
    <t>284 Moose Park</t>
  </si>
  <si>
    <t>Pooh</t>
  </si>
  <si>
    <t>Harlick</t>
  </si>
  <si>
    <t>pharlick2n@techcrunch.com#mailto:pharlick2n@techcrunch.com#</t>
  </si>
  <si>
    <t>626-442-9979</t>
  </si>
  <si>
    <t>4493 Macpherson Place</t>
  </si>
  <si>
    <t>Eduino</t>
  </si>
  <si>
    <t>Hammant</t>
  </si>
  <si>
    <t>ehammantkh@ow.ly#mailto:ehammantkh@ow.ly#</t>
  </si>
  <si>
    <t>775-949-6601</t>
  </si>
  <si>
    <t>824 Blaine Terrace</t>
  </si>
  <si>
    <t>Carson City</t>
  </si>
  <si>
    <t>Cordy</t>
  </si>
  <si>
    <t>Corder</t>
  </si>
  <si>
    <t>ccorderkv@bluehost.com#mailto:ccorderkv@bluehost.com#</t>
  </si>
  <si>
    <t>248-645-5795</t>
  </si>
  <si>
    <t>83 Thierer Center</t>
  </si>
  <si>
    <t>Farmington</t>
  </si>
  <si>
    <t>Jack</t>
  </si>
  <si>
    <t>Dobby</t>
  </si>
  <si>
    <t>jdobby73@ocn.ne.jp#mailto:jdobby73@ocn.ne.jp#</t>
  </si>
  <si>
    <t>916-728-6425</t>
  </si>
  <si>
    <t>8167 Spenser Trail</t>
  </si>
  <si>
    <t>Elianore</t>
  </si>
  <si>
    <t>Petegree</t>
  </si>
  <si>
    <t>epetegreem0@hhs.gov#mailto:epetegreem0@hhs.gov#</t>
  </si>
  <si>
    <t>509-711-6514</t>
  </si>
  <si>
    <t>4783 Coleman Parkway</t>
  </si>
  <si>
    <t>Lily</t>
  </si>
  <si>
    <t>Holbury</t>
  </si>
  <si>
    <t>lholburybk@furl.net#mailto:lholburybk@furl.net#</t>
  </si>
  <si>
    <t>704-499-3352</t>
  </si>
  <si>
    <t>23601 Artisan Trail</t>
  </si>
  <si>
    <t>Leif</t>
  </si>
  <si>
    <t>Bleakley</t>
  </si>
  <si>
    <t>lbleakley86@w3.org#mailto:lbleakley86@w3.org#</t>
  </si>
  <si>
    <t>314-621-3413</t>
  </si>
  <si>
    <t>68562 Eastwood Pass</t>
  </si>
  <si>
    <t>Haroun</t>
  </si>
  <si>
    <t>Donaldson</t>
  </si>
  <si>
    <t>hdonaldsonnr@myspace.com#mailto:hdonaldsonnr@myspace.com#</t>
  </si>
  <si>
    <t>217-308-8278</t>
  </si>
  <si>
    <t>728 Village Crossing</t>
  </si>
  <si>
    <t>Quincy</t>
  </si>
  <si>
    <t>Gors</t>
  </si>
  <si>
    <t>qgorsc3@wikipedia.org#mailto:qgorsc3@wikipedia.org#</t>
  </si>
  <si>
    <t>302-330-6339</t>
  </si>
  <si>
    <t>81035 Coolidge Way</t>
  </si>
  <si>
    <t>Normie</t>
  </si>
  <si>
    <t>Shaw</t>
  </si>
  <si>
    <t>nshaw9u@craigslist.org#mailto:nshaw9u@craigslist.org#</t>
  </si>
  <si>
    <t>571-477-6696</t>
  </si>
  <si>
    <t>240 Old Gate Alley</t>
  </si>
  <si>
    <t>Philipa</t>
  </si>
  <si>
    <t>Tomeo</t>
  </si>
  <si>
    <t>ptomeod@cpanel.net#mailto:ptomeod@cpanel.net#</t>
  </si>
  <si>
    <t>806-822-7575</t>
  </si>
  <si>
    <t>52 Superior Parkway</t>
  </si>
  <si>
    <t>Arabelle</t>
  </si>
  <si>
    <t>Breewood</t>
  </si>
  <si>
    <t>abreewoodmm@studiopress.com#mailto:abreewoodmm@studiopress.com#</t>
  </si>
  <si>
    <t>405-309-9855</t>
  </si>
  <si>
    <t>277 Luster Point</t>
  </si>
  <si>
    <t>Zonda</t>
  </si>
  <si>
    <t>Poolman</t>
  </si>
  <si>
    <t>zpoolmaniz@linkedin.com#mailto:zpoolmaniz@linkedin.com#</t>
  </si>
  <si>
    <t>701-504-0789</t>
  </si>
  <si>
    <t>125 Ryan Avenue</t>
  </si>
  <si>
    <t>Edythe</t>
  </si>
  <si>
    <t>Burgoin</t>
  </si>
  <si>
    <t>eburgoinng@gmpg.org#mailto:eburgoinng@gmpg.org#</t>
  </si>
  <si>
    <t>404-161-6995</t>
  </si>
  <si>
    <t>546 Lyons Pass</t>
  </si>
  <si>
    <t>Nike</t>
  </si>
  <si>
    <t>Vero</t>
  </si>
  <si>
    <t>nverok5@businesswire.com#mailto:nverok5@businesswire.com#</t>
  </si>
  <si>
    <t>407-562-6861</t>
  </si>
  <si>
    <t>772 Hoard Crossing</t>
  </si>
  <si>
    <t>Winter Haven</t>
  </si>
  <si>
    <t>Ondrea</t>
  </si>
  <si>
    <t>Franck</t>
  </si>
  <si>
    <t>ofranckdd@artisteer.com#mailto:ofranckdd@artisteer.com#</t>
  </si>
  <si>
    <t>816-490-3604</t>
  </si>
  <si>
    <t>10454 Beilfuss Road</t>
  </si>
  <si>
    <t>Lemar</t>
  </si>
  <si>
    <t>Judgkins</t>
  </si>
  <si>
    <t>ljudgkinsji@godaddy.com#mailto:ljudgkinsji@godaddy.com#</t>
  </si>
  <si>
    <t>970-338-7988</t>
  </si>
  <si>
    <t>2030 6th Circle</t>
  </si>
  <si>
    <t>Fort Collins</t>
  </si>
  <si>
    <t>Swen</t>
  </si>
  <si>
    <t>Godsell</t>
  </si>
  <si>
    <t>sgodsell65@aol.com#mailto:sgodsell65@aol.com#</t>
  </si>
  <si>
    <t>704-375-4110</t>
  </si>
  <si>
    <t>70676 Huxley Crossing</t>
  </si>
  <si>
    <t>Krollmann</t>
  </si>
  <si>
    <t>akrollmannnc@google.ru#mailto:akrollmannnc@google.ru#</t>
  </si>
  <si>
    <t>978-589-2239</t>
  </si>
  <si>
    <t>76 Tony Trail</t>
  </si>
  <si>
    <t>Kristofer</t>
  </si>
  <si>
    <t>Kneath</t>
  </si>
  <si>
    <t>kkneathqp@spotify.com#mailto:kkneathqp@spotify.com#</t>
  </si>
  <si>
    <t>210-137-0814</t>
  </si>
  <si>
    <t>32303 Mitchell Crossing</t>
  </si>
  <si>
    <t>Bathsheba</t>
  </si>
  <si>
    <t>Toothill</t>
  </si>
  <si>
    <t>btoothillfo@ezinearticles.com#mailto:btoothillfo@ezinearticles.com#</t>
  </si>
  <si>
    <t>713-180-0646</t>
  </si>
  <si>
    <t>132 Mcbride Terrace</t>
  </si>
  <si>
    <t>Minny</t>
  </si>
  <si>
    <t>Possek</t>
  </si>
  <si>
    <t>mpossekfo@google.nl#mailto:mpossekfo@google.nl#</t>
  </si>
  <si>
    <t>917-678-2151</t>
  </si>
  <si>
    <t>30 Autumn Leaf Crossing</t>
  </si>
  <si>
    <t>Netta</t>
  </si>
  <si>
    <t>Prowse</t>
  </si>
  <si>
    <t>nprowseps@nationalgeographic.com#mailto:nprowseps@nationalgeographic.com#</t>
  </si>
  <si>
    <t>501-163-7051</t>
  </si>
  <si>
    <t>3907 Mayer Drive</t>
  </si>
  <si>
    <t>Glenine</t>
  </si>
  <si>
    <t>Bruniges</t>
  </si>
  <si>
    <t>gbrunigesq5@soup.io#mailto:gbrunigesq5@soup.io#</t>
  </si>
  <si>
    <t>336-666-5534</t>
  </si>
  <si>
    <t>762 Dixon Drive</t>
  </si>
  <si>
    <t>Duky</t>
  </si>
  <si>
    <t>dtheodoris2s@drupal.org#mailto:dtheodoris2s@drupal.org#</t>
  </si>
  <si>
    <t>518-417-5694</t>
  </si>
  <si>
    <t>746 Kings Trail</t>
  </si>
  <si>
    <t>Danyette</t>
  </si>
  <si>
    <t>Piatek</t>
  </si>
  <si>
    <t>dpiatek2j@printfriendly.com#mailto:dpiatek2j@printfriendly.com#</t>
  </si>
  <si>
    <t>585-504-4833</t>
  </si>
  <si>
    <t>2512 Macpherson Drive</t>
  </si>
  <si>
    <t>Lucais</t>
  </si>
  <si>
    <t>Pettus</t>
  </si>
  <si>
    <t>lpettusgl@domainmarket.com#mailto:lpettusgl@domainmarket.com#</t>
  </si>
  <si>
    <t>314-162-9419</t>
  </si>
  <si>
    <t>3547 Gulseth Parkway</t>
  </si>
  <si>
    <t>Taylor</t>
  </si>
  <si>
    <t>Joutapaitis</t>
  </si>
  <si>
    <t>tjoutapaitisj7@nifty.com#mailto:tjoutapaitisj7@nifty.com#</t>
  </si>
  <si>
    <t>269-243-4866</t>
  </si>
  <si>
    <t>40 Straubel Terrace</t>
  </si>
  <si>
    <t>Dido</t>
  </si>
  <si>
    <t>Thomazet</t>
  </si>
  <si>
    <t>dthomazetc2@merriam-webster.com#mailto:dthomazetc2@merriam-webster.com#</t>
  </si>
  <si>
    <t>770-251-7441</t>
  </si>
  <si>
    <t>3723 Morrow Place</t>
  </si>
  <si>
    <t>Christyna</t>
  </si>
  <si>
    <t>Ciobutaru</t>
  </si>
  <si>
    <t>cciobutaru6v@netlog.com#mailto:cciobutaru6v@netlog.com#</t>
  </si>
  <si>
    <t>704-120-3431</t>
  </si>
  <si>
    <t>714 Aberg Circle</t>
  </si>
  <si>
    <t>Starlene</t>
  </si>
  <si>
    <t>Klausen</t>
  </si>
  <si>
    <t>sklausenr8@github.com#mailto:sklausenr8@github.com#</t>
  </si>
  <si>
    <t>405-841-9429</t>
  </si>
  <si>
    <t>19 Delladonna Way</t>
  </si>
  <si>
    <t>Giacinta</t>
  </si>
  <si>
    <t>Semered</t>
  </si>
  <si>
    <t>gsemered1u@dot.gov#mailto:gsemered1u@dot.gov#</t>
  </si>
  <si>
    <t>202-409-8881</t>
  </si>
  <si>
    <t>17 Lien Center</t>
  </si>
  <si>
    <t>Wailes</t>
  </si>
  <si>
    <t>bwailes4a@mac.com#mailto:bwailes4a@mac.com#</t>
  </si>
  <si>
    <t>213-147-9443</t>
  </si>
  <si>
    <t>180 Myrtle Court</t>
  </si>
  <si>
    <t>Georgeanne</t>
  </si>
  <si>
    <t>Eaves</t>
  </si>
  <si>
    <t>geavesa6@discuz.net#mailto:geavesa6@discuz.net#</t>
  </si>
  <si>
    <t>203-687-8826</t>
  </si>
  <si>
    <t>954 West Park</t>
  </si>
  <si>
    <t>Cornelle</t>
  </si>
  <si>
    <t>Van der Hoeven</t>
  </si>
  <si>
    <t>cvanaw@creativecommons.org#mailto:cvanaw@creativecommons.org#</t>
  </si>
  <si>
    <t>915-977-9922</t>
  </si>
  <si>
    <t>379 Magdeline Place</t>
  </si>
  <si>
    <t>Guthrie</t>
  </si>
  <si>
    <t>Volkers</t>
  </si>
  <si>
    <t>gvolkersk9@oracle.com#mailto:gvolkersk9@oracle.com#</t>
  </si>
  <si>
    <t>313-583-3728</t>
  </si>
  <si>
    <t>5561 Caliangt Pass</t>
  </si>
  <si>
    <t>Benji</t>
  </si>
  <si>
    <t>Minkin</t>
  </si>
  <si>
    <t>bminkinan@mtv.com#mailto:bminkinan@mtv.com#</t>
  </si>
  <si>
    <t>907-154-4319</t>
  </si>
  <si>
    <t>8389 Superior Park</t>
  </si>
  <si>
    <t>Andee</t>
  </si>
  <si>
    <t>Ambrosi</t>
  </si>
  <si>
    <t>aambrosi3s@sogou.com#mailto:aambrosi3s@sogou.com#</t>
  </si>
  <si>
    <t>518-501-1605</t>
  </si>
  <si>
    <t>54183 Monument Lane</t>
  </si>
  <si>
    <t>Garrek</t>
  </si>
  <si>
    <t>Gabbot</t>
  </si>
  <si>
    <t>ggabbot5d@ihg.com#mailto:ggabbot5d@ihg.com#</t>
  </si>
  <si>
    <t>619-758-6378</t>
  </si>
  <si>
    <t>2451 Sundown Crossing</t>
  </si>
  <si>
    <t>Birk</t>
  </si>
  <si>
    <t>Foort</t>
  </si>
  <si>
    <t>bfoortdl@vimeo.com#mailto:bfoortdl@vimeo.com#</t>
  </si>
  <si>
    <t>610-980-7330</t>
  </si>
  <si>
    <t>577 Farwell Road</t>
  </si>
  <si>
    <t>Robin</t>
  </si>
  <si>
    <t>Kidwell</t>
  </si>
  <si>
    <t>rkidwellim@oracle.com#mailto:rkidwellim@oracle.com#</t>
  </si>
  <si>
    <t>423-688-2651</t>
  </si>
  <si>
    <t>54 Glendale Circle</t>
  </si>
  <si>
    <t>Johnson City</t>
  </si>
  <si>
    <t>Arluene</t>
  </si>
  <si>
    <t>Kolis</t>
  </si>
  <si>
    <t>akolis81@last.fm#mailto:akolis81@last.fm#</t>
  </si>
  <si>
    <t>240-104-8068</t>
  </si>
  <si>
    <t>714 Duke Circle</t>
  </si>
  <si>
    <t>Bowie</t>
  </si>
  <si>
    <t>Amargo</t>
  </si>
  <si>
    <t>Funcheon</t>
  </si>
  <si>
    <t>afuncheondo@kickstarter.com#mailto:afuncheondo@kickstarter.com#</t>
  </si>
  <si>
    <t>303-321-0142</t>
  </si>
  <si>
    <t>8463 Bunker Hill Terrace</t>
  </si>
  <si>
    <t>Morganne</t>
  </si>
  <si>
    <t>Waiton</t>
  </si>
  <si>
    <t>mwaitonpx@fda.gov#mailto:mwaitonpx@fda.gov#</t>
  </si>
  <si>
    <t>505-598-5756</t>
  </si>
  <si>
    <t>520 Colorado Point</t>
  </si>
  <si>
    <t>Santa Fe</t>
  </si>
  <si>
    <t>Zeb</t>
  </si>
  <si>
    <t>McWaters</t>
  </si>
  <si>
    <t>zmcwaterskc@hostgator.com#mailto:zmcwaterskc@hostgator.com#</t>
  </si>
  <si>
    <t>843-197-8536</t>
  </si>
  <si>
    <t>9677 Melvin Terrace</t>
  </si>
  <si>
    <t>Daile</t>
  </si>
  <si>
    <t>Weedenburg</t>
  </si>
  <si>
    <t>dweedenburga6@unc.edu#mailto:dweedenburga6@unc.edu#</t>
  </si>
  <si>
    <t>309-704-0850</t>
  </si>
  <si>
    <t>94 Loeprich Way</t>
  </si>
  <si>
    <t>Hillyer</t>
  </si>
  <si>
    <t>Pead</t>
  </si>
  <si>
    <t>hpeadq5@wikia.com#mailto:hpeadq5@wikia.com#</t>
  </si>
  <si>
    <t>303-823-4082</t>
  </si>
  <si>
    <t>6815 Calypso Lane</t>
  </si>
  <si>
    <t>Cordie</t>
  </si>
  <si>
    <t>Roseby</t>
  </si>
  <si>
    <t>crosebym3@twitter.com#mailto:crosebym3@twitter.com#</t>
  </si>
  <si>
    <t>714-916-4677</t>
  </si>
  <si>
    <t>432 Sycamore Hill</t>
  </si>
  <si>
    <t>Orange</t>
  </si>
  <si>
    <t>Ellette</t>
  </si>
  <si>
    <t>Kondratowicz</t>
  </si>
  <si>
    <t>ekondratowiczqh@photobucket.com#mailto:ekondratowiczqh@photobucket.com#</t>
  </si>
  <si>
    <t>915-952-0770</t>
  </si>
  <si>
    <t>22311 Sage Point</t>
  </si>
  <si>
    <t>Randal</t>
  </si>
  <si>
    <t>Slocomb</t>
  </si>
  <si>
    <t>rslocombbh@wunderground.com#mailto:rslocombbh@wunderground.com#</t>
  </si>
  <si>
    <t>920-775-1029</t>
  </si>
  <si>
    <t>167 Raven Avenue</t>
  </si>
  <si>
    <t>Chet</t>
  </si>
  <si>
    <t>Seage</t>
  </si>
  <si>
    <t>cseageev@slate.com#mailto:cseageev@slate.com#</t>
  </si>
  <si>
    <t>619-147-1626</t>
  </si>
  <si>
    <t>51645 Delladonna Circle</t>
  </si>
  <si>
    <t>Roobbie</t>
  </si>
  <si>
    <t>Dermot</t>
  </si>
  <si>
    <t>rdermotm7@spotify.com#mailto:rdermotm7@spotify.com#</t>
  </si>
  <si>
    <t>202-245-2944</t>
  </si>
  <si>
    <t>5977 Bunker Hill Crossing</t>
  </si>
  <si>
    <t>Gabbi</t>
  </si>
  <si>
    <t>Engeham</t>
  </si>
  <si>
    <t>gengehamer@timesonline.co.uk#mailto:gengehamer@timesonline.co.uk#</t>
  </si>
  <si>
    <t>718-495-2459</t>
  </si>
  <si>
    <t>52 Hollow Ridge Circle</t>
  </si>
  <si>
    <t>Delaney</t>
  </si>
  <si>
    <t>Bulleyn</t>
  </si>
  <si>
    <t>dbulleynqx@deliciousdays.com#mailto:dbulleynqx@deliciousdays.com#</t>
  </si>
  <si>
    <t>585-509-8044</t>
  </si>
  <si>
    <t>34267 Butterfield Drive</t>
  </si>
  <si>
    <t>Flin</t>
  </si>
  <si>
    <t>Inkin</t>
  </si>
  <si>
    <t>finkinb5@economist.com#mailto:finkinb5@economist.com#</t>
  </si>
  <si>
    <t>203-126-0625</t>
  </si>
  <si>
    <t>84408 Helena Circle</t>
  </si>
  <si>
    <t>Olenolin</t>
  </si>
  <si>
    <t>Foord</t>
  </si>
  <si>
    <t>ofoord6i@virginia.edu#mailto:ofoord6i@virginia.edu#</t>
  </si>
  <si>
    <t>615-702-7423</t>
  </si>
  <si>
    <t>1051 Luster Circle</t>
  </si>
  <si>
    <t>Esmeralda</t>
  </si>
  <si>
    <t>McRory</t>
  </si>
  <si>
    <t>emcrory6y@mac.com#mailto:emcrory6y@mac.com#</t>
  </si>
  <si>
    <t>205-885-5499</t>
  </si>
  <si>
    <t>368 Briar Crest Circle</t>
  </si>
  <si>
    <t>Brnaby</t>
  </si>
  <si>
    <t>Waszczyk</t>
  </si>
  <si>
    <t>bwaszczykpm@fda.gov#mailto:bwaszczykpm@fda.gov#</t>
  </si>
  <si>
    <t>210-207-8336</t>
  </si>
  <si>
    <t>64 Brentwood Plaza</t>
  </si>
  <si>
    <t>Dionne</t>
  </si>
  <si>
    <t>Armytage</t>
  </si>
  <si>
    <t>darmytagehc@mediafire.com#mailto:darmytagehc@mediafire.com#</t>
  </si>
  <si>
    <t>909-648-9952</t>
  </si>
  <si>
    <t>637 Maple Plaza</t>
  </si>
  <si>
    <t>Riverside</t>
  </si>
  <si>
    <t>Worth</t>
  </si>
  <si>
    <t>Fideler</t>
  </si>
  <si>
    <t>wfidelerfc@elpais.com#mailto:wfidelerfc@elpais.com#</t>
  </si>
  <si>
    <t>601-525-9532</t>
  </si>
  <si>
    <t>2158 Eastlawn Way</t>
  </si>
  <si>
    <t>Meridian</t>
  </si>
  <si>
    <t>Althea</t>
  </si>
  <si>
    <t>Addison</t>
  </si>
  <si>
    <t>aaddison4w@omniture.com#mailto:aaddison4w@omniture.com#</t>
  </si>
  <si>
    <t>260-209-7445</t>
  </si>
  <si>
    <t>8652 Transport Parkway</t>
  </si>
  <si>
    <t>Edwina</t>
  </si>
  <si>
    <t>Byrd</t>
  </si>
  <si>
    <t>ebyrdcf@twitter.com#mailto:ebyrdcf@twitter.com#</t>
  </si>
  <si>
    <t>405-677-9612</t>
  </si>
  <si>
    <t>65797 Sullivan Junction</t>
  </si>
  <si>
    <t>Brittney</t>
  </si>
  <si>
    <t>Whiteman</t>
  </si>
  <si>
    <t>bwhitemanpf@dailymail.co.uk#mailto:bwhitemanpf@dailymail.co.uk#</t>
  </si>
  <si>
    <t>509-388-3211</t>
  </si>
  <si>
    <t>64 Iowa Pass</t>
  </si>
  <si>
    <t>Broderick</t>
  </si>
  <si>
    <t>Martine</t>
  </si>
  <si>
    <t>bmartinedl@spotify.com#mailto:bmartinedl@spotify.com#</t>
  </si>
  <si>
    <t>803-775-4368</t>
  </si>
  <si>
    <t>38017 Hudson Plaza</t>
  </si>
  <si>
    <t>Fitzsimons</t>
  </si>
  <si>
    <t>lfitzsimonsb1@gmpg.org#mailto:lfitzsimonsb1@gmpg.org#</t>
  </si>
  <si>
    <t>508-480-4963</t>
  </si>
  <si>
    <t>81 Green Circle</t>
  </si>
  <si>
    <t>Worcester</t>
  </si>
  <si>
    <t>Kennie</t>
  </si>
  <si>
    <t>kkington20@barnesandnoble.com#mailto:kkington20@barnesandnoble.com#</t>
  </si>
  <si>
    <t>214-964-2586</t>
  </si>
  <si>
    <t>82774 Lakewood Gardens Way</t>
  </si>
  <si>
    <t>Marty</t>
  </si>
  <si>
    <t>Tokley</t>
  </si>
  <si>
    <t>mtokley66@topsy.com#mailto:mtokley66@topsy.com#</t>
  </si>
  <si>
    <t>410-659-2397</t>
  </si>
  <si>
    <t>9650 Nevada Road</t>
  </si>
  <si>
    <t>Udell</t>
  </si>
  <si>
    <t>Filochov</t>
  </si>
  <si>
    <t>ufilochov4r@nytimes.com#mailto:ufilochov4r@nytimes.com#</t>
  </si>
  <si>
    <t>513-801-4113</t>
  </si>
  <si>
    <t>73 Manufacturers Plaza</t>
  </si>
  <si>
    <t>Janek</t>
  </si>
  <si>
    <t>Yerborn</t>
  </si>
  <si>
    <t>jyerbornfe@tumblr.com#mailto:jyerbornfe@tumblr.com#</t>
  </si>
  <si>
    <t>718-415-8610</t>
  </si>
  <si>
    <t>80898 Merry Alley</t>
  </si>
  <si>
    <t>Krissie</t>
  </si>
  <si>
    <t>Krienke</t>
  </si>
  <si>
    <t>kkrienke78@amazon.co.uk#mailto:kkrienke78@amazon.co.uk#</t>
  </si>
  <si>
    <t>757-575-1883</t>
  </si>
  <si>
    <t>95890 Del Mar Place</t>
  </si>
  <si>
    <t>Hampton</t>
  </si>
  <si>
    <t>Hambelton</t>
  </si>
  <si>
    <t>jhambelton76@moonfruit.com#mailto:jhambelton76@moonfruit.com#</t>
  </si>
  <si>
    <t>951-239-4546</t>
  </si>
  <si>
    <t>1846 Ridge Oak Crossing</t>
  </si>
  <si>
    <t>Rhody</t>
  </si>
  <si>
    <t>Hankey</t>
  </si>
  <si>
    <t>rhankey71@jigsy.com#mailto:rhankey71@jigsy.com#</t>
  </si>
  <si>
    <t>314-947-2129</t>
  </si>
  <si>
    <t>5086 Buhler Street</t>
  </si>
  <si>
    <t>Royall</t>
  </si>
  <si>
    <t>Burnet</t>
  </si>
  <si>
    <t>rburnet82@bbb.org#mailto:rburnet82@bbb.org#</t>
  </si>
  <si>
    <t>218-175-0052</t>
  </si>
  <si>
    <t>53 Hanson Pass</t>
  </si>
  <si>
    <t>Alta</t>
  </si>
  <si>
    <t>Shakesby</t>
  </si>
  <si>
    <t>ashakesbycp@forbes.com#mailto:ashakesbycp@forbes.com#</t>
  </si>
  <si>
    <t>816-958-1524</t>
  </si>
  <si>
    <t>276 Muir Place</t>
  </si>
  <si>
    <t>Portia</t>
  </si>
  <si>
    <t>Kock</t>
  </si>
  <si>
    <t>pkockkj@npr.org#mailto:pkockkj@npr.org#</t>
  </si>
  <si>
    <t>831-731-5900</t>
  </si>
  <si>
    <t>78 Fairfield Pass</t>
  </si>
  <si>
    <t>Salinas</t>
  </si>
  <si>
    <t>Weeden</t>
  </si>
  <si>
    <t>eweedeneb@google.ca#mailto:eweedeneb@google.ca#</t>
  </si>
  <si>
    <t>814-490-8024</t>
  </si>
  <si>
    <t>696 Gulseth Center</t>
  </si>
  <si>
    <t>Siouxie</t>
  </si>
  <si>
    <t>Chattington</t>
  </si>
  <si>
    <t>schattingtonqk@qq.com#mailto:schattingtonqk@qq.com#</t>
  </si>
  <si>
    <t>423-567-4978</t>
  </si>
  <si>
    <t>6939 Longview Hill</t>
  </si>
  <si>
    <t>Anne-marie</t>
  </si>
  <si>
    <t>Guion</t>
  </si>
  <si>
    <t>aguiongo@behance.net#mailto:aguiongo@behance.net#</t>
  </si>
  <si>
    <t>281-632-1326</t>
  </si>
  <si>
    <t>23 Schlimgen Pass</t>
  </si>
  <si>
    <t>Olivier</t>
  </si>
  <si>
    <t>Royse</t>
  </si>
  <si>
    <t>oroyseom@last.fm#mailto:oroyseom@last.fm#</t>
  </si>
  <si>
    <t>304-856-6610</t>
  </si>
  <si>
    <t>286 Cardinal Pass</t>
  </si>
  <si>
    <t>Charmian</t>
  </si>
  <si>
    <t>Vanderson</t>
  </si>
  <si>
    <t>cvanderson92@vimeo.com#mailto:cvanderson92@vimeo.com#</t>
  </si>
  <si>
    <t>773-275-5042</t>
  </si>
  <si>
    <t>458 Gulseth Way</t>
  </si>
  <si>
    <t>Nerte</t>
  </si>
  <si>
    <t>Shillabeer</t>
  </si>
  <si>
    <t>nshillabeerle@skype.com#mailto:nshillabeerle@skype.com#</t>
  </si>
  <si>
    <t>770-225-1309</t>
  </si>
  <si>
    <t>78669 Kedzie Parkway</t>
  </si>
  <si>
    <t>Lorant</t>
  </si>
  <si>
    <t>Thumann</t>
  </si>
  <si>
    <t>lthumanno7@sakura.ne.jp#mailto:lthumanno7@sakura.ne.jp#</t>
  </si>
  <si>
    <t>618-864-6125</t>
  </si>
  <si>
    <t>45641 Mcguire Trail</t>
  </si>
  <si>
    <t>East Saint Louis</t>
  </si>
  <si>
    <t>Tanney</t>
  </si>
  <si>
    <t>Hawkswood</t>
  </si>
  <si>
    <t>thawkswoodbp@prweb.com#mailto:thawkswoodbp@prweb.com#</t>
  </si>
  <si>
    <t>916-817-3301</t>
  </si>
  <si>
    <t>44465 Sunnyside Parkway</t>
  </si>
  <si>
    <t>Kizzie</t>
  </si>
  <si>
    <t>Hatchette</t>
  </si>
  <si>
    <t>khatchette6f@timesonline.co.uk#mailto:khatchette6f@timesonline.co.uk#</t>
  </si>
  <si>
    <t>219-394-7960</t>
  </si>
  <si>
    <t>6966 Morningstar Center</t>
  </si>
  <si>
    <t>Gary</t>
  </si>
  <si>
    <t>Mart</t>
  </si>
  <si>
    <t>Bettis</t>
  </si>
  <si>
    <t>mbettis6i@sciencedirect.com#mailto:mbettis6i@sciencedirect.com#</t>
  </si>
  <si>
    <t>316-415-9293</t>
  </si>
  <si>
    <t>32 Corry Terrace</t>
  </si>
  <si>
    <t>Roxi</t>
  </si>
  <si>
    <t>Ellice</t>
  </si>
  <si>
    <t>rellice9c@reference.com#mailto:rellice9c@reference.com#</t>
  </si>
  <si>
    <t>407-171-8453</t>
  </si>
  <si>
    <t>1472 Anthes Hill</t>
  </si>
  <si>
    <t>Hubey</t>
  </si>
  <si>
    <t>Haw</t>
  </si>
  <si>
    <t>hhaw9q@answers.com#mailto:hhaw9q@answers.com#</t>
  </si>
  <si>
    <t>208-546-2209</t>
  </si>
  <si>
    <t>31498 Onsgard Trail</t>
  </si>
  <si>
    <t>Ermin</t>
  </si>
  <si>
    <t>Matlock</t>
  </si>
  <si>
    <t>ematlockrn@xrea.com#mailto:ematlockrn@xrea.com#</t>
  </si>
  <si>
    <t>202-900-7306</t>
  </si>
  <si>
    <t>1680 Crownhardt Place</t>
  </si>
  <si>
    <t>Claire</t>
  </si>
  <si>
    <t>Crowther</t>
  </si>
  <si>
    <t>ccrowtherlf@huffingtonpost.com#mailto:ccrowtherlf@huffingtonpost.com#</t>
  </si>
  <si>
    <t>626-327-6382</t>
  </si>
  <si>
    <t>77619 Bay Plaza</t>
  </si>
  <si>
    <t>Dara</t>
  </si>
  <si>
    <t>Preble</t>
  </si>
  <si>
    <t>dpreblef3@fda.gov#mailto:dpreblef3@fda.gov#</t>
  </si>
  <si>
    <t>334-165-6313</t>
  </si>
  <si>
    <t>70658 Thompson Plaza</t>
  </si>
  <si>
    <t>MacDavitt</t>
  </si>
  <si>
    <t>rmacdavitt6z@dagondesign.com#mailto:rmacdavitt6z@dagondesign.com#</t>
  </si>
  <si>
    <t>404-588-7154</t>
  </si>
  <si>
    <t>97 Warrior Lane</t>
  </si>
  <si>
    <t>Kendra</t>
  </si>
  <si>
    <t>Twallin</t>
  </si>
  <si>
    <t>ktwallinin@berkeley.edu#mailto:ktwallinin@berkeley.edu#</t>
  </si>
  <si>
    <t>571-338-7601</t>
  </si>
  <si>
    <t>84 Rowland Center</t>
  </si>
  <si>
    <t>Falls Church</t>
  </si>
  <si>
    <t>Chuck</t>
  </si>
  <si>
    <t>Sarvar</t>
  </si>
  <si>
    <t>csarvarl6@freewebs.com#mailto:csarvarl6@freewebs.com#</t>
  </si>
  <si>
    <t>901-775-8032</t>
  </si>
  <si>
    <t>85896 Carey Crossing</t>
  </si>
  <si>
    <t>Susana</t>
  </si>
  <si>
    <t>Baglow</t>
  </si>
  <si>
    <t>sbaglow4r@columbia.edu#mailto:sbaglow4r@columbia.edu#</t>
  </si>
  <si>
    <t>253-966-7000</t>
  </si>
  <si>
    <t>5249 Elmside Plaza</t>
  </si>
  <si>
    <t>Jenna</t>
  </si>
  <si>
    <t>Crofts</t>
  </si>
  <si>
    <t>jcrofts3q@howstuffworks.com#mailto:jcrofts3q@howstuffworks.com#</t>
  </si>
  <si>
    <t>952-830-6310</t>
  </si>
  <si>
    <t>50 Farragut Center</t>
  </si>
  <si>
    <t>Young America</t>
  </si>
  <si>
    <t>Tony</t>
  </si>
  <si>
    <t>Weinberg</t>
  </si>
  <si>
    <t>tweinbergf6@vkontakte.ru#mailto:tweinbergf6@vkontakte.ru#</t>
  </si>
  <si>
    <t>952-516-2755</t>
  </si>
  <si>
    <t>142 Grayhawk Plaza</t>
  </si>
  <si>
    <t>Nettle</t>
  </si>
  <si>
    <t>Buttriss</t>
  </si>
  <si>
    <t>nbuttrissl8@istockphoto.com#mailto:nbuttrissl8@istockphoto.com#</t>
  </si>
  <si>
    <t>718-600-8665</t>
  </si>
  <si>
    <t>71 Roth Avenue</t>
  </si>
  <si>
    <t>Cally</t>
  </si>
  <si>
    <t>Roughley</t>
  </si>
  <si>
    <t>croughleyhg@paypal.com#mailto:croughleyhg@paypal.com#</t>
  </si>
  <si>
    <t>228-639-2642</t>
  </si>
  <si>
    <t>27595 Springs Terrace</t>
  </si>
  <si>
    <t>Gulfport</t>
  </si>
  <si>
    <t>Cawston</t>
  </si>
  <si>
    <t>scawstoni0@imgur.com#mailto:scawstoni0@imgur.com#</t>
  </si>
  <si>
    <t>626-739-5894</t>
  </si>
  <si>
    <t>18809 Montana Circle</t>
  </si>
  <si>
    <t>Carolyn</t>
  </si>
  <si>
    <t>MacGhee</t>
  </si>
  <si>
    <t>cmacghee1w@si.edu#mailto:cmacghee1w@si.edu#</t>
  </si>
  <si>
    <t>704-332-5288</t>
  </si>
  <si>
    <t>487 Bayside Avenue</t>
  </si>
  <si>
    <t>Mordy</t>
  </si>
  <si>
    <t>Scrafton</t>
  </si>
  <si>
    <t>mscraftonb2@psu.edu#mailto:mscraftonb2@psu.edu#</t>
  </si>
  <si>
    <t>585-396-1221</t>
  </si>
  <si>
    <t>693 Truax Place</t>
  </si>
  <si>
    <t>Angelia</t>
  </si>
  <si>
    <t>Ferrarone</t>
  </si>
  <si>
    <t>aferrarone2v@alexa.com#mailto:aferrarone2v@alexa.com#</t>
  </si>
  <si>
    <t>202-683-5543</t>
  </si>
  <si>
    <t>29476 Sunnyside Lane</t>
  </si>
  <si>
    <t>Wayne</t>
  </si>
  <si>
    <t>Pailin</t>
  </si>
  <si>
    <t>wpailinb@mayoclinic.com#mailto:wpailinb@mayoclinic.com#</t>
  </si>
  <si>
    <t>412-403-7993</t>
  </si>
  <si>
    <t>25972 Northfield Hill</t>
  </si>
  <si>
    <t>Pennells</t>
  </si>
  <si>
    <t>dpennellsju@businessweek.com#mailto:dpennellsju@businessweek.com#</t>
  </si>
  <si>
    <t>520-163-2920</t>
  </si>
  <si>
    <t>49 Delladonna Alley</t>
  </si>
  <si>
    <t>Jamesy</t>
  </si>
  <si>
    <t>Dorrian</t>
  </si>
  <si>
    <t>jdorrianqr@yellowpages.com#mailto:jdorrianqr@yellowpages.com#</t>
  </si>
  <si>
    <t>970-458-0440</t>
  </si>
  <si>
    <t>189 Aberg Circle</t>
  </si>
  <si>
    <t>Grand Junction</t>
  </si>
  <si>
    <t>Stebbings</t>
  </si>
  <si>
    <t>fstebbings6w@latimes.com#mailto:fstebbings6w@latimes.com#</t>
  </si>
  <si>
    <t>804-522-5292</t>
  </si>
  <si>
    <t>5317 Rusk Parkway</t>
  </si>
  <si>
    <t>Wandie</t>
  </si>
  <si>
    <t>Lyness</t>
  </si>
  <si>
    <t>wlyness2x@twitpic.com#mailto:wlyness2x@twitpic.com#</t>
  </si>
  <si>
    <t>619-445-3052</t>
  </si>
  <si>
    <t>7228 Colorado Road</t>
  </si>
  <si>
    <t>Linea</t>
  </si>
  <si>
    <t>Yardy</t>
  </si>
  <si>
    <t>lyardy2t@psu.edu#mailto:lyardy2t@psu.edu#</t>
  </si>
  <si>
    <t>605-948-8467</t>
  </si>
  <si>
    <t>78803 South Pass</t>
  </si>
  <si>
    <t>Aylmar</t>
  </si>
  <si>
    <t>Cornick</t>
  </si>
  <si>
    <t>acornickg2@spiegel.de#mailto:acornickg2@spiegel.de#</t>
  </si>
  <si>
    <t>713-176-9018</t>
  </si>
  <si>
    <t>59 Petterle Road</t>
  </si>
  <si>
    <t>Fraser</t>
  </si>
  <si>
    <t>Wardroper</t>
  </si>
  <si>
    <t>fwardroperhw@domainmarket.com#mailto:fwardroperhw@domainmarket.com#</t>
  </si>
  <si>
    <t>951-835-8186</t>
  </si>
  <si>
    <t>522 Rowland Trail</t>
  </si>
  <si>
    <t>Roselle</t>
  </si>
  <si>
    <t>Knevit</t>
  </si>
  <si>
    <t>rknevitp@odnoklassniki.ru#mailto:rknevitp@odnoklassniki.ru#</t>
  </si>
  <si>
    <t>309-915-7756</t>
  </si>
  <si>
    <t>6031 Spohn Plaza</t>
  </si>
  <si>
    <t>Ahmad</t>
  </si>
  <si>
    <t>Lonie</t>
  </si>
  <si>
    <t>aloniep3@pinterest.com#mailto:aloniep3@pinterest.com#</t>
  </si>
  <si>
    <t>425-909-5358</t>
  </si>
  <si>
    <t>79 Eastwood Drive</t>
  </si>
  <si>
    <t>Bellevue</t>
  </si>
  <si>
    <t>Ida</t>
  </si>
  <si>
    <t>Skurm</t>
  </si>
  <si>
    <t>iskurme4@jiathis.com#mailto:iskurme4@jiathis.com#</t>
  </si>
  <si>
    <t>863-890-9730</t>
  </si>
  <si>
    <t>8779 Redwing Park</t>
  </si>
  <si>
    <t>Bob</t>
  </si>
  <si>
    <t>bchattingtonkm@un.org#mailto:bchattingtonkm@un.org#</t>
  </si>
  <si>
    <t>661-289-2097</t>
  </si>
  <si>
    <t>44 Lakewood Gardens Plaza</t>
  </si>
  <si>
    <t>Charil</t>
  </si>
  <si>
    <t>Seear</t>
  </si>
  <si>
    <t>cseear5f@mashable.com#mailto:cseear5f@mashable.com#</t>
  </si>
  <si>
    <t>330-322-9246</t>
  </si>
  <si>
    <t>95428 Nobel Trail</t>
  </si>
  <si>
    <t>Dedie</t>
  </si>
  <si>
    <t>Pabelik</t>
  </si>
  <si>
    <t>dpabelik52@lulu.com#mailto:dpabelik52@lulu.com#</t>
  </si>
  <si>
    <t>904-830-0378</t>
  </si>
  <si>
    <t>95 Harbort Lane</t>
  </si>
  <si>
    <t>Dulciana</t>
  </si>
  <si>
    <t>Pickup</t>
  </si>
  <si>
    <t>dpickupj4@amazon.co.jp#mailto:dpickupj4@amazon.co.jp#</t>
  </si>
  <si>
    <t>859-527-8227</t>
  </si>
  <si>
    <t>741 Pankratz Junction</t>
  </si>
  <si>
    <t>Tibold</t>
  </si>
  <si>
    <t>Gumby</t>
  </si>
  <si>
    <t>tgumby1g@arstechnica.com#mailto:tgumby1g@arstechnica.com#</t>
  </si>
  <si>
    <t>609-853-9558</t>
  </si>
  <si>
    <t>32 Northfield Circle</t>
  </si>
  <si>
    <t>Madlin</t>
  </si>
  <si>
    <t>Joberne</t>
  </si>
  <si>
    <t>mjoberneh5@cam.ac.uk#mailto:mjoberneh5@cam.ac.uk#</t>
  </si>
  <si>
    <t>713-806-5786</t>
  </si>
  <si>
    <t>9801 Colorado Street</t>
  </si>
  <si>
    <t>Carolynn</t>
  </si>
  <si>
    <t>Botler</t>
  </si>
  <si>
    <t>cbotlerch@hhs.gov#mailto:cbotlerch@hhs.gov#</t>
  </si>
  <si>
    <t>409-872-0940</t>
  </si>
  <si>
    <t>6766 Melvin Park</t>
  </si>
  <si>
    <t>Vivi</t>
  </si>
  <si>
    <t>Stendall</t>
  </si>
  <si>
    <t>vstendall4k@list-manage.com#mailto:vstendall4k@list-manage.com#</t>
  </si>
  <si>
    <t>865-963-1111</t>
  </si>
  <si>
    <t>5188 Tennessee Way</t>
  </si>
  <si>
    <t>Adolf</t>
  </si>
  <si>
    <t>Kitchenham</t>
  </si>
  <si>
    <t>akitchenhamga@tripadvisor.com#mailto:akitchenhamga@tripadvisor.com#</t>
  </si>
  <si>
    <t>313-721-5011</t>
  </si>
  <si>
    <t>27 Myrtle Crossing</t>
  </si>
  <si>
    <t>Adlai</t>
  </si>
  <si>
    <t>Clemo</t>
  </si>
  <si>
    <t>aclemokv@ask.com#mailto:aclemokv@ask.com#</t>
  </si>
  <si>
    <t>720-320-1267</t>
  </si>
  <si>
    <t>76 Monterey Pass</t>
  </si>
  <si>
    <t>Drusy</t>
  </si>
  <si>
    <t>Fison</t>
  </si>
  <si>
    <t>dfison78@163.com#mailto:dfison78@163.com#</t>
  </si>
  <si>
    <t>310-411-4694</t>
  </si>
  <si>
    <t>35 Hermina Lane</t>
  </si>
  <si>
    <t>Dugald</t>
  </si>
  <si>
    <t>Shuter</t>
  </si>
  <si>
    <t>dshuterl0@dot.gov#mailto:dshuterl0@dot.gov#</t>
  </si>
  <si>
    <t>614-985-9404</t>
  </si>
  <si>
    <t>388 Southridge Street</t>
  </si>
  <si>
    <t>Collie</t>
  </si>
  <si>
    <t>Ansty</t>
  </si>
  <si>
    <t>cansty8j@oaic.gov.au#mailto:cansty8j@oaic.gov.au#</t>
  </si>
  <si>
    <t>904-311-0446</t>
  </si>
  <si>
    <t>42 Ilene Crossing</t>
  </si>
  <si>
    <t>Sabra</t>
  </si>
  <si>
    <t>Battell</t>
  </si>
  <si>
    <t>sbattellj4@soundcloud.com#mailto:sbattellj4@soundcloud.com#</t>
  </si>
  <si>
    <t>210-304-4439</t>
  </si>
  <si>
    <t>8522 Mcbride Circle</t>
  </si>
  <si>
    <t>Tanya</t>
  </si>
  <si>
    <t>Annies</t>
  </si>
  <si>
    <t>tannies8u@ucsd.edu#mailto:tannies8u@ucsd.edu#</t>
  </si>
  <si>
    <t>503-808-7321</t>
  </si>
  <si>
    <t>20228 Dapin Junction</t>
  </si>
  <si>
    <t>Charissa</t>
  </si>
  <si>
    <t>Blowers</t>
  </si>
  <si>
    <t>cblowersdn@amazon.de#mailto:cblowersdn@amazon.de#</t>
  </si>
  <si>
    <t>312-607-3422</t>
  </si>
  <si>
    <t>20207 Pine View Street</t>
  </si>
  <si>
    <t>Stormie</t>
  </si>
  <si>
    <t>Gwilym</t>
  </si>
  <si>
    <t>sgwilymhh@mapy.cz#mailto:sgwilymhh@mapy.cz#</t>
  </si>
  <si>
    <t>239-832-8667</t>
  </si>
  <si>
    <t>1375 Dakota Road</t>
  </si>
  <si>
    <t>Cape Coral</t>
  </si>
  <si>
    <t>Tallie</t>
  </si>
  <si>
    <t>Niezen</t>
  </si>
  <si>
    <t>tniezen6u@symantec.com#mailto:tniezen6u@symantec.com#</t>
  </si>
  <si>
    <t>702-572-5316</t>
  </si>
  <si>
    <t>11104 Becker Center</t>
  </si>
  <si>
    <t>Vynoll</t>
  </si>
  <si>
    <t>bvynoll5o@gizmodo.com#mailto:bvynoll5o@gizmodo.com#</t>
  </si>
  <si>
    <t>415-153-7580</t>
  </si>
  <si>
    <t>72439 Longview Point</t>
  </si>
  <si>
    <t>Jimmy</t>
  </si>
  <si>
    <t>Pidgeley</t>
  </si>
  <si>
    <t>jpidgeleyo6@hp.com#mailto:jpidgeleyo6@hp.com#</t>
  </si>
  <si>
    <t>801-948-6443</t>
  </si>
  <si>
    <t>92 Milwaukee Place</t>
  </si>
  <si>
    <t>Ilise</t>
  </si>
  <si>
    <t>Wasiela</t>
  </si>
  <si>
    <t>iwasielaal@amazon.co.jp#mailto:iwasielaal@amazon.co.jp#</t>
  </si>
  <si>
    <t>281-559-5135</t>
  </si>
  <si>
    <t>8596 Dorton Court</t>
  </si>
  <si>
    <t>Klemens</t>
  </si>
  <si>
    <t>Bolf</t>
  </si>
  <si>
    <t>kbolf8z@smh.com.au#mailto:kbolf8z@smh.com.au#</t>
  </si>
  <si>
    <t>602-682-9926</t>
  </si>
  <si>
    <t>2633 Pond Lane</t>
  </si>
  <si>
    <t>Haydon</t>
  </si>
  <si>
    <t>Ogles</t>
  </si>
  <si>
    <t>hoglesag@illinois.edu#mailto:hoglesag@illinois.edu#</t>
  </si>
  <si>
    <t>404-872-7611</t>
  </si>
  <si>
    <t>5123 Raven Drive</t>
  </si>
  <si>
    <t>Fairleigh</t>
  </si>
  <si>
    <t>Spencley</t>
  </si>
  <si>
    <t>fspencleyqv@posterous.com#mailto:fspencleyqv@posterous.com#</t>
  </si>
  <si>
    <t>773-613-0871</t>
  </si>
  <si>
    <t>6372 Crownhardt Circle</t>
  </si>
  <si>
    <t>Roderigo</t>
  </si>
  <si>
    <t>Anstie</t>
  </si>
  <si>
    <t>ranstie17@wp.com#mailto:ranstie17@wp.com#</t>
  </si>
  <si>
    <t>619-302-0240</t>
  </si>
  <si>
    <t>82 Burning Wood Alley</t>
  </si>
  <si>
    <t>Purcell</t>
  </si>
  <si>
    <t>Dubose</t>
  </si>
  <si>
    <t>pduboself@photobucket.com#mailto:pduboself@photobucket.com#</t>
  </si>
  <si>
    <t>712-790-2083</t>
  </si>
  <si>
    <t>59 Mccormick Junction</t>
  </si>
  <si>
    <t>Mason</t>
  </si>
  <si>
    <t>Caddan</t>
  </si>
  <si>
    <t>mcaddan7a@tinyurl.com#mailto:mcaddan7a@tinyurl.com#</t>
  </si>
  <si>
    <t>770-960-6820</t>
  </si>
  <si>
    <t>26 Steensland Way</t>
  </si>
  <si>
    <t>Duffy</t>
  </si>
  <si>
    <t>Durban</t>
  </si>
  <si>
    <t>ddurbanjn@privacy.gov.au#mailto:ddurbanjn@privacy.gov.au#</t>
  </si>
  <si>
    <t>818-146-6353</t>
  </si>
  <si>
    <t>81317 Independence Lane</t>
  </si>
  <si>
    <t>Shelley</t>
  </si>
  <si>
    <t>Shee</t>
  </si>
  <si>
    <t>ssheerj@photobucket.com#mailto:ssheerj@photobucket.com#</t>
  </si>
  <si>
    <t>813-952-9241</t>
  </si>
  <si>
    <t>7750 Ramsey Plaza</t>
  </si>
  <si>
    <t>Ronny</t>
  </si>
  <si>
    <t>Knolles-Green</t>
  </si>
  <si>
    <t>rknollesgreeno0@patch.com#mailto:rknollesgreeno0@patch.com#</t>
  </si>
  <si>
    <t>415-551-4579</t>
  </si>
  <si>
    <t>21549 Starling Parkway</t>
  </si>
  <si>
    <t>Garret</t>
  </si>
  <si>
    <t>Pritchett</t>
  </si>
  <si>
    <t>gpritchett9i@wikipedia.org#mailto:gpritchett9i@wikipedia.org#</t>
  </si>
  <si>
    <t>601-142-8783</t>
  </si>
  <si>
    <t>174 Mesta Terrace</t>
  </si>
  <si>
    <t>Fonzie</t>
  </si>
  <si>
    <t>Casero</t>
  </si>
  <si>
    <t>fcaseroes@cnet.com#mailto:fcaseroes@cnet.com#</t>
  </si>
  <si>
    <t>309-854-3405</t>
  </si>
  <si>
    <t>966 Lukken Parkway</t>
  </si>
  <si>
    <t>Devi</t>
  </si>
  <si>
    <t>Shelborne</t>
  </si>
  <si>
    <t>dshelborne6w@4shared.com#mailto:dshelborne6w@4shared.com#</t>
  </si>
  <si>
    <t>706-386-0118</t>
  </si>
  <si>
    <t>85 Judy Street</t>
  </si>
  <si>
    <t>Collete</t>
  </si>
  <si>
    <t>Corbitt</t>
  </si>
  <si>
    <t>ccorbittif@java.com#mailto:ccorbittif@java.com#</t>
  </si>
  <si>
    <t>510-620-4415</t>
  </si>
  <si>
    <t>50 Lawn Lane</t>
  </si>
  <si>
    <t>Adah</t>
  </si>
  <si>
    <t>Illyes</t>
  </si>
  <si>
    <t>aillyesic@answers.com#mailto:aillyesic@answers.com#</t>
  </si>
  <si>
    <t>251-142-1149</t>
  </si>
  <si>
    <t>78175 Morningstar Place</t>
  </si>
  <si>
    <t>Bethany</t>
  </si>
  <si>
    <t>Scogin</t>
  </si>
  <si>
    <t>bscoginm3@yelp.com#mailto:bscoginm3@yelp.com#</t>
  </si>
  <si>
    <t>314-239-6111</t>
  </si>
  <si>
    <t>685 Brown Hill</t>
  </si>
  <si>
    <t>Bertram</t>
  </si>
  <si>
    <t>Scopham</t>
  </si>
  <si>
    <t>bscophamor@homestead.com#mailto:bscophamor@homestead.com#</t>
  </si>
  <si>
    <t>919-223-6666</t>
  </si>
  <si>
    <t>232 Village Point</t>
  </si>
  <si>
    <t>Holmes</t>
  </si>
  <si>
    <t>Snadden</t>
  </si>
  <si>
    <t>hsnadden6o@simplemachines.org#mailto:hsnadden6o@simplemachines.org#</t>
  </si>
  <si>
    <t>863-408-3196</t>
  </si>
  <si>
    <t>53538 Lighthouse Bay Court</t>
  </si>
  <si>
    <t>De Banke</t>
  </si>
  <si>
    <t>ndemv@skyrock.com#mailto:ndemv@skyrock.com#</t>
  </si>
  <si>
    <t>303-745-4573</t>
  </si>
  <si>
    <t>7966 Clemons Street</t>
  </si>
  <si>
    <t>Keri</t>
  </si>
  <si>
    <t>Kingwell</t>
  </si>
  <si>
    <t>kkingwell2k@sphinn.com#mailto:kkingwell2k@sphinn.com#</t>
  </si>
  <si>
    <t>940-486-3909</t>
  </si>
  <si>
    <t>871 Sauthoff Way</t>
  </si>
  <si>
    <t>Wichita Falls</t>
  </si>
  <si>
    <t>Boyce</t>
  </si>
  <si>
    <t>Sorton</t>
  </si>
  <si>
    <t>bsortongk@amazon.de#mailto:bsortongk@amazon.de#</t>
  </si>
  <si>
    <t>701-832-6745</t>
  </si>
  <si>
    <t>750 Utah Plaza</t>
  </si>
  <si>
    <t>Odele</t>
  </si>
  <si>
    <t>Cianni</t>
  </si>
  <si>
    <t>ociannifh@nifty.com#mailto:ociannifh@nifty.com#</t>
  </si>
  <si>
    <t>574-737-5920</t>
  </si>
  <si>
    <t>5909 Bayside Way</t>
  </si>
  <si>
    <t>Aurore</t>
  </si>
  <si>
    <t>Clampe</t>
  </si>
  <si>
    <t>aclampe8f@geocities.jp#mailto:aclampe8f@geocities.jp#</t>
  </si>
  <si>
    <t>229-463-8971</t>
  </si>
  <si>
    <t>2651 Alpine Street</t>
  </si>
  <si>
    <t>Torin</t>
  </si>
  <si>
    <t>Jacomb</t>
  </si>
  <si>
    <t>tjacombom@huffingtonpost.com#mailto:tjacombom@huffingtonpost.com#</t>
  </si>
  <si>
    <t>515-396-8003</t>
  </si>
  <si>
    <t>91 Amoth Way</t>
  </si>
  <si>
    <t>Remy</t>
  </si>
  <si>
    <t>Rehm</t>
  </si>
  <si>
    <t>rrehm6a@yandex.ru#mailto:rrehm6a@yandex.ru#</t>
  </si>
  <si>
    <t>920-575-7737</t>
  </si>
  <si>
    <t>52749 Roxbury Avenue</t>
  </si>
  <si>
    <t>Baron</t>
  </si>
  <si>
    <t>Beathem</t>
  </si>
  <si>
    <t>bbeathemd8@themeforest.net#mailto:bbeathemd8@themeforest.net#</t>
  </si>
  <si>
    <t>770-688-8886</t>
  </si>
  <si>
    <t>63 Gerald Plaza</t>
  </si>
  <si>
    <t>Carolin</t>
  </si>
  <si>
    <t>Athelstan</t>
  </si>
  <si>
    <t>cathelstan2d@unicef.org#mailto:cathelstan2d@unicef.org#</t>
  </si>
  <si>
    <t>972-655-1712</t>
  </si>
  <si>
    <t>98 Lighthouse Bay Road</t>
  </si>
  <si>
    <t>Alvan</t>
  </si>
  <si>
    <t>Hawkslee</t>
  </si>
  <si>
    <t>ahawksleea7@hubpages.com#mailto:ahawksleea7@hubpages.com#</t>
  </si>
  <si>
    <t>937-191-5529</t>
  </si>
  <si>
    <t>698 Farragut Avenue</t>
  </si>
  <si>
    <t>Dniren</t>
  </si>
  <si>
    <t>Choudhury</t>
  </si>
  <si>
    <t>dchoudhury7a@yale.edu#mailto:dchoudhury7a@yale.edu#</t>
  </si>
  <si>
    <t>425-356-1630</t>
  </si>
  <si>
    <t>2247 Jenna Trail</t>
  </si>
  <si>
    <t>Ariela</t>
  </si>
  <si>
    <t>Berick</t>
  </si>
  <si>
    <t>aberickkg@intel.com#mailto:aberickkg@intel.com#</t>
  </si>
  <si>
    <t>770-530-0536</t>
  </si>
  <si>
    <t>297 Rowland Court</t>
  </si>
  <si>
    <t>Kirby</t>
  </si>
  <si>
    <t>Brownlea</t>
  </si>
  <si>
    <t>kbrownlea7p@fema.gov#mailto:kbrownlea7p@fema.gov#</t>
  </si>
  <si>
    <t>864-615-2351</t>
  </si>
  <si>
    <t>53773 Larry Junction</t>
  </si>
  <si>
    <t>Sollie</t>
  </si>
  <si>
    <t>Ixer</t>
  </si>
  <si>
    <t>sixer2o@wikipedia.org#mailto:sixer2o@wikipedia.org#</t>
  </si>
  <si>
    <t>251-940-4696</t>
  </si>
  <si>
    <t>40971 Farmco Way</t>
  </si>
  <si>
    <t>Reeta</t>
  </si>
  <si>
    <t>Deere</t>
  </si>
  <si>
    <t>rdeerec6@china.com.cn#mailto:rdeerec6@china.com.cn#</t>
  </si>
  <si>
    <t>315-634-5232</t>
  </si>
  <si>
    <t>86413 Shopko Trail</t>
  </si>
  <si>
    <t>Jake</t>
  </si>
  <si>
    <t>Zellick</t>
  </si>
  <si>
    <t>jzellick84@ustream.tv#mailto:jzellick84@ustream.tv#</t>
  </si>
  <si>
    <t>202-419-8193</t>
  </si>
  <si>
    <t>7998 Laurel Center</t>
  </si>
  <si>
    <t>Odo</t>
  </si>
  <si>
    <t>Rummer</t>
  </si>
  <si>
    <t>orummer4e@vkontakte.ru#mailto:orummer4e@vkontakte.ru#</t>
  </si>
  <si>
    <t>818-137-8584</t>
  </si>
  <si>
    <t>101 Carioca Junction</t>
  </si>
  <si>
    <t>Albers</t>
  </si>
  <si>
    <t>aalbersq1@pbs.org#mailto:aalbersq1@pbs.org#</t>
  </si>
  <si>
    <t>805-979-0372</t>
  </si>
  <si>
    <t>887 Porter Road</t>
  </si>
  <si>
    <t>Ventura</t>
  </si>
  <si>
    <t>Reinwald</t>
  </si>
  <si>
    <t>Alekseev</t>
  </si>
  <si>
    <t>ralekseev5o@elpais.com#mailto:ralekseev5o@elpais.com#</t>
  </si>
  <si>
    <t>253-458-4383</t>
  </si>
  <si>
    <t>33 Butterfield Avenue</t>
  </si>
  <si>
    <t>Olympia</t>
  </si>
  <si>
    <t>Jackqueline</t>
  </si>
  <si>
    <t>Romanet</t>
  </si>
  <si>
    <t>jromanetqs@google.co.jp#mailto:jromanetqs@google.co.jp#</t>
  </si>
  <si>
    <t>682-686-4235</t>
  </si>
  <si>
    <t>2143 Upham Lane</t>
  </si>
  <si>
    <t>Mayworth</t>
  </si>
  <si>
    <t>cmayworthi2@time.com#mailto:cmayworthi2@time.com#</t>
  </si>
  <si>
    <t>907-364-6287</t>
  </si>
  <si>
    <t>463 Trailsway Crossing</t>
  </si>
  <si>
    <t>Emanuelli</t>
  </si>
  <si>
    <t>eemanuelli28@cafepress.com#mailto:eemanuelli28@cafepress.com#</t>
  </si>
  <si>
    <t>813-953-6992</t>
  </si>
  <si>
    <t>45 Lakewood Circle</t>
  </si>
  <si>
    <t>Thorn</t>
  </si>
  <si>
    <t>Logan</t>
  </si>
  <si>
    <t>tlogann1@bbc.co.uk#mailto:tlogann1@bbc.co.uk#</t>
  </si>
  <si>
    <t>785-336-9591</t>
  </si>
  <si>
    <t>93 Norway Maple Park</t>
  </si>
  <si>
    <t>Simeon</t>
  </si>
  <si>
    <t>Demkowicz</t>
  </si>
  <si>
    <t>sdemkowiczb0@people.com.cn#mailto:sdemkowiczb0@people.com.cn#</t>
  </si>
  <si>
    <t>402-404-0427</t>
  </si>
  <si>
    <t>1250 Fallview Avenue</t>
  </si>
  <si>
    <t>Nicolle</t>
  </si>
  <si>
    <t>Mees</t>
  </si>
  <si>
    <t>nmeesix@w3.org#mailto:nmeesix@w3.org#</t>
  </si>
  <si>
    <t>651-493-8830</t>
  </si>
  <si>
    <t>358 Little Fleur Park</t>
  </si>
  <si>
    <t>Ludwig</t>
  </si>
  <si>
    <t>Colman</t>
  </si>
  <si>
    <t>lcolmandv@free.fr#mailto:lcolmandv@free.fr#</t>
  </si>
  <si>
    <t>571-246-8374</t>
  </si>
  <si>
    <t>4404 Orin Avenue</t>
  </si>
  <si>
    <t>Analise</t>
  </si>
  <si>
    <t>Philo</t>
  </si>
  <si>
    <t>aphiloji@state.tx.us#mailto:aphiloji@state.tx.us#</t>
  </si>
  <si>
    <t>651-601-2483</t>
  </si>
  <si>
    <t>60138 Hintze Park</t>
  </si>
  <si>
    <t>Krysta</t>
  </si>
  <si>
    <t>Djurdjevic</t>
  </si>
  <si>
    <t>kdjurdjevicim@harvard.edu#mailto:kdjurdjevicim@harvard.edu#</t>
  </si>
  <si>
    <t>251-560-6231</t>
  </si>
  <si>
    <t>1928 Moland Crossing</t>
  </si>
  <si>
    <t>Peiser</t>
  </si>
  <si>
    <t>fpeiser7b@yale.edu#mailto:fpeiser7b@yale.edu#</t>
  </si>
  <si>
    <t>208-902-5848</t>
  </si>
  <si>
    <t>106 Birchwood Park</t>
  </si>
  <si>
    <t>Pocatello</t>
  </si>
  <si>
    <t>Addy</t>
  </si>
  <si>
    <t>Toohey</t>
  </si>
  <si>
    <t>atooheyid@ucsd.edu#mailto:atooheyid@ucsd.edu#</t>
  </si>
  <si>
    <t>410-479-0981</t>
  </si>
  <si>
    <t>21932 Michigan Trail</t>
  </si>
  <si>
    <t>Marcello</t>
  </si>
  <si>
    <t>Swaby</t>
  </si>
  <si>
    <t>mswabybz@google.com#mailto:mswabybz@google.com#</t>
  </si>
  <si>
    <t>404-346-3603</t>
  </si>
  <si>
    <t>5353 Nevada Alley</t>
  </si>
  <si>
    <t>Merilee</t>
  </si>
  <si>
    <t>Denis</t>
  </si>
  <si>
    <t>mdeniscc@angelfire.com#mailto:mdeniscc@angelfire.com#</t>
  </si>
  <si>
    <t>334-558-7800</t>
  </si>
  <si>
    <t>4064 2nd Terrace</t>
  </si>
  <si>
    <t>Catlee</t>
  </si>
  <si>
    <t>Royle</t>
  </si>
  <si>
    <t>croylede@dot.gov#mailto:croylede@dot.gov#</t>
  </si>
  <si>
    <t>757-631-1417</t>
  </si>
  <si>
    <t>36 Artisan Street</t>
  </si>
  <si>
    <t>Virginia Beach</t>
  </si>
  <si>
    <t>Fey</t>
  </si>
  <si>
    <t>Grinikhinov</t>
  </si>
  <si>
    <t>fgrinikhinovmr@amazon.co.uk#mailto:fgrinikhinovmr@amazon.co.uk#</t>
  </si>
  <si>
    <t>804-789-8969</t>
  </si>
  <si>
    <t>84 Schurz Court</t>
  </si>
  <si>
    <t>Christoph</t>
  </si>
  <si>
    <t>Elsdon</t>
  </si>
  <si>
    <t>celsdonjw@flavors.me#mailto:celsdonjw@flavors.me#</t>
  </si>
  <si>
    <t>504-947-5654</t>
  </si>
  <si>
    <t>9992 Boyd Hill</t>
  </si>
  <si>
    <t>Kimmie</t>
  </si>
  <si>
    <t>Bucke</t>
  </si>
  <si>
    <t>kbuckepn@4shared.com#mailto:kbuckepn@4shared.com#</t>
  </si>
  <si>
    <t>312-463-0682</t>
  </si>
  <si>
    <t>933 Prentice Way</t>
  </si>
  <si>
    <t>Randolph</t>
  </si>
  <si>
    <t>Seson</t>
  </si>
  <si>
    <t>rseson7w@google.it#mailto:rseson7w@google.it#</t>
  </si>
  <si>
    <t>636-849-9769</t>
  </si>
  <si>
    <t>58 Farmco Point</t>
  </si>
  <si>
    <t>Sayres</t>
  </si>
  <si>
    <t>McAlindon</t>
  </si>
  <si>
    <t>smcalindonb8@state.tx.us#mailto:smcalindonb8@state.tx.us#</t>
  </si>
  <si>
    <t>209-389-2651</t>
  </si>
  <si>
    <t>160 Raven Point</t>
  </si>
  <si>
    <t>Alishoner</t>
  </si>
  <si>
    <t>calishonerj5@merriam-webster.com#mailto:calishonerj5@merriam-webster.com#</t>
  </si>
  <si>
    <t>940-514-9083</t>
  </si>
  <si>
    <t>93585 Talisman Crossing</t>
  </si>
  <si>
    <t>Carl</t>
  </si>
  <si>
    <t>Dennistoun</t>
  </si>
  <si>
    <t>cdennistounep@harvard.edu#mailto:cdennistounep@harvard.edu#</t>
  </si>
  <si>
    <t>251-244-6324</t>
  </si>
  <si>
    <t>53 Buhler Hill</t>
  </si>
  <si>
    <t>Carlynn</t>
  </si>
  <si>
    <t>Kobierzycki</t>
  </si>
  <si>
    <t>ckobierzyckipr@sogou.com#mailto:ckobierzyckipr@sogou.com#</t>
  </si>
  <si>
    <t>404-198-9829</t>
  </si>
  <si>
    <t>4226 Banding Parkway</t>
  </si>
  <si>
    <t>Tome</t>
  </si>
  <si>
    <t>Beller</t>
  </si>
  <si>
    <t>tbeller7o@addtoany.com#mailto:tbeller7o@addtoany.com#</t>
  </si>
  <si>
    <t>321-799-2137</t>
  </si>
  <si>
    <t>519 Declaration Way</t>
  </si>
  <si>
    <t>Helaina</t>
  </si>
  <si>
    <t>Bambury</t>
  </si>
  <si>
    <t>hbamburyil@aol.com#mailto:hbamburyil@aol.com#</t>
  </si>
  <si>
    <t>201-627-8480</t>
  </si>
  <si>
    <t>75 Golf Course Circle</t>
  </si>
  <si>
    <t>Sharleen</t>
  </si>
  <si>
    <t>Ricciardo</t>
  </si>
  <si>
    <t>sricciardo57@creativecommons.org#mailto:sricciardo57@creativecommons.org#</t>
  </si>
  <si>
    <t>325-170-7863</t>
  </si>
  <si>
    <t>871 Cody Circle</t>
  </si>
  <si>
    <t>San Angelo</t>
  </si>
  <si>
    <t>Tamarah</t>
  </si>
  <si>
    <t>Baynton</t>
  </si>
  <si>
    <t>tbayntonjh@blogtalkradio.com#mailto:tbayntonjh@blogtalkradio.com#</t>
  </si>
  <si>
    <t>907-162-7982</t>
  </si>
  <si>
    <t>892 Cordelia Park</t>
  </si>
  <si>
    <t>Wolfy</t>
  </si>
  <si>
    <t>Halgarth</t>
  </si>
  <si>
    <t>whalgarth13@bloomberg.com#mailto:whalgarth13@bloomberg.com#</t>
  </si>
  <si>
    <t>518-616-1816</t>
  </si>
  <si>
    <t>165 Autumn Leaf Lane</t>
  </si>
  <si>
    <t>Ethel</t>
  </si>
  <si>
    <t>Woolforde</t>
  </si>
  <si>
    <t>ewoolfordeil@google.co.jp#mailto:ewoolfordeil@google.co.jp#</t>
  </si>
  <si>
    <t>754-970-0512</t>
  </si>
  <si>
    <t>9368 Briar Crest Alley</t>
  </si>
  <si>
    <t>Vassili</t>
  </si>
  <si>
    <t>Lanfare</t>
  </si>
  <si>
    <t>vlanfare8n@java.com#mailto:vlanfare8n@java.com#</t>
  </si>
  <si>
    <t>305-469-7894</t>
  </si>
  <si>
    <t>469 Grover Circle</t>
  </si>
  <si>
    <t>Carly</t>
  </si>
  <si>
    <t>Neno</t>
  </si>
  <si>
    <t>cnenolz@mediafire.com#mailto:cnenolz@mediafire.com#</t>
  </si>
  <si>
    <t>630-944-0993</t>
  </si>
  <si>
    <t>61016 Daystar Place</t>
  </si>
  <si>
    <t>Dov</t>
  </si>
  <si>
    <t>Bamsey</t>
  </si>
  <si>
    <t>dbamsey14@admin.ch#mailto:dbamsey14@admin.ch#</t>
  </si>
  <si>
    <t>337-776-5286</t>
  </si>
  <si>
    <t>58 Golden Leaf Alley</t>
  </si>
  <si>
    <t>Twiggs</t>
  </si>
  <si>
    <t>atwiggs6n@typepad.com#mailto:atwiggs6n@typepad.com#</t>
  </si>
  <si>
    <t>360-991-0703</t>
  </si>
  <si>
    <t>70 Kennedy Street</t>
  </si>
  <si>
    <t>O'Rudden</t>
  </si>
  <si>
    <t>morudden88@linkedin.com#mailto:morudden88@linkedin.com#</t>
  </si>
  <si>
    <t>314-175-8397</t>
  </si>
  <si>
    <t>9254 Crescent Oaks Park</t>
  </si>
  <si>
    <t>Pegden</t>
  </si>
  <si>
    <t>tpegden7c@google.de#mailto:tpegden7c@google.de#</t>
  </si>
  <si>
    <t>303-792-5477</t>
  </si>
  <si>
    <t>98 Towne Lane</t>
  </si>
  <si>
    <t>Sherwood</t>
  </si>
  <si>
    <t>Waddingham</t>
  </si>
  <si>
    <t>swaddingham6c@businessweek.com#mailto:swaddingham6c@businessweek.com#</t>
  </si>
  <si>
    <t>520-884-3493</t>
  </si>
  <si>
    <t>57 Forster Street</t>
  </si>
  <si>
    <t>Prescott</t>
  </si>
  <si>
    <t>Donovan</t>
  </si>
  <si>
    <t>Linzee</t>
  </si>
  <si>
    <t>dlinzee4e@wsj.com#mailto:dlinzee4e@wsj.com#</t>
  </si>
  <si>
    <t>253-661-1560</t>
  </si>
  <si>
    <t>19514 Kipling Parkway</t>
  </si>
  <si>
    <t>Marigold</t>
  </si>
  <si>
    <t>Spencer</t>
  </si>
  <si>
    <t>mspencerj5@unblog.fr#mailto:mspencerj5@unblog.fr#</t>
  </si>
  <si>
    <t>425-432-9446</t>
  </si>
  <si>
    <t>52 Merchant Alley</t>
  </si>
  <si>
    <t>Trudy</t>
  </si>
  <si>
    <t>Leishman</t>
  </si>
  <si>
    <t>tleishmanmi@msu.edu#mailto:tleishmanmi@msu.edu#</t>
  </si>
  <si>
    <t>850-337-6470</t>
  </si>
  <si>
    <t>366 Helena Way</t>
  </si>
  <si>
    <t>Gardie</t>
  </si>
  <si>
    <t>Morriss</t>
  </si>
  <si>
    <t>gmorriss2p@google.co.jp#mailto:gmorriss2p@google.co.jp#</t>
  </si>
  <si>
    <t>415-748-9965</t>
  </si>
  <si>
    <t>9770 Clove Plaza</t>
  </si>
  <si>
    <t>Hearse</t>
  </si>
  <si>
    <t>whearseno@liveinternet.ru#mailto:whearseno@liveinternet.ru#</t>
  </si>
  <si>
    <t>386-736-9111</t>
  </si>
  <si>
    <t>59559 Rieder Road</t>
  </si>
  <si>
    <t>Yuma</t>
  </si>
  <si>
    <t>Thies</t>
  </si>
  <si>
    <t>ythies3y@digg.com#mailto:ythies3y@digg.com#</t>
  </si>
  <si>
    <t>505-663-5987</t>
  </si>
  <si>
    <t>9870 Cascade Alley</t>
  </si>
  <si>
    <t>Las Cruces</t>
  </si>
  <si>
    <t>Thebault</t>
  </si>
  <si>
    <t>Bust</t>
  </si>
  <si>
    <t>tbusten@si.edu#mailto:tbusten@si.edu#</t>
  </si>
  <si>
    <t>616-480-9486</t>
  </si>
  <si>
    <t>9968 Fairfield Plaza</t>
  </si>
  <si>
    <t>Merrel</t>
  </si>
  <si>
    <t>Dincey</t>
  </si>
  <si>
    <t>mdinceypy@cbsnews.com#mailto:mdinceypy@cbsnews.com#</t>
  </si>
  <si>
    <t>651-500-1473</t>
  </si>
  <si>
    <t>983 Twin Pines Lane</t>
  </si>
  <si>
    <t>Myrah</t>
  </si>
  <si>
    <t>Smullen</t>
  </si>
  <si>
    <t>msmullenh1@yelp.com#mailto:msmullenh1@yelp.com#</t>
  </si>
  <si>
    <t>704-727-5938</t>
  </si>
  <si>
    <t>72663 Linden Junction</t>
  </si>
  <si>
    <t>Kassey</t>
  </si>
  <si>
    <t>Winfindale</t>
  </si>
  <si>
    <t>kwinfindale8t@sciencedaily.com#mailto:kwinfindale8t@sciencedaily.com#</t>
  </si>
  <si>
    <t>832-897-6760</t>
  </si>
  <si>
    <t>520 Forest Run Drive</t>
  </si>
  <si>
    <t>Alina</t>
  </si>
  <si>
    <t>Lockley</t>
  </si>
  <si>
    <t>alockleyn8@behance.net#mailto:alockleyn8@behance.net#</t>
  </si>
  <si>
    <t>937-977-4017</t>
  </si>
  <si>
    <t>5190 Prairieview Crossing</t>
  </si>
  <si>
    <t>Stedman</t>
  </si>
  <si>
    <t>cstedmanby@prnewswire.com#mailto:cstedmanby@prnewswire.com#</t>
  </si>
  <si>
    <t>916-941-5428</t>
  </si>
  <si>
    <t>795 Artisan Lane</t>
  </si>
  <si>
    <t>bwaiton1@geocities.com#mailto:bwaiton1@geocities.com#</t>
  </si>
  <si>
    <t>608-426-7604</t>
  </si>
  <si>
    <t>778 Onsgard Junction</t>
  </si>
  <si>
    <t>Cecilius</t>
  </si>
  <si>
    <t>Bentinck</t>
  </si>
  <si>
    <t>cbentinckn0@indiegogo.com#mailto:cbentinckn0@indiegogo.com#</t>
  </si>
  <si>
    <t>917-742-2420</t>
  </si>
  <si>
    <t>92 Waywood Hill</t>
  </si>
  <si>
    <t>Bobby</t>
  </si>
  <si>
    <t>Froom</t>
  </si>
  <si>
    <t>bfroomq@acquirethisname.com#mailto:bfroomq@acquirethisname.com#</t>
  </si>
  <si>
    <t>801-348-7036</t>
  </si>
  <si>
    <t>69 Warrior Way</t>
  </si>
  <si>
    <t>Pennie</t>
  </si>
  <si>
    <t>Sima</t>
  </si>
  <si>
    <t>psima2w@whitehouse.gov#mailto:psima2w@whitehouse.gov#</t>
  </si>
  <si>
    <t>213-914-3690</t>
  </si>
  <si>
    <t>46501 Monterey Parkway</t>
  </si>
  <si>
    <t>Van Nuys</t>
  </si>
  <si>
    <t>Veronica</t>
  </si>
  <si>
    <t>McFee</t>
  </si>
  <si>
    <t>vmcfeee7@wiley.com#mailto:vmcfeee7@wiley.com#</t>
  </si>
  <si>
    <t>313-990-3940</t>
  </si>
  <si>
    <t>6261 Jay Terrace</t>
  </si>
  <si>
    <t>Thibaud</t>
  </si>
  <si>
    <t>Elloy</t>
  </si>
  <si>
    <t>telloy3x@bigcartel.com#mailto:telloy3x@bigcartel.com#</t>
  </si>
  <si>
    <t>907-153-5339</t>
  </si>
  <si>
    <t>113 Comanche Road</t>
  </si>
  <si>
    <t>Montague</t>
  </si>
  <si>
    <t>Wherry</t>
  </si>
  <si>
    <t>mwherry9r@csmonitor.com#mailto:mwherry9r@csmonitor.com#</t>
  </si>
  <si>
    <t>813-854-6502</t>
  </si>
  <si>
    <t>295 Sullivan Place</t>
  </si>
  <si>
    <t>Julee</t>
  </si>
  <si>
    <t>Rozanski</t>
  </si>
  <si>
    <t>jrozanski9k@parallels.com#mailto:jrozanski9k@parallels.com#</t>
  </si>
  <si>
    <t>405-935-5614</t>
  </si>
  <si>
    <t>150 Loeprich Circle</t>
  </si>
  <si>
    <t>Isahella</t>
  </si>
  <si>
    <t>Bastock</t>
  </si>
  <si>
    <t>ibastock3e@noaa.gov#mailto:ibastock3e@noaa.gov#</t>
  </si>
  <si>
    <t>571-641-1420</t>
  </si>
  <si>
    <t>88403 Prairie Rose Parkway</t>
  </si>
  <si>
    <t>Amy</t>
  </si>
  <si>
    <t>Kelwaybamber</t>
  </si>
  <si>
    <t>akelwaybamber47@pinterest.com#mailto:akelwaybamber47@pinterest.com#</t>
  </si>
  <si>
    <t>561-315-0102</t>
  </si>
  <si>
    <t>2928 Acker Road</t>
  </si>
  <si>
    <t>Idalia</t>
  </si>
  <si>
    <t>Stanlick</t>
  </si>
  <si>
    <t>istanlickmq@constantcontact.com#mailto:istanlickmq@constantcontact.com#</t>
  </si>
  <si>
    <t>706-732-1567</t>
  </si>
  <si>
    <t>809 Ridgeway Street</t>
  </si>
  <si>
    <t>Don</t>
  </si>
  <si>
    <t>Ramelot</t>
  </si>
  <si>
    <t>dramelotbs@dailymotion.com#mailto:dramelotbs@dailymotion.com#</t>
  </si>
  <si>
    <t>936-901-1016</t>
  </si>
  <si>
    <t>779 Westend Plaza</t>
  </si>
  <si>
    <t>Marchetti</t>
  </si>
  <si>
    <t>bmarchettimf@yelp.com#mailto:bmarchettimf@yelp.com#</t>
  </si>
  <si>
    <t>305-884-1957</t>
  </si>
  <si>
    <t>60242 Rutledge Alley</t>
  </si>
  <si>
    <t>Garrett</t>
  </si>
  <si>
    <t>Chaloner</t>
  </si>
  <si>
    <t>gchaloneri6@about.com#mailto:gchaloneri6@about.com#</t>
  </si>
  <si>
    <t>281-961-9433</t>
  </si>
  <si>
    <t>53443 Arkansas Court</t>
  </si>
  <si>
    <t>Charlotta</t>
  </si>
  <si>
    <t>Downse</t>
  </si>
  <si>
    <t>cdownseol@google.com#mailto:cdownseol@google.com#</t>
  </si>
  <si>
    <t>515-351-7172</t>
  </si>
  <si>
    <t>89 Sherman Plaza</t>
  </si>
  <si>
    <t>Deane</t>
  </si>
  <si>
    <t>Bromage</t>
  </si>
  <si>
    <t>dbromagem4@tuttocitta.it#mailto:dbromagem4@tuttocitta.it#</t>
  </si>
  <si>
    <t>206-302-6228</t>
  </si>
  <si>
    <t>8565 Sugar Park</t>
  </si>
  <si>
    <t>Bartholemy</t>
  </si>
  <si>
    <t>Dunseath</t>
  </si>
  <si>
    <t>bdunseathai@cisco.com#mailto:bdunseathai@cisco.com#</t>
  </si>
  <si>
    <t>972-931-0516</t>
  </si>
  <si>
    <t>42206 1st Junction</t>
  </si>
  <si>
    <t>Eadith</t>
  </si>
  <si>
    <t>Chicchelli</t>
  </si>
  <si>
    <t>echicchelliko@surveymonkey.com#mailto:echicchelliko@surveymonkey.com#</t>
  </si>
  <si>
    <t>704-977-8655</t>
  </si>
  <si>
    <t>30997 Canary Avenue</t>
  </si>
  <si>
    <t>Betti</t>
  </si>
  <si>
    <t>Scriven</t>
  </si>
  <si>
    <t>bscrivengs@va.gov#mailto:bscrivengs@va.gov#</t>
  </si>
  <si>
    <t>541-387-9152</t>
  </si>
  <si>
    <t>28838 Schmedeman Hill</t>
  </si>
  <si>
    <t>Eugene</t>
  </si>
  <si>
    <t>Aime</t>
  </si>
  <si>
    <t>Burhouse</t>
  </si>
  <si>
    <t>aburhouseke@a8.net#mailto:aburhouseke@a8.net#</t>
  </si>
  <si>
    <t>336-260-9867</t>
  </si>
  <si>
    <t>98 Graedel Court</t>
  </si>
  <si>
    <t>Joannet</t>
  </si>
  <si>
    <t>rjoannet8r@prnewswire.com#mailto:rjoannet8r@prnewswire.com#</t>
  </si>
  <si>
    <t>210-704-3087</t>
  </si>
  <si>
    <t>53 Bunker Hill Avenue</t>
  </si>
  <si>
    <t>Patsy</t>
  </si>
  <si>
    <t>Colthard</t>
  </si>
  <si>
    <t>pcoltharddt@nature.com#mailto:pcoltharddt@nature.com#</t>
  </si>
  <si>
    <t>757-527-7221</t>
  </si>
  <si>
    <t>5399 Hallows Place</t>
  </si>
  <si>
    <t>Herndon</t>
  </si>
  <si>
    <t>Wendye</t>
  </si>
  <si>
    <t>Bowstead</t>
  </si>
  <si>
    <t>wbowsteadlr@nyu.edu#mailto:wbowsteadlr@nyu.edu#</t>
  </si>
  <si>
    <t>646-566-6202</t>
  </si>
  <si>
    <t>56213 Mesta Center</t>
  </si>
  <si>
    <t>Elke</t>
  </si>
  <si>
    <t>Porter</t>
  </si>
  <si>
    <t>eporter9k@google.co.uk#mailto:eporter9k@google.co.uk#</t>
  </si>
  <si>
    <t>510-401-0835</t>
  </si>
  <si>
    <t>63 Anthes Trail</t>
  </si>
  <si>
    <t>Hetty</t>
  </si>
  <si>
    <t>Insworth</t>
  </si>
  <si>
    <t>hinsworthi8@miibeian.gov.cn#mailto:hinsworthi8@miibeian.gov.cn#</t>
  </si>
  <si>
    <t>404-251-0776</t>
  </si>
  <si>
    <t>2910 Manitowish Parkway</t>
  </si>
  <si>
    <t>Adair</t>
  </si>
  <si>
    <t>Vanyukhin</t>
  </si>
  <si>
    <t>avanyukhinmp@imageshack.us#mailto:avanyukhinmp@imageshack.us#</t>
  </si>
  <si>
    <t>865-340-7502</t>
  </si>
  <si>
    <t>99 Dunning Parkway</t>
  </si>
  <si>
    <t>Ned</t>
  </si>
  <si>
    <t>Valentinuzzi</t>
  </si>
  <si>
    <t>nvalentinuzzi9g@jigsy.com#mailto:nvalentinuzzi9g@jigsy.com#</t>
  </si>
  <si>
    <t>419-544-9997</t>
  </si>
  <si>
    <t>84256 Derek Trail</t>
  </si>
  <si>
    <t>Kristen</t>
  </si>
  <si>
    <t>Bolingbroke</t>
  </si>
  <si>
    <t>kbolingbrokeq1@posterous.com#mailto:kbolingbrokeq1@posterous.com#</t>
  </si>
  <si>
    <t>413-433-7289</t>
  </si>
  <si>
    <t>78 Thackeray Trail</t>
  </si>
  <si>
    <t>Helli</t>
  </si>
  <si>
    <t>Bamlet</t>
  </si>
  <si>
    <t>hbamletr9@google.nl#mailto:hbamletr9@google.nl#</t>
  </si>
  <si>
    <t>712-962-2122</t>
  </si>
  <si>
    <t>90 Dorton Road</t>
  </si>
  <si>
    <t>Dean</t>
  </si>
  <si>
    <t>Wharin</t>
  </si>
  <si>
    <t>dwharindh@sina.com.cn#mailto:dwharindh@sina.com.cn#</t>
  </si>
  <si>
    <t>405-906-6922</t>
  </si>
  <si>
    <t>81728 Buena Vista Junction</t>
  </si>
  <si>
    <t>Afton</t>
  </si>
  <si>
    <t>Commuzzo</t>
  </si>
  <si>
    <t>acommuzzo9i@disqus.com#mailto:acommuzzo9i@disqus.com#</t>
  </si>
  <si>
    <t>678-177-1403</t>
  </si>
  <si>
    <t>4749 Blaine Pass</t>
  </si>
  <si>
    <t>Prisca</t>
  </si>
  <si>
    <t>McTerlagh</t>
  </si>
  <si>
    <t>pmcterlaghct@joomla.org#mailto:pmcterlaghct@joomla.org#</t>
  </si>
  <si>
    <t>559-456-3212</t>
  </si>
  <si>
    <t>738 Vernon Road</t>
  </si>
  <si>
    <t>Andreana</t>
  </si>
  <si>
    <t>Filipiak</t>
  </si>
  <si>
    <t>afilipiakjl@livejournal.com#mailto:afilipiakjl@livejournal.com#</t>
  </si>
  <si>
    <t>915-626-3873</t>
  </si>
  <si>
    <t>84556 Barnett Junction</t>
  </si>
  <si>
    <t>Karel</t>
  </si>
  <si>
    <t>Whitters</t>
  </si>
  <si>
    <t>kwhittersma@wiley.com#mailto:kwhittersma@wiley.com#</t>
  </si>
  <si>
    <t>213-922-0666</t>
  </si>
  <si>
    <t>17783 Mosinee Circle</t>
  </si>
  <si>
    <t>Kenny</t>
  </si>
  <si>
    <t>Coffey</t>
  </si>
  <si>
    <t>kcoffeych@posterous.com#mailto:kcoffeych@posterous.com#</t>
  </si>
  <si>
    <t>909-623-5862</t>
  </si>
  <si>
    <t>1944 Orin Plaza</t>
  </si>
  <si>
    <t>Pomona</t>
  </si>
  <si>
    <t>Julissa</t>
  </si>
  <si>
    <t>Brannan</t>
  </si>
  <si>
    <t>jbrannanq9@ustream.tv#mailto:jbrannanq9@ustream.tv#</t>
  </si>
  <si>
    <t>937-370-0536</t>
  </si>
  <si>
    <t>600 Bowman Trail</t>
  </si>
  <si>
    <t>Robb</t>
  </si>
  <si>
    <t>Keelan</t>
  </si>
  <si>
    <t>rkeelanoc@yolasite.com#mailto:rkeelanoc@yolasite.com#</t>
  </si>
  <si>
    <t>609-870-0022</t>
  </si>
  <si>
    <t>8745 Golf Course Terrace</t>
  </si>
  <si>
    <t>Rourke</t>
  </si>
  <si>
    <t>Bernardt</t>
  </si>
  <si>
    <t>rbernardtdm@etsy.com#mailto:rbernardtdm@etsy.com#</t>
  </si>
  <si>
    <t>915-397-6216</t>
  </si>
  <si>
    <t>38 Thompson Junction</t>
  </si>
  <si>
    <t>Berenice</t>
  </si>
  <si>
    <t>Sambeck</t>
  </si>
  <si>
    <t>bsambeck4f@wisc.edu#mailto:bsambeck4f@wisc.edu#</t>
  </si>
  <si>
    <t>210-434-8915</t>
  </si>
  <si>
    <t>6920 5th Parkway</t>
  </si>
  <si>
    <t>Fawnia</t>
  </si>
  <si>
    <t>Follacaro</t>
  </si>
  <si>
    <t>ffollacaro85@nbcnews.com#mailto:ffollacaro85@nbcnews.com#</t>
  </si>
  <si>
    <t>859-477-8978</t>
  </si>
  <si>
    <t>84 Milwaukee Court</t>
  </si>
  <si>
    <t>Kitty</t>
  </si>
  <si>
    <t>Brewitt</t>
  </si>
  <si>
    <t>kbrewittgf@mac.com#mailto:kbrewittgf@mac.com#</t>
  </si>
  <si>
    <t>810-711-0085</t>
  </si>
  <si>
    <t>5620 Havey Terrace</t>
  </si>
  <si>
    <t>Myrtia</t>
  </si>
  <si>
    <t>Scupham</t>
  </si>
  <si>
    <t>mscuphamj1@oaic.gov.au#mailto:mscuphamj1@oaic.gov.au#</t>
  </si>
  <si>
    <t>915-419-1740</t>
  </si>
  <si>
    <t>23783 New Castle Park</t>
  </si>
  <si>
    <t>Fonsie</t>
  </si>
  <si>
    <t>Aron</t>
  </si>
  <si>
    <t>faron9f@51.la#mailto:faron9f@51.la#</t>
  </si>
  <si>
    <t>619-680-6204</t>
  </si>
  <si>
    <t>272 Elka Way</t>
  </si>
  <si>
    <t>gdeere62@joomla.org#mailto:gdeere62@joomla.org#</t>
  </si>
  <si>
    <t>941-132-7084</t>
  </si>
  <si>
    <t>179 Blaine Park</t>
  </si>
  <si>
    <t>Sarasota</t>
  </si>
  <si>
    <t>Hyacinth</t>
  </si>
  <si>
    <t>Slark</t>
  </si>
  <si>
    <t>hslarkpp@csmonitor.com#mailto:hslarkpp@csmonitor.com#</t>
  </si>
  <si>
    <t>313-270-5607</t>
  </si>
  <si>
    <t>378 Mosinee Center</t>
  </si>
  <si>
    <t>Charmine</t>
  </si>
  <si>
    <t>Eyers</t>
  </si>
  <si>
    <t>ceyersj9@usatoday.com#mailto:ceyersj9@usatoday.com#</t>
  </si>
  <si>
    <t>915-250-2164</t>
  </si>
  <si>
    <t>612 Moland Alley</t>
  </si>
  <si>
    <t>Jillane</t>
  </si>
  <si>
    <t>McKirton</t>
  </si>
  <si>
    <t>jmckirtonb6@merriam-webster.com#mailto:jmckirtonb6@merriam-webster.com#</t>
  </si>
  <si>
    <t>816-601-2018</t>
  </si>
  <si>
    <t>3303 Park Meadow Trail</t>
  </si>
  <si>
    <t>Eleonora</t>
  </si>
  <si>
    <t>Copperwaite</t>
  </si>
  <si>
    <t>ecopperwaite5y@angelfire.com#mailto:ecopperwaite5y@angelfire.com#</t>
  </si>
  <si>
    <t>330-329-3948</t>
  </si>
  <si>
    <t>42088 Hovde Terrace</t>
  </si>
  <si>
    <t>MacDowal</t>
  </si>
  <si>
    <t>wmacdowalb6@themeforest.net#mailto:wmacdowalb6@themeforest.net#</t>
  </si>
  <si>
    <t>619-410-8955</t>
  </si>
  <si>
    <t>55 Twin Pines Parkway</t>
  </si>
  <si>
    <t>Henrieta</t>
  </si>
  <si>
    <t>Geeraert</t>
  </si>
  <si>
    <t>hgeeraerteh@npr.org#mailto:hgeeraerteh@npr.org#</t>
  </si>
  <si>
    <t>727-432-1875</t>
  </si>
  <si>
    <t>30 Talmadge Drive</t>
  </si>
  <si>
    <t>Cockrill</t>
  </si>
  <si>
    <t>icockrillb2@jimdo.com#mailto:icockrillb2@jimdo.com#</t>
  </si>
  <si>
    <t>916-127-1516</t>
  </si>
  <si>
    <t>912 Coolidge Plaza</t>
  </si>
  <si>
    <t>Jesse</t>
  </si>
  <si>
    <t>Scrowston</t>
  </si>
  <si>
    <t>jscrowstonfr@squidoo.com#mailto:jscrowstonfr@squidoo.com#</t>
  </si>
  <si>
    <t>412-379-4173</t>
  </si>
  <si>
    <t>5032 Mccormick Center</t>
  </si>
  <si>
    <t>Mc Keesport</t>
  </si>
  <si>
    <t>Stuart</t>
  </si>
  <si>
    <t>Varley</t>
  </si>
  <si>
    <t>svarleyfe@nsw.gov.au#mailto:svarleyfe@nsw.gov.au#</t>
  </si>
  <si>
    <t>713-579-9937</t>
  </si>
  <si>
    <t>912 Ridge Oak Circle</t>
  </si>
  <si>
    <t>Link</t>
  </si>
  <si>
    <t>De Domenico</t>
  </si>
  <si>
    <t>ldeig@sogou.com#mailto:ldeig@sogou.com#</t>
  </si>
  <si>
    <t>217-441-3395</t>
  </si>
  <si>
    <t>209 Norway Maple Court</t>
  </si>
  <si>
    <t>Jamal</t>
  </si>
  <si>
    <t>Markson</t>
  </si>
  <si>
    <t>jmarkson1e@ox.ac.uk#mailto:jmarkson1e@ox.ac.uk#</t>
  </si>
  <si>
    <t>918-260-5032</t>
  </si>
  <si>
    <t>5383 Ridgeview Junction</t>
  </si>
  <si>
    <t>Pavla</t>
  </si>
  <si>
    <t>Chree</t>
  </si>
  <si>
    <t>pchree4g@cargocollective.com#mailto:pchree4g@cargocollective.com#</t>
  </si>
  <si>
    <t>410-904-1000</t>
  </si>
  <si>
    <t>458 Arrowood Lane</t>
  </si>
  <si>
    <t>D'Ambrogi</t>
  </si>
  <si>
    <t>ldambrogiij@merriam-webster.com#mailto:ldambrogiij@merriam-webster.com#</t>
  </si>
  <si>
    <t>573-262-2713</t>
  </si>
  <si>
    <t>306 Loftsgordon Park</t>
  </si>
  <si>
    <t>Kolodziejski</t>
  </si>
  <si>
    <t>fkolodziejskie@about.com#mailto:fkolodziejskie@about.com#</t>
  </si>
  <si>
    <t>773-539-8197</t>
  </si>
  <si>
    <t>786 Sachtjen Street</t>
  </si>
  <si>
    <t>Paddell</t>
  </si>
  <si>
    <t>mpaddell6k@jiathis.com#mailto:mpaddell6k@jiathis.com#</t>
  </si>
  <si>
    <t>860-111-3856</t>
  </si>
  <si>
    <t>904 Washington Road</t>
  </si>
  <si>
    <t>Phillie</t>
  </si>
  <si>
    <t>Waylett</t>
  </si>
  <si>
    <t>pwaylett1r@nymag.com#mailto:pwaylett1r@nymag.com#</t>
  </si>
  <si>
    <t>323-724-1832</t>
  </si>
  <si>
    <t>66643 Green Ridge Place</t>
  </si>
  <si>
    <t>Tan</t>
  </si>
  <si>
    <t>Traves</t>
  </si>
  <si>
    <t>ttraves98@google.it#mailto:ttraves98@google.it#</t>
  </si>
  <si>
    <t>209-818-2743</t>
  </si>
  <si>
    <t>7003 Scofield Avenue</t>
  </si>
  <si>
    <t>Keslie</t>
  </si>
  <si>
    <t>Bachnic</t>
  </si>
  <si>
    <t>kbachnic63@amazonaws.com#mailto:kbachnic63@amazonaws.com#</t>
  </si>
  <si>
    <t>210-598-5181</t>
  </si>
  <si>
    <t>24 Clyde Gallagher Avenue</t>
  </si>
  <si>
    <t>Lise</t>
  </si>
  <si>
    <t>Jacklin</t>
  </si>
  <si>
    <t>ljacklinci@hatena.ne.jp#mailto:ljacklinci@hatena.ne.jp#</t>
  </si>
  <si>
    <t>619-375-2080</t>
  </si>
  <si>
    <t>333 Rowland Plaza</t>
  </si>
  <si>
    <t>Laney</t>
  </si>
  <si>
    <t>Olford</t>
  </si>
  <si>
    <t>lolfordpj@marriott.com#mailto:lolfordpj@marriott.com#</t>
  </si>
  <si>
    <t>702-748-8009</t>
  </si>
  <si>
    <t>20 Mayfield Terrace</t>
  </si>
  <si>
    <t>North Las Vegas</t>
  </si>
  <si>
    <t>Jessey</t>
  </si>
  <si>
    <t>Tonnesen</t>
  </si>
  <si>
    <t>jtonnesenll@wordpress.org#mailto:jtonnesenll@wordpress.org#</t>
  </si>
  <si>
    <t>410-194-1042</t>
  </si>
  <si>
    <t>440 Upham Lane</t>
  </si>
  <si>
    <t>Rodi</t>
  </si>
  <si>
    <t>Barff</t>
  </si>
  <si>
    <t>rbarfflh@oracle.com#mailto:rbarfflh@oracle.com#</t>
  </si>
  <si>
    <t>936-886-7550</t>
  </si>
  <si>
    <t>527 Cambridge Avenue</t>
  </si>
  <si>
    <t>Dalston</t>
  </si>
  <si>
    <t>Monahan</t>
  </si>
  <si>
    <t>dmonahanjn@youku.com#mailto:dmonahanjn@youku.com#</t>
  </si>
  <si>
    <t>508-760-5676</t>
  </si>
  <si>
    <t>39 Goodland Center</t>
  </si>
  <si>
    <t>Roana</t>
  </si>
  <si>
    <t>Rubrow</t>
  </si>
  <si>
    <t>rrubrowjk@cornell.edu#mailto:rrubrowjk@cornell.edu#</t>
  </si>
  <si>
    <t>502-424-2927</t>
  </si>
  <si>
    <t>32 Eastwood Road</t>
  </si>
  <si>
    <t>Evangeline</t>
  </si>
  <si>
    <t>Bartolozzi</t>
  </si>
  <si>
    <t>ebartolozzigq@time.com#mailto:ebartolozzigq@time.com#</t>
  </si>
  <si>
    <t>818-625-6637</t>
  </si>
  <si>
    <t>1933 Hauk Alley</t>
  </si>
  <si>
    <t>Massimo</t>
  </si>
  <si>
    <t>Ells</t>
  </si>
  <si>
    <t>mellskr@chicagotribune.com#mailto:mellskr@chicagotribune.com#</t>
  </si>
  <si>
    <t>830-655-3552</t>
  </si>
  <si>
    <t>4664 Brentwood Parkway</t>
  </si>
  <si>
    <t>Alaric</t>
  </si>
  <si>
    <t>Eschalotte</t>
  </si>
  <si>
    <t>aeschalotteih@virginia.edu#mailto:aeschalotteih@virginia.edu#</t>
  </si>
  <si>
    <t>915-342-8160</t>
  </si>
  <si>
    <t>417 Forest Run Junction</t>
  </si>
  <si>
    <t>Hyacinthe</t>
  </si>
  <si>
    <t>Amor</t>
  </si>
  <si>
    <t>hamorpf@huffingtonpost.com#mailto:hamorpf@huffingtonpost.com#</t>
  </si>
  <si>
    <t>772-314-9171</t>
  </si>
  <si>
    <t>25914 Waywood Parkway</t>
  </si>
  <si>
    <t>Vero Beach</t>
  </si>
  <si>
    <t>Langsdon</t>
  </si>
  <si>
    <t>Freschini</t>
  </si>
  <si>
    <t>lfreschini59@histats.com#mailto:lfreschini59@histats.com#</t>
  </si>
  <si>
    <t>612-643-6385</t>
  </si>
  <si>
    <t>51 Grover Trail</t>
  </si>
  <si>
    <t>Allen</t>
  </si>
  <si>
    <t>Havers</t>
  </si>
  <si>
    <t>ahaversqe@behance.net#mailto:ahaversqe@behance.net#</t>
  </si>
  <si>
    <t>601-577-2932</t>
  </si>
  <si>
    <t>86791 Pepper Wood Point</t>
  </si>
  <si>
    <t>Hattiesburg</t>
  </si>
  <si>
    <t>Beatrisa</t>
  </si>
  <si>
    <t>Drew-Clifton</t>
  </si>
  <si>
    <t>bdrewclifton8y@nps.gov#mailto:bdrewclifton8y@nps.gov#</t>
  </si>
  <si>
    <t>310-348-7017</t>
  </si>
  <si>
    <t>5010 Autumn Leaf Lane</t>
  </si>
  <si>
    <t>Geri</t>
  </si>
  <si>
    <t>Haddock</t>
  </si>
  <si>
    <t>ghaddock54@live.com#mailto:ghaddock54@live.com#</t>
  </si>
  <si>
    <t>501-406-6693</t>
  </si>
  <si>
    <t>1842 Gale Place</t>
  </si>
  <si>
    <t>North Little Rock</t>
  </si>
  <si>
    <t>Eziechiele</t>
  </si>
  <si>
    <t>Grindlay</t>
  </si>
  <si>
    <t>egrindlaynw@chicagotribune.com#mailto:egrindlaynw@chicagotribune.com#</t>
  </si>
  <si>
    <t>951-730-5687</t>
  </si>
  <si>
    <t>91887 Chive Avenue</t>
  </si>
  <si>
    <t>Moreno Valley</t>
  </si>
  <si>
    <t>Vonnie</t>
  </si>
  <si>
    <t>Purvey</t>
  </si>
  <si>
    <t>vpurveykv@w3.org#mailto:vpurveykv@w3.org#</t>
  </si>
  <si>
    <t>503-299-6839</t>
  </si>
  <si>
    <t>731 Magdeline Trail</t>
  </si>
  <si>
    <t>Crellin</t>
  </si>
  <si>
    <t>acrellinm4@marketwatch.com#mailto:acrellinm4@marketwatch.com#</t>
  </si>
  <si>
    <t>513-174-2717</t>
  </si>
  <si>
    <t>3882 Comanche Drive</t>
  </si>
  <si>
    <t>Lincoln</t>
  </si>
  <si>
    <t>Bloxholm</t>
  </si>
  <si>
    <t>lbloxholmx@cloudflare.com#mailto:lbloxholmx@cloudflare.com#</t>
  </si>
  <si>
    <t>254-259-0627</t>
  </si>
  <si>
    <t>36 Bluejay Street</t>
  </si>
  <si>
    <t>Killeen</t>
  </si>
  <si>
    <t>Roselin</t>
  </si>
  <si>
    <t>Coupland</t>
  </si>
  <si>
    <t>rcouplandgz@google.com.br#mailto:rcouplandgz@google.com.br#</t>
  </si>
  <si>
    <t>830-258-1420</t>
  </si>
  <si>
    <t>8477 Swallow Alley</t>
  </si>
  <si>
    <t>Melly</t>
  </si>
  <si>
    <t>Burk</t>
  </si>
  <si>
    <t>mburk5c@slate.com#mailto:mburk5c@slate.com#</t>
  </si>
  <si>
    <t>951-915-0907</t>
  </si>
  <si>
    <t>84 Vahlen Trail</t>
  </si>
  <si>
    <t>Kalle</t>
  </si>
  <si>
    <t>Bagge</t>
  </si>
  <si>
    <t>kbagge8x@so-net.ne.jp#mailto:kbagge8x@so-net.ne.jp#</t>
  </si>
  <si>
    <t>562-129-0493</t>
  </si>
  <si>
    <t>15 Ruskin Lane</t>
  </si>
  <si>
    <t>Barty</t>
  </si>
  <si>
    <t>Dennerly</t>
  </si>
  <si>
    <t>bdennerly7h@si.edu#mailto:bdennerly7h@si.edu#</t>
  </si>
  <si>
    <t>763-211-4040</t>
  </si>
  <si>
    <t>8160 Eagan Road</t>
  </si>
  <si>
    <t>Loretto</t>
  </si>
  <si>
    <t>Winfield</t>
  </si>
  <si>
    <t>Uren</t>
  </si>
  <si>
    <t>wurenec@uiuc.edu#mailto:wurenec@uiuc.edu#</t>
  </si>
  <si>
    <t>937-746-9437</t>
  </si>
  <si>
    <t>33517 Mockingbird Alley</t>
  </si>
  <si>
    <t>Thelma</t>
  </si>
  <si>
    <t>Mougin</t>
  </si>
  <si>
    <t>tmouginej@phoca.cz#mailto:tmouginej@phoca.cz#</t>
  </si>
  <si>
    <t>404-779-7859</t>
  </si>
  <si>
    <t>96142 Waxwing Court</t>
  </si>
  <si>
    <t>Zsa</t>
  </si>
  <si>
    <t>zsa Wilshere</t>
  </si>
  <si>
    <t>zzsa1s@quantcast.com#mailto:zzsa1s@quantcast.com#</t>
  </si>
  <si>
    <t>503-186-7239</t>
  </si>
  <si>
    <t>381 Havey Lane</t>
  </si>
  <si>
    <t>Joline</t>
  </si>
  <si>
    <t>Rapper</t>
  </si>
  <si>
    <t>jrapperet@arstechnica.com#mailto:jrapperet@arstechnica.com#</t>
  </si>
  <si>
    <t>757-114-6976</t>
  </si>
  <si>
    <t>277 Westridge Avenue</t>
  </si>
  <si>
    <t>Llewellyn</t>
  </si>
  <si>
    <t>Fromont</t>
  </si>
  <si>
    <t>lfromonte9@de.vu#mailto:lfromonte9@de.vu#</t>
  </si>
  <si>
    <t>205-279-7028</t>
  </si>
  <si>
    <t>14 Rowland Lane</t>
  </si>
  <si>
    <t>Fairpo</t>
  </si>
  <si>
    <t>afairpoge@joomla.org#mailto:afairpoge@joomla.org#</t>
  </si>
  <si>
    <t>518-158-8612</t>
  </si>
  <si>
    <t>2402 Kedzie Hill</t>
  </si>
  <si>
    <t>Brandon</t>
  </si>
  <si>
    <t>Zorer</t>
  </si>
  <si>
    <t>bzorer79@squarespace.com#mailto:bzorer79@squarespace.com#</t>
  </si>
  <si>
    <t>859-812-4649</t>
  </si>
  <si>
    <t>46 Hansons Court</t>
  </si>
  <si>
    <t>Ezmeralda</t>
  </si>
  <si>
    <t>Gert</t>
  </si>
  <si>
    <t>egert1j@uol.com.br#mailto:egert1j@uol.com.br#</t>
  </si>
  <si>
    <t>518-371-8480</t>
  </si>
  <si>
    <t>526 Springview Street</t>
  </si>
  <si>
    <t>Huddart</t>
  </si>
  <si>
    <t>dhuddartht@networksolutions.com#mailto:dhuddartht@networksolutions.com#</t>
  </si>
  <si>
    <t>786-621-3570</t>
  </si>
  <si>
    <t>59 Carey Parkway</t>
  </si>
  <si>
    <t>Gabriella</t>
  </si>
  <si>
    <t>McDirmid</t>
  </si>
  <si>
    <t>gmcdirmidmm@yolasite.com#mailto:gmcdirmidmm@yolasite.com#</t>
  </si>
  <si>
    <t>818-438-5596</t>
  </si>
  <si>
    <t>42931 Superior Trail</t>
  </si>
  <si>
    <t>Franny</t>
  </si>
  <si>
    <t>McCarver</t>
  </si>
  <si>
    <t>fmccarverhy@t.co#mailto:fmccarverhy@t.co#</t>
  </si>
  <si>
    <t>570-616-1732</t>
  </si>
  <si>
    <t>33 Annamark Drive</t>
  </si>
  <si>
    <t>Legra</t>
  </si>
  <si>
    <t>Domenget</t>
  </si>
  <si>
    <t>ldomengetg1@nsw.gov.au#mailto:ldomengetg1@nsw.gov.au#</t>
  </si>
  <si>
    <t>480-148-1281</t>
  </si>
  <si>
    <t>51 Loftsgordon Drive</t>
  </si>
  <si>
    <t>Scottsdale</t>
  </si>
  <si>
    <t>Nari</t>
  </si>
  <si>
    <t>Sexcey</t>
  </si>
  <si>
    <t>nsexceyar@state.tx.us#mailto:nsexceyar@state.tx.us#</t>
  </si>
  <si>
    <t>989-800-0883</t>
  </si>
  <si>
    <t>9940 Meadow Vale Road</t>
  </si>
  <si>
    <t>Emyle</t>
  </si>
  <si>
    <t>Capron</t>
  </si>
  <si>
    <t>ecapron4l@tripadvisor.com#mailto:ecapron4l@tripadvisor.com#</t>
  </si>
  <si>
    <t>224-891-4108</t>
  </si>
  <si>
    <t>335 Lake View Park</t>
  </si>
  <si>
    <t>Verine</t>
  </si>
  <si>
    <t>Dilgarno</t>
  </si>
  <si>
    <t>vdilgarno2u@360.cn#mailto:vdilgarno2u@360.cn#</t>
  </si>
  <si>
    <t>404-444-9032</t>
  </si>
  <si>
    <t>91679 Marquette Drive</t>
  </si>
  <si>
    <t>Andonis</t>
  </si>
  <si>
    <t>Barszczewski</t>
  </si>
  <si>
    <t>abarszczewski6m@github.io#mailto:abarszczewski6m@github.io#</t>
  </si>
  <si>
    <t>203-370-8808</t>
  </si>
  <si>
    <t>8707 Eliot Crossing</t>
  </si>
  <si>
    <t>Yuri</t>
  </si>
  <si>
    <t>O'Daly</t>
  </si>
  <si>
    <t>yodalyoa@bing.com#mailto:yodalyoa@bing.com#</t>
  </si>
  <si>
    <t>609-861-1831</t>
  </si>
  <si>
    <t>86727 Claremont Alley</t>
  </si>
  <si>
    <t>Loria</t>
  </si>
  <si>
    <t>Breukelman</t>
  </si>
  <si>
    <t>lbreukelman2q@pinterest.com#mailto:lbreukelman2q@pinterest.com#</t>
  </si>
  <si>
    <t>812-811-2681</t>
  </si>
  <si>
    <t>5853 Merchant Crossing</t>
  </si>
  <si>
    <t>Tommie</t>
  </si>
  <si>
    <t>Schultze</t>
  </si>
  <si>
    <t>tschultzeq@thetimes.co.uk#mailto:tschultzeq@thetimes.co.uk#</t>
  </si>
  <si>
    <t>260-929-0447</t>
  </si>
  <si>
    <t>294 Anhalt Lane</t>
  </si>
  <si>
    <t>Lilly</t>
  </si>
  <si>
    <t>Burrill</t>
  </si>
  <si>
    <t>lburrillo@techcrunch.com#mailto:lburrillo@techcrunch.com#</t>
  </si>
  <si>
    <t>646-398-5505</t>
  </si>
  <si>
    <t>13 Basil Street</t>
  </si>
  <si>
    <t>Magdalena</t>
  </si>
  <si>
    <t>Nurdin</t>
  </si>
  <si>
    <t>mnurdinku@nydailynews.com#mailto:mnurdinku@nydailynews.com#</t>
  </si>
  <si>
    <t>540-589-9892</t>
  </si>
  <si>
    <t>7324 Merry Way</t>
  </si>
  <si>
    <t>Maddy</t>
  </si>
  <si>
    <t>Baume</t>
  </si>
  <si>
    <t>mbaumer2@wikispaces.com#mailto:mbaumer2@wikispaces.com#</t>
  </si>
  <si>
    <t>303-763-1756</t>
  </si>
  <si>
    <t>82545 Mayfield Avenue</t>
  </si>
  <si>
    <t>Obed</t>
  </si>
  <si>
    <t>Graith</t>
  </si>
  <si>
    <t>ograithaq@bbc.co.uk#mailto:ograithaq@bbc.co.uk#</t>
  </si>
  <si>
    <t>917-536-9138</t>
  </si>
  <si>
    <t>74 Nancy Avenue</t>
  </si>
  <si>
    <t>Matty</t>
  </si>
  <si>
    <t>Brabender</t>
  </si>
  <si>
    <t>mbrabenderar@wikipedia.org#mailto:mbrabenderar@wikipedia.org#</t>
  </si>
  <si>
    <t>305-155-1572</t>
  </si>
  <si>
    <t>2730 Gina Place</t>
  </si>
  <si>
    <t>Leslie</t>
  </si>
  <si>
    <t>Probet</t>
  </si>
  <si>
    <t>lprobeten@youtube.com#mailto:lprobeten@youtube.com#</t>
  </si>
  <si>
    <t>509-781-2009</t>
  </si>
  <si>
    <t>798 Dexter Terrace</t>
  </si>
  <si>
    <t>Panchito</t>
  </si>
  <si>
    <t>Kirrage</t>
  </si>
  <si>
    <t>pkirrage5q@discovery.com#mailto:pkirrage5q@discovery.com#</t>
  </si>
  <si>
    <t>213-619-9768</t>
  </si>
  <si>
    <t>69268 Towne Hill</t>
  </si>
  <si>
    <t>Nicolai</t>
  </si>
  <si>
    <t>Wardrop</t>
  </si>
  <si>
    <t>nwardropob@netlog.com#mailto:nwardropob@netlog.com#</t>
  </si>
  <si>
    <t>616-830-6589</t>
  </si>
  <si>
    <t>431 Rigney Center</t>
  </si>
  <si>
    <t>Lynnet</t>
  </si>
  <si>
    <t>Pickavant</t>
  </si>
  <si>
    <t>lpickavant69@mac.com#mailto:lpickavant69@mac.com#</t>
  </si>
  <si>
    <t>313-118-8270</t>
  </si>
  <si>
    <t>2255 Kennedy Way</t>
  </si>
  <si>
    <t>McConnell</t>
  </si>
  <si>
    <t>mmcconnell2h@ning.com#mailto:mmcconnell2h@ning.com#</t>
  </si>
  <si>
    <t>520-791-7119</t>
  </si>
  <si>
    <t>25 Maywood Point</t>
  </si>
  <si>
    <t>Bria</t>
  </si>
  <si>
    <t>Bartosch</t>
  </si>
  <si>
    <t>bbartosch86@admin.ch#mailto:bbartosch86@admin.ch#</t>
  </si>
  <si>
    <t>404-341-0254</t>
  </si>
  <si>
    <t>1842 7th Avenue</t>
  </si>
  <si>
    <t>Jaymee</t>
  </si>
  <si>
    <t>Aucourte</t>
  </si>
  <si>
    <t>jaucourteen@imageshack.us#mailto:jaucourteen@imageshack.us#</t>
  </si>
  <si>
    <t>253-592-1771</t>
  </si>
  <si>
    <t>515 Warrior Circle</t>
  </si>
  <si>
    <t>Nata</t>
  </si>
  <si>
    <t>Cockett</t>
  </si>
  <si>
    <t>ncockettj0@ibm.com#mailto:ncockettj0@ibm.com#</t>
  </si>
  <si>
    <t>804-411-6239</t>
  </si>
  <si>
    <t>43 Morningstar Street</t>
  </si>
  <si>
    <t>Atlante</t>
  </si>
  <si>
    <t>Calladine</t>
  </si>
  <si>
    <t>acalladineai@narod.ru#mailto:acalladineai@narod.ru#</t>
  </si>
  <si>
    <t>609-387-4907</t>
  </si>
  <si>
    <t>81 Starling Center</t>
  </si>
  <si>
    <t>Ivette</t>
  </si>
  <si>
    <t>MacGillreich</t>
  </si>
  <si>
    <t>imacgillreichfg@ucoz.ru#mailto:imacgillreichfg@ucoz.ru#</t>
  </si>
  <si>
    <t>239-105-3460</t>
  </si>
  <si>
    <t>79 Sunbrook Park</t>
  </si>
  <si>
    <t>Pavlov</t>
  </si>
  <si>
    <t>Rowesby</t>
  </si>
  <si>
    <t>prowesbydm@parallels.com#mailto:prowesbydm@parallels.com#</t>
  </si>
  <si>
    <t>336-962-9319</t>
  </si>
  <si>
    <t>5658 Esker Alley</t>
  </si>
  <si>
    <t>Abbey</t>
  </si>
  <si>
    <t>Cussins</t>
  </si>
  <si>
    <t>acussinsax@bloomberg.com#mailto:acussinsax@bloomberg.com#</t>
  </si>
  <si>
    <t>480-770-1126</t>
  </si>
  <si>
    <t>909 Dorton Drive</t>
  </si>
  <si>
    <t>Joye</t>
  </si>
  <si>
    <t>Coase</t>
  </si>
  <si>
    <t>jcoasedw@deliciousdays.com#mailto:jcoasedw@deliciousdays.com#</t>
  </si>
  <si>
    <t>727-148-6849</t>
  </si>
  <si>
    <t>3661 Evergreen Trail</t>
  </si>
  <si>
    <t>Etti</t>
  </si>
  <si>
    <t>Belamy</t>
  </si>
  <si>
    <t>ebelamyq5@t-online.de#mailto:ebelamyq5@t-online.de#</t>
  </si>
  <si>
    <t>303-483-2276</t>
  </si>
  <si>
    <t>65251 Sunbrook Court</t>
  </si>
  <si>
    <t>Eamon</t>
  </si>
  <si>
    <t>Salway</t>
  </si>
  <si>
    <t>esalwaygc@cnn.com#mailto:esalwaygc@cnn.com#</t>
  </si>
  <si>
    <t>901-639-5372</t>
  </si>
  <si>
    <t>19886 Merry Junction</t>
  </si>
  <si>
    <t>Kubala</t>
  </si>
  <si>
    <t>akubalalk@geocities.com#mailto:akubalalk@geocities.com#</t>
  </si>
  <si>
    <t>212-440-8357</t>
  </si>
  <si>
    <t>22813 Beilfuss Center</t>
  </si>
  <si>
    <t>Anastasie</t>
  </si>
  <si>
    <t>Lawlings</t>
  </si>
  <si>
    <t>alawlings6s@cpanel.net#mailto:alawlings6s@cpanel.net#</t>
  </si>
  <si>
    <t>408-621-0348</t>
  </si>
  <si>
    <t>6967 Schlimgen Way</t>
  </si>
  <si>
    <t>Padriac</t>
  </si>
  <si>
    <t>Gow</t>
  </si>
  <si>
    <t>pgowfy@businessweek.com#mailto:pgowfy@businessweek.com#</t>
  </si>
  <si>
    <t>937-426-7150</t>
  </si>
  <si>
    <t>43410 Muir Lane</t>
  </si>
  <si>
    <t>Harv</t>
  </si>
  <si>
    <t>hflinnds@newsvine.com#mailto:hflinnds@newsvine.com#</t>
  </si>
  <si>
    <t>954-894-3701</t>
  </si>
  <si>
    <t>320 Everett Street</t>
  </si>
  <si>
    <t>Maje</t>
  </si>
  <si>
    <t>Arens</t>
  </si>
  <si>
    <t>marensn4@omniture.com#mailto:marensn4@omniture.com#</t>
  </si>
  <si>
    <t>917-848-5638</t>
  </si>
  <si>
    <t>2228 Sunnyside Street</t>
  </si>
  <si>
    <t>Tallou</t>
  </si>
  <si>
    <t>Mallya</t>
  </si>
  <si>
    <t>tmallyael@php.net#mailto:tmallyael@php.net#</t>
  </si>
  <si>
    <t>682-440-8098</t>
  </si>
  <si>
    <t>67 South Place</t>
  </si>
  <si>
    <t>Arvy</t>
  </si>
  <si>
    <t>Farris</t>
  </si>
  <si>
    <t>afarris5j@mediafire.com#mailto:afarris5j@mediafire.com#</t>
  </si>
  <si>
    <t>650-945-7231</t>
  </si>
  <si>
    <t>9547 Butternut Street</t>
  </si>
  <si>
    <t>Lazaro</t>
  </si>
  <si>
    <t>Philip</t>
  </si>
  <si>
    <t>lphilip3t@nationalgeographic.com#mailto:lphilip3t@nationalgeographic.com#</t>
  </si>
  <si>
    <t>443-194-1750</t>
  </si>
  <si>
    <t>50092 Sullivan Drive</t>
  </si>
  <si>
    <t>Norris</t>
  </si>
  <si>
    <t>Maven</t>
  </si>
  <si>
    <t>nmaven3o@go.com#mailto:nmaven3o@go.com#</t>
  </si>
  <si>
    <t>941-794-7947</t>
  </si>
  <si>
    <t>142 Scoville Park</t>
  </si>
  <si>
    <t>Jasen</t>
  </si>
  <si>
    <t>Lattka</t>
  </si>
  <si>
    <t>jlattka2f@tuttocitta.it#mailto:jlattka2f@tuttocitta.it#</t>
  </si>
  <si>
    <t>989-319-4673</t>
  </si>
  <si>
    <t>45582 Loftsgordon Plaza</t>
  </si>
  <si>
    <t>Judas</t>
  </si>
  <si>
    <t>Bruneau</t>
  </si>
  <si>
    <t>jbruneau5d@blinklist.com#mailto:jbruneau5d@blinklist.com#</t>
  </si>
  <si>
    <t>217-126-5190</t>
  </si>
  <si>
    <t>21 Brown Hill</t>
  </si>
  <si>
    <t>Alameda</t>
  </si>
  <si>
    <t>MacElroy</t>
  </si>
  <si>
    <t>amacelroy7h@guardian.co.uk#mailto:amacelroy7h@guardian.co.uk#</t>
  </si>
  <si>
    <t>941-379-9132</t>
  </si>
  <si>
    <t>3746 Coolidge Avenue</t>
  </si>
  <si>
    <t>Youll</t>
  </si>
  <si>
    <t>syoull17@house.gov#mailto:syoull17@house.gov#</t>
  </si>
  <si>
    <t>317-157-1911</t>
  </si>
  <si>
    <t>68670 Holmberg Alley</t>
  </si>
  <si>
    <t>Selia</t>
  </si>
  <si>
    <t>Albrighton</t>
  </si>
  <si>
    <t>salbrightonbf@paginegialle.it#mailto:salbrightonbf@paginegialle.it#</t>
  </si>
  <si>
    <t>202-636-8025</t>
  </si>
  <si>
    <t>15 Welch Plaza</t>
  </si>
  <si>
    <t>Barde</t>
  </si>
  <si>
    <t>Le feuvre</t>
  </si>
  <si>
    <t>bleek@creativecommons.org#mailto:bleek@creativecommons.org#</t>
  </si>
  <si>
    <t>901-392-3426</t>
  </si>
  <si>
    <t>8857 Derek Lane</t>
  </si>
  <si>
    <t>Priestnall</t>
  </si>
  <si>
    <t>cpriestnalli5@japanpost.jp#mailto:cpriestnalli5@japanpost.jp#</t>
  </si>
  <si>
    <t>817-517-8710</t>
  </si>
  <si>
    <t>5628 Leroy Avenue</t>
  </si>
  <si>
    <t>Denton</t>
  </si>
  <si>
    <t>Pearl</t>
  </si>
  <si>
    <t>Rollason</t>
  </si>
  <si>
    <t>prollasoneg@washingtonpost.com#mailto:prollasoneg@washingtonpost.com#</t>
  </si>
  <si>
    <t>661-511-3688</t>
  </si>
  <si>
    <t>38289 Everett Crossing</t>
  </si>
  <si>
    <t>Betteann</t>
  </si>
  <si>
    <t>Grace</t>
  </si>
  <si>
    <t>bgraceg3@nih.gov#mailto:bgraceg3@nih.gov#</t>
  </si>
  <si>
    <t>970-156-9758</t>
  </si>
  <si>
    <t>47281 Northview Park</t>
  </si>
  <si>
    <t>Melina</t>
  </si>
  <si>
    <t>Hawford</t>
  </si>
  <si>
    <t>mhawfordpq@smh.com.au#mailto:mhawfordpq@smh.com.au#</t>
  </si>
  <si>
    <t>281-898-6758</t>
  </si>
  <si>
    <t>55187 Marquette Junction</t>
  </si>
  <si>
    <t>Gui</t>
  </si>
  <si>
    <t>Pirnie</t>
  </si>
  <si>
    <t>gpirnie8f@uol.com.br#mailto:gpirnie8f@uol.com.br#</t>
  </si>
  <si>
    <t>937-641-3753</t>
  </si>
  <si>
    <t>94 3rd Terrace</t>
  </si>
  <si>
    <t>Lavinie</t>
  </si>
  <si>
    <t>Florentine</t>
  </si>
  <si>
    <t>lflorentiner6@intel.com#mailto:lflorentiner6@intel.com#</t>
  </si>
  <si>
    <t>973-112-1496</t>
  </si>
  <si>
    <t>87255 Raven Street</t>
  </si>
  <si>
    <t>Jersey City</t>
  </si>
  <si>
    <t>Fredrika</t>
  </si>
  <si>
    <t>Steers</t>
  </si>
  <si>
    <t>fsteersiy@hatena.ne.jp#mailto:fsteersiy@hatena.ne.jp#</t>
  </si>
  <si>
    <t>513-651-4419</t>
  </si>
  <si>
    <t>470 Clemons Hill</t>
  </si>
  <si>
    <t>Tilda</t>
  </si>
  <si>
    <t>Pistol</t>
  </si>
  <si>
    <t>tpistol34@mashable.com#mailto:tpistol34@mashable.com#</t>
  </si>
  <si>
    <t>570-930-2196</t>
  </si>
  <si>
    <t>69198 Cascade Way</t>
  </si>
  <si>
    <t>Berk</t>
  </si>
  <si>
    <t>Feenan</t>
  </si>
  <si>
    <t>bfeenanej@hc360.com#mailto:bfeenanej@hc360.com#</t>
  </si>
  <si>
    <t>318-901-6582</t>
  </si>
  <si>
    <t>29 Arizona Drive</t>
  </si>
  <si>
    <t>Ardene</t>
  </si>
  <si>
    <t>Davidi</t>
  </si>
  <si>
    <t>adavidih9@vinaora.com#mailto:adavidih9@vinaora.com#</t>
  </si>
  <si>
    <t>516-277-4707</t>
  </si>
  <si>
    <t>7695 Crest Line Place</t>
  </si>
  <si>
    <t>New Hyde Park</t>
  </si>
  <si>
    <t>Saundra</t>
  </si>
  <si>
    <t>Mixture</t>
  </si>
  <si>
    <t>smixturere@businesswire.com#mailto:smixturere@businesswire.com#</t>
  </si>
  <si>
    <t>516-490-7024</t>
  </si>
  <si>
    <t>9422 Crowley Crossing</t>
  </si>
  <si>
    <t>Glynis</t>
  </si>
  <si>
    <t>Laguerre</t>
  </si>
  <si>
    <t>glaguerrej6@ftc.gov#mailto:glaguerrej6@ftc.gov#</t>
  </si>
  <si>
    <t>336-838-2525</t>
  </si>
  <si>
    <t>492 Arrowood Street</t>
  </si>
  <si>
    <t>O'Reilly</t>
  </si>
  <si>
    <t>loreillyk9@noaa.gov#mailto:loreillyk9@noaa.gov#</t>
  </si>
  <si>
    <t>407-745-9384</t>
  </si>
  <si>
    <t>97318 Onsgard Way</t>
  </si>
  <si>
    <t>Maurizio</t>
  </si>
  <si>
    <t>Dando</t>
  </si>
  <si>
    <t>mdandoq7@desdev.cn#mailto:mdandoq7@desdev.cn#</t>
  </si>
  <si>
    <t>863-201-9422</t>
  </si>
  <si>
    <t>975 Cherokee Hill</t>
  </si>
  <si>
    <t>Dalenna</t>
  </si>
  <si>
    <t>Oliver-Paull</t>
  </si>
  <si>
    <t>doliverpaullmb@vinaora.com#mailto:doliverpaullmb@vinaora.com#</t>
  </si>
  <si>
    <t>260-830-9859</t>
  </si>
  <si>
    <t>78 Park Meadow Avenue</t>
  </si>
  <si>
    <t>Ursola</t>
  </si>
  <si>
    <t>Brigshaw</t>
  </si>
  <si>
    <t>ubrigshawkp@mac.com#mailto:ubrigshawkp@mac.com#</t>
  </si>
  <si>
    <t>480-399-4651</t>
  </si>
  <si>
    <t>604 Golf Place</t>
  </si>
  <si>
    <t>Conway</t>
  </si>
  <si>
    <t>Baudy</t>
  </si>
  <si>
    <t>cbaudy7w@phoca.cz#mailto:cbaudy7w@phoca.cz#</t>
  </si>
  <si>
    <t>202-847-0992</t>
  </si>
  <si>
    <t>71 Chive Point</t>
  </si>
  <si>
    <t>Hazel</t>
  </si>
  <si>
    <t>Butlin</t>
  </si>
  <si>
    <t>hbutlinaa@whitehouse.gov#mailto:hbutlinaa@whitehouse.gov#</t>
  </si>
  <si>
    <t>573-546-8748</t>
  </si>
  <si>
    <t>5023 Everett Point</t>
  </si>
  <si>
    <t>Jefferson City</t>
  </si>
  <si>
    <t>Kevina</t>
  </si>
  <si>
    <t>krichmond9g@mozilla.org#mailto:krichmond9g@mozilla.org#</t>
  </si>
  <si>
    <t>479-133-6841</t>
  </si>
  <si>
    <t>6214 Del Mar Terrace</t>
  </si>
  <si>
    <t>Doralyn</t>
  </si>
  <si>
    <t>Candey</t>
  </si>
  <si>
    <t>dcandey3b@cocolog-nifty.com#mailto:dcandey3b@cocolog-nifty.com#</t>
  </si>
  <si>
    <t>303-596-0127</t>
  </si>
  <si>
    <t>3698 Walton Avenue</t>
  </si>
  <si>
    <t>Connie</t>
  </si>
  <si>
    <t>Blatcher</t>
  </si>
  <si>
    <t>cblatcher2y@163.com#mailto:cblatcher2y@163.com#</t>
  </si>
  <si>
    <t>724-302-4893</t>
  </si>
  <si>
    <t>127 Anderson Circle</t>
  </si>
  <si>
    <t>Tommy</t>
  </si>
  <si>
    <t>Pickworth</t>
  </si>
  <si>
    <t>tpickworth4k@rambler.ru#mailto:tpickworth4k@rambler.ru#</t>
  </si>
  <si>
    <t>704-111-2507</t>
  </si>
  <si>
    <t>35364 Heffernan Drive</t>
  </si>
  <si>
    <t>Jayne</t>
  </si>
  <si>
    <t>Stallworth</t>
  </si>
  <si>
    <t>jstallworthcq@github.io#mailto:jstallworthcq@github.io#</t>
  </si>
  <si>
    <t>928-276-6711</t>
  </si>
  <si>
    <t>18768 Spaight Street</t>
  </si>
  <si>
    <t>Mesa</t>
  </si>
  <si>
    <t>Vyky</t>
  </si>
  <si>
    <t>Stobbie</t>
  </si>
  <si>
    <t>vstobbieae@diigo.com#mailto:vstobbieae@diigo.com#</t>
  </si>
  <si>
    <t>515-154-6571</t>
  </si>
  <si>
    <t>7632 Rutledge Hill</t>
  </si>
  <si>
    <t>Eb</t>
  </si>
  <si>
    <t>Jurczik</t>
  </si>
  <si>
    <t>ejurczik1j@booking.com#mailto:ejurczik1j@booking.com#</t>
  </si>
  <si>
    <t>571-790-1482</t>
  </si>
  <si>
    <t>58320 Browning Lane</t>
  </si>
  <si>
    <t>Celestina</t>
  </si>
  <si>
    <t>McGahern</t>
  </si>
  <si>
    <t>cmcgaherncd@ucoz.ru#mailto:cmcgaherncd@ucoz.ru#</t>
  </si>
  <si>
    <t>952-508-6397</t>
  </si>
  <si>
    <t>32 Magdeline Circle</t>
  </si>
  <si>
    <t>Tove</t>
  </si>
  <si>
    <t>Gianilli</t>
  </si>
  <si>
    <t>tgianilli6c@newsvine.com#mailto:tgianilli6c@newsvine.com#</t>
  </si>
  <si>
    <t>615-670-3121</t>
  </si>
  <si>
    <t>18 David Point</t>
  </si>
  <si>
    <t>Gladys</t>
  </si>
  <si>
    <t>O'Donnell</t>
  </si>
  <si>
    <t>godonnellal@freewebs.com#mailto:godonnellal@freewebs.com#</t>
  </si>
  <si>
    <t>757-472-4442</t>
  </si>
  <si>
    <t>38505 Fisk Street</t>
  </si>
  <si>
    <t>Stacy</t>
  </si>
  <si>
    <t>Duxbury</t>
  </si>
  <si>
    <t>sduxbury2c@dell.com#mailto:sduxbury2c@dell.com#</t>
  </si>
  <si>
    <t>405-718-3365</t>
  </si>
  <si>
    <t>25 Forest Dale Circle</t>
  </si>
  <si>
    <t>Bunni</t>
  </si>
  <si>
    <t>Lapthorn</t>
  </si>
  <si>
    <t>blapthorne1@spotify.com#mailto:blapthorne1@spotify.com#</t>
  </si>
  <si>
    <t>918-246-2505</t>
  </si>
  <si>
    <t>14904 Ramsey Crossing</t>
  </si>
  <si>
    <t>Adorne</t>
  </si>
  <si>
    <t>Zappel</t>
  </si>
  <si>
    <t>azappeley@intel.com#mailto:azappeley@intel.com#</t>
  </si>
  <si>
    <t>260-521-1410</t>
  </si>
  <si>
    <t>42 Schiller Street</t>
  </si>
  <si>
    <t>Tabbatha</t>
  </si>
  <si>
    <t>Little</t>
  </si>
  <si>
    <t>tlittlejd@liveinternet.ru#mailto:tlittlejd@liveinternet.ru#</t>
  </si>
  <si>
    <t>202-497-2434</t>
  </si>
  <si>
    <t>38 Carpenter Lane</t>
  </si>
  <si>
    <t>Ginger</t>
  </si>
  <si>
    <t>Daspar</t>
  </si>
  <si>
    <t>gdaspark4@unesco.org#mailto:gdaspark4@unesco.org#</t>
  </si>
  <si>
    <t>205-171-0996</t>
  </si>
  <si>
    <t>82475 Lindbergh Place</t>
  </si>
  <si>
    <t>Arlinda</t>
  </si>
  <si>
    <t>Hegge</t>
  </si>
  <si>
    <t>aheggeg1@yellowpages.com#mailto:aheggeg1@yellowpages.com#</t>
  </si>
  <si>
    <t>614-912-8880</t>
  </si>
  <si>
    <t>15120 Pine View Way</t>
  </si>
  <si>
    <t>Cynthie</t>
  </si>
  <si>
    <t>Slocum</t>
  </si>
  <si>
    <t>cslocumlm@constantcontact.com#mailto:cslocumlm@constantcontact.com#</t>
  </si>
  <si>
    <t>214-349-8512</t>
  </si>
  <si>
    <t>6170 Harbort Center</t>
  </si>
  <si>
    <t>Audrie</t>
  </si>
  <si>
    <t>Nuschke</t>
  </si>
  <si>
    <t>anuschke5l@devhub.com#mailto:anuschke5l@devhub.com#</t>
  </si>
  <si>
    <t>585-401-7814</t>
  </si>
  <si>
    <t>85 Westend Point</t>
  </si>
  <si>
    <t>Michaelina</t>
  </si>
  <si>
    <t>Lincke</t>
  </si>
  <si>
    <t>mlinckeh5@ebay.com#mailto:mlinckeh5@ebay.com#</t>
  </si>
  <si>
    <t>609-657-7146</t>
  </si>
  <si>
    <t>3018 Doe Crossing Avenue</t>
  </si>
  <si>
    <t>Orhrt</t>
  </si>
  <si>
    <t>dorhrtjc@sciencedaily.com#mailto:dorhrtjc@sciencedaily.com#</t>
  </si>
  <si>
    <t>719-204-2619</t>
  </si>
  <si>
    <t>19 Russell Circle</t>
  </si>
  <si>
    <t>Poland</t>
  </si>
  <si>
    <t>lpolandmi@goodreads.com#mailto:lpolandmi@goodreads.com#</t>
  </si>
  <si>
    <t>859-400-3642</t>
  </si>
  <si>
    <t>927 Dawn Crossing</t>
  </si>
  <si>
    <t>Gwyneth</t>
  </si>
  <si>
    <t>Goodere</t>
  </si>
  <si>
    <t>ggoodere4q@scientificamerican.com#mailto:ggoodere4q@scientificamerican.com#</t>
  </si>
  <si>
    <t>402-238-8421</t>
  </si>
  <si>
    <t>9481 Westend Park</t>
  </si>
  <si>
    <t>Jeanelle</t>
  </si>
  <si>
    <t>Rayhill</t>
  </si>
  <si>
    <t>jrayhille0@chronoengine.com#mailto:jrayhille0@chronoengine.com#</t>
  </si>
  <si>
    <t>225-874-3502</t>
  </si>
  <si>
    <t>1506 Namekagon Circle</t>
  </si>
  <si>
    <t>Maisey</t>
  </si>
  <si>
    <t>Coultas</t>
  </si>
  <si>
    <t>mcoultas1v@npr.org#mailto:mcoultas1v@npr.org#</t>
  </si>
  <si>
    <t>616-989-7793</t>
  </si>
  <si>
    <t>32 Randy Court</t>
  </si>
  <si>
    <t>Dunn</t>
  </si>
  <si>
    <t>Tawton</t>
  </si>
  <si>
    <t>dtawtonh@prweb.com#mailto:dtawtonh@prweb.com#</t>
  </si>
  <si>
    <t>505-575-2287</t>
  </si>
  <si>
    <t>108 Oak Valley Court</t>
  </si>
  <si>
    <t>Beadel</t>
  </si>
  <si>
    <t>gbeadel7t@spiegel.de#mailto:gbeadel7t@spiegel.de#</t>
  </si>
  <si>
    <t>919-815-1176</t>
  </si>
  <si>
    <t>5832 Dovetail Street</t>
  </si>
  <si>
    <t>Cole</t>
  </si>
  <si>
    <t>Harriman</t>
  </si>
  <si>
    <t>charrimanlo@meetup.com#mailto:charrimanlo@meetup.com#</t>
  </si>
  <si>
    <t>717-121-5303</t>
  </si>
  <si>
    <t>52 Pawling Drive</t>
  </si>
  <si>
    <t>York</t>
  </si>
  <si>
    <t>Johann</t>
  </si>
  <si>
    <t>Misken</t>
  </si>
  <si>
    <t>jmiskenoj@symantec.com#mailto:jmiskenoj@symantec.com#</t>
  </si>
  <si>
    <t>724-450-1226</t>
  </si>
  <si>
    <t>27756 Montana Road</t>
  </si>
  <si>
    <t>Stormi</t>
  </si>
  <si>
    <t>Forty</t>
  </si>
  <si>
    <t>sforty6@fc2.com#mailto:sforty6@fc2.com#</t>
  </si>
  <si>
    <t>508-161-2015</t>
  </si>
  <si>
    <t>2469 Lyons Trail</t>
  </si>
  <si>
    <t>Gabe</t>
  </si>
  <si>
    <t>Craise</t>
  </si>
  <si>
    <t>gcraiseo1@weibo.com#mailto:gcraiseo1@weibo.com#</t>
  </si>
  <si>
    <t>507-762-9532</t>
  </si>
  <si>
    <t>47 Brickson Park Court</t>
  </si>
  <si>
    <t>Row</t>
  </si>
  <si>
    <t>Hebner</t>
  </si>
  <si>
    <t>rhebner7v@hugedomains.com#mailto:rhebner7v@hugedomains.com#</t>
  </si>
  <si>
    <t>714-296-4939</t>
  </si>
  <si>
    <t>91 Ilene Pass</t>
  </si>
  <si>
    <t>Crin</t>
  </si>
  <si>
    <t>Mahady</t>
  </si>
  <si>
    <t>cmahadyik@1und1.de#mailto:cmahadyik@1und1.de#</t>
  </si>
  <si>
    <t>210-477-4846</t>
  </si>
  <si>
    <t>4786 Spenser Trail</t>
  </si>
  <si>
    <t>Ave</t>
  </si>
  <si>
    <t>Coggeshall</t>
  </si>
  <si>
    <t>acoggeshalloz@ucoz.com#mailto:acoggeshalloz@ucoz.com#</t>
  </si>
  <si>
    <t>850-425-0691</t>
  </si>
  <si>
    <t>290 Warner Park</t>
  </si>
  <si>
    <t>Suddock</t>
  </si>
  <si>
    <t>bsuddock1z@oaic.gov.au#mailto:bsuddock1z@oaic.gov.au#</t>
  </si>
  <si>
    <t>619-530-2876</t>
  </si>
  <si>
    <t>21294 Artisan Crossing</t>
  </si>
  <si>
    <t>Rey</t>
  </si>
  <si>
    <t>Attersoll</t>
  </si>
  <si>
    <t>rattersoll29@soundcloud.com#mailto:rattersoll29@soundcloud.com#</t>
  </si>
  <si>
    <t>423-585-0574</t>
  </si>
  <si>
    <t>74728 Annamark Center</t>
  </si>
  <si>
    <t>Elicia</t>
  </si>
  <si>
    <t>Scorrer</t>
  </si>
  <si>
    <t>escorrere3@cyberchimps.com#mailto:escorrere3@cyberchimps.com#</t>
  </si>
  <si>
    <t>281-507-2690</t>
  </si>
  <si>
    <t>71057 Ronald Regan Lane</t>
  </si>
  <si>
    <t>Lots</t>
  </si>
  <si>
    <t>clotse8@arizona.edu#mailto:clotse8@arizona.edu#</t>
  </si>
  <si>
    <t>281-439-4866</t>
  </si>
  <si>
    <t>36369 Donald Point</t>
  </si>
  <si>
    <t>Anjanette</t>
  </si>
  <si>
    <t>Glendza</t>
  </si>
  <si>
    <t>aglendzafn@istockphoto.com#mailto:aglendzafn@istockphoto.com#</t>
  </si>
  <si>
    <t>619-749-4931</t>
  </si>
  <si>
    <t>5407 Waxwing Point</t>
  </si>
  <si>
    <t>Leland</t>
  </si>
  <si>
    <t>Andrysek</t>
  </si>
  <si>
    <t>landryseko1@time.com#mailto:landryseko1@time.com#</t>
  </si>
  <si>
    <t>202-725-5379</t>
  </si>
  <si>
    <t>54 Gale Plaza</t>
  </si>
  <si>
    <t>Bernita</t>
  </si>
  <si>
    <t>Zahor</t>
  </si>
  <si>
    <t>bzahor4t@exblog.jp#mailto:bzahor4t@exblog.jp#</t>
  </si>
  <si>
    <t>515-121-6982</t>
  </si>
  <si>
    <t>5091 Hooker Circle</t>
  </si>
  <si>
    <t>Candra</t>
  </si>
  <si>
    <t>Burgyn</t>
  </si>
  <si>
    <t>cburgynqf@jugem.jp#mailto:cburgynqf@jugem.jp#</t>
  </si>
  <si>
    <t>212-813-2234</t>
  </si>
  <si>
    <t>13 Duke Place</t>
  </si>
  <si>
    <t>Nancy</t>
  </si>
  <si>
    <t>Le Conte</t>
  </si>
  <si>
    <t>nle6u@nbcnews.com#mailto:nle6u@nbcnews.com#</t>
  </si>
  <si>
    <t>316-233-4888</t>
  </si>
  <si>
    <t>41286 Dexter Street</t>
  </si>
  <si>
    <t>Hadleigh</t>
  </si>
  <si>
    <t>Skyner</t>
  </si>
  <si>
    <t>hskyner9o@arizona.edu#mailto:hskyner9o@arizona.edu#</t>
  </si>
  <si>
    <t>850-667-6136</t>
  </si>
  <si>
    <t>2746 Bluejay Place</t>
  </si>
  <si>
    <t>Spence</t>
  </si>
  <si>
    <t>Yakobovitz</t>
  </si>
  <si>
    <t>syakobovitz2r@newsvine.com#mailto:syakobovitz2r@newsvine.com#</t>
  </si>
  <si>
    <t>602-669-5612</t>
  </si>
  <si>
    <t>1804 American Lane</t>
  </si>
  <si>
    <t>Minna</t>
  </si>
  <si>
    <t>marrigoly@hibu.com#mailto:marrigoly@hibu.com#</t>
  </si>
  <si>
    <t>916-148-0676</t>
  </si>
  <si>
    <t>167 Transport Alley</t>
  </si>
  <si>
    <t>Isabel</t>
  </si>
  <si>
    <t>Climson</t>
  </si>
  <si>
    <t>iclimson4j@surveymonkey.com#mailto:iclimson4j@surveymonkey.com#</t>
  </si>
  <si>
    <t>913-583-7224</t>
  </si>
  <si>
    <t>13 Cottonwood Parkway</t>
  </si>
  <si>
    <t>Jachtym</t>
  </si>
  <si>
    <t>rjachtym3c@usda.gov#mailto:rjachtym3c@usda.gov#</t>
  </si>
  <si>
    <t>617-738-2147</t>
  </si>
  <si>
    <t>9993 Straubel Lane</t>
  </si>
  <si>
    <t>Cherey</t>
  </si>
  <si>
    <t>Davydochkin</t>
  </si>
  <si>
    <t>cdavydochkini3@google.com.hk#mailto:cdavydochkini3@google.com.hk#</t>
  </si>
  <si>
    <t>202-695-1827</t>
  </si>
  <si>
    <t>98840 Huxley Drive</t>
  </si>
  <si>
    <t>Elroy</t>
  </si>
  <si>
    <t>Anfonsi</t>
  </si>
  <si>
    <t>eanfonsipu@wunderground.com#mailto:eanfonsipu@wunderground.com#</t>
  </si>
  <si>
    <t>321-859-8946</t>
  </si>
  <si>
    <t>9092 Maple Alley</t>
  </si>
  <si>
    <t>Rodolfo</t>
  </si>
  <si>
    <t>Freear</t>
  </si>
  <si>
    <t>rfreearew@deviantart.com#mailto:rfreearew@deviantart.com#</t>
  </si>
  <si>
    <t>952-913-3961</t>
  </si>
  <si>
    <t>72090 Judy Pass</t>
  </si>
  <si>
    <t>Cubberley</t>
  </si>
  <si>
    <t>hcubberley92@devhub.com#mailto:hcubberley92@devhub.com#</t>
  </si>
  <si>
    <t>303-793-0781</t>
  </si>
  <si>
    <t>90 Ludington Circle</t>
  </si>
  <si>
    <t>Jenilee</t>
  </si>
  <si>
    <t>Deaconson</t>
  </si>
  <si>
    <t>jdeaconsonqb@usgs.gov#mailto:jdeaconsonqb@usgs.gov#</t>
  </si>
  <si>
    <t>336-210-9085</t>
  </si>
  <si>
    <t>84170 Commercial Road</t>
  </si>
  <si>
    <t>Tamra</t>
  </si>
  <si>
    <t>Huett</t>
  </si>
  <si>
    <t>thuettkq@last.fm#mailto:thuettkq@last.fm#</t>
  </si>
  <si>
    <t>304-121-1752</t>
  </si>
  <si>
    <t>9662 Schurz Lane</t>
  </si>
  <si>
    <t>Timoteo</t>
  </si>
  <si>
    <t>Panton</t>
  </si>
  <si>
    <t>tpantonld@51.la#mailto:tpantonld@51.la#</t>
  </si>
  <si>
    <t>407-535-0110</t>
  </si>
  <si>
    <t>75881 Scoville Road</t>
  </si>
  <si>
    <t>Hashim</t>
  </si>
  <si>
    <t>Colerick</t>
  </si>
  <si>
    <t>hcolerickm6@zdnet.com#mailto:hcolerickm6@zdnet.com#</t>
  </si>
  <si>
    <t>608-755-3273</t>
  </si>
  <si>
    <t>10654 Emmet Road</t>
  </si>
  <si>
    <t>Beulah</t>
  </si>
  <si>
    <t>Lorey</t>
  </si>
  <si>
    <t>bloreyz@liveinternet.ru#mailto:bloreyz@liveinternet.ru#</t>
  </si>
  <si>
    <t>701-757-7655</t>
  </si>
  <si>
    <t>9998 Ridgeview Trail</t>
  </si>
  <si>
    <t>Grand Forks</t>
  </si>
  <si>
    <t>Johnathan</t>
  </si>
  <si>
    <t>Ramsbotham</t>
  </si>
  <si>
    <t>jramsbothamly@pagesperso-orange.fr#mailto:jramsbothamly@pagesperso-orange.fr#</t>
  </si>
  <si>
    <t>785-829-9822</t>
  </si>
  <si>
    <t>793 Hanson Alley</t>
  </si>
  <si>
    <t>Marie-jeanne</t>
  </si>
  <si>
    <t>Fryett</t>
  </si>
  <si>
    <t>mfryettav@liveinternet.ru#mailto:mfryettav@liveinternet.ru#</t>
  </si>
  <si>
    <t>305-339-8624</t>
  </si>
  <si>
    <t>83 Stone Corner Junction</t>
  </si>
  <si>
    <t>Javier</t>
  </si>
  <si>
    <t>Peggrem</t>
  </si>
  <si>
    <t>jpeggrem25@narod.ru#mailto:jpeggrem25@narod.ru#</t>
  </si>
  <si>
    <t>786-325-4240</t>
  </si>
  <si>
    <t>6372 Brickson Park Crossing</t>
  </si>
  <si>
    <t>Hialeah</t>
  </si>
  <si>
    <t>Chickie</t>
  </si>
  <si>
    <t>Pickover</t>
  </si>
  <si>
    <t>cpickover2l@apache.org#mailto:cpickover2l@apache.org#</t>
  </si>
  <si>
    <t>760-123-9021</t>
  </si>
  <si>
    <t>957 Florence Junction</t>
  </si>
  <si>
    <t>Ginnie</t>
  </si>
  <si>
    <t>ghalgarthnt@domainmarket.com#mailto:ghalgarthnt@domainmarket.com#</t>
  </si>
  <si>
    <t>757-675-0267</t>
  </si>
  <si>
    <t>490 Bay Court</t>
  </si>
  <si>
    <t>Fiorenze</t>
  </si>
  <si>
    <t>Uebel</t>
  </si>
  <si>
    <t>fuebeli@army.mil#mailto:fuebeli@army.mil#</t>
  </si>
  <si>
    <t>419-405-2775</t>
  </si>
  <si>
    <t>244 Ohio Street</t>
  </si>
  <si>
    <t>Lima</t>
  </si>
  <si>
    <t>Clemmy</t>
  </si>
  <si>
    <t>Scarr</t>
  </si>
  <si>
    <t>cscarr9m@yahoo.com#mailto:cscarr9m@yahoo.com#</t>
  </si>
  <si>
    <t>334-639-4266</t>
  </si>
  <si>
    <t>6238 Oak Terrace</t>
  </si>
  <si>
    <t>Sherill</t>
  </si>
  <si>
    <t>Heis</t>
  </si>
  <si>
    <t>sheis9c@blogtalkradio.com#mailto:sheis9c@blogtalkradio.com#</t>
  </si>
  <si>
    <t>303-662-2285</t>
  </si>
  <si>
    <t>383 Buell Park</t>
  </si>
  <si>
    <t>Petheridge</t>
  </si>
  <si>
    <t>bpetheridged7@aboutads.info#mailto:bpetheridged7@aboutads.info#</t>
  </si>
  <si>
    <t>810-131-7217</t>
  </si>
  <si>
    <t>662 Rieder Center</t>
  </si>
  <si>
    <t>Lenci</t>
  </si>
  <si>
    <t>Tomovic</t>
  </si>
  <si>
    <t>ltomovicpp@symantec.com#mailto:ltomovicpp@symantec.com#</t>
  </si>
  <si>
    <t>256-688-1784</t>
  </si>
  <si>
    <t>41 Redwing Alley</t>
  </si>
  <si>
    <t>Huntsville</t>
  </si>
  <si>
    <t>Leela</t>
  </si>
  <si>
    <t>Wisniewski</t>
  </si>
  <si>
    <t>lwisniewskif0@buzzfeed.com#mailto:lwisniewskif0@buzzfeed.com#</t>
  </si>
  <si>
    <t>913-255-9052</t>
  </si>
  <si>
    <t>26376 American Junction</t>
  </si>
  <si>
    <t>Regine</t>
  </si>
  <si>
    <t>Tobias</t>
  </si>
  <si>
    <t>rtobiasnt@alexa.com#mailto:rtobiasnt@alexa.com#</t>
  </si>
  <si>
    <t>718-136-9079</t>
  </si>
  <si>
    <t>949 Daystar Terrace</t>
  </si>
  <si>
    <t>Candie</t>
  </si>
  <si>
    <t>Frere</t>
  </si>
  <si>
    <t>cfrerehs@upenn.edu#mailto:cfrerehs@upenn.edu#</t>
  </si>
  <si>
    <t>804-682-9276</t>
  </si>
  <si>
    <t>6821 Westend Avenue</t>
  </si>
  <si>
    <t>Cliff</t>
  </si>
  <si>
    <t>Stanion</t>
  </si>
  <si>
    <t>cstanionpm@photobucket.com#mailto:cstanionpm@photobucket.com#</t>
  </si>
  <si>
    <t>757-374-4846</t>
  </si>
  <si>
    <t>21819 Caliangt Circle</t>
  </si>
  <si>
    <t>Nappie</t>
  </si>
  <si>
    <t>Seagood</t>
  </si>
  <si>
    <t>nseagood4@paginegialle.it#mailto:nseagood4@paginegialle.it#</t>
  </si>
  <si>
    <t>713-442-7802</t>
  </si>
  <si>
    <t>5477 Golf Avenue</t>
  </si>
  <si>
    <t>Isidore</t>
  </si>
  <si>
    <t>Stronack</t>
  </si>
  <si>
    <t>istronacki1@discuz.net#mailto:istronacki1@discuz.net#</t>
  </si>
  <si>
    <t>941-619-7696</t>
  </si>
  <si>
    <t>823 Burning Wood Point</t>
  </si>
  <si>
    <t>Katerina</t>
  </si>
  <si>
    <t>Kempstone</t>
  </si>
  <si>
    <t>kkempstone3t@harvard.edu#mailto:kkempstone3t@harvard.edu#</t>
  </si>
  <si>
    <t>303-823-7990</t>
  </si>
  <si>
    <t>4153 7th Park</t>
  </si>
  <si>
    <t>Rollins</t>
  </si>
  <si>
    <t>Devil</t>
  </si>
  <si>
    <t>rdevil97@feedburner.com#mailto:rdevil97@feedburner.com#</t>
  </si>
  <si>
    <t>408-604-5195</t>
  </si>
  <si>
    <t>69 Union Parkway</t>
  </si>
  <si>
    <t>Johannes</t>
  </si>
  <si>
    <t>Smalls</t>
  </si>
  <si>
    <t>jsmallsgz@topsy.com#mailto:jsmallsgz@topsy.com#</t>
  </si>
  <si>
    <t>862-343-0232</t>
  </si>
  <si>
    <t>82621 Sullivan Plaza</t>
  </si>
  <si>
    <t>Arie</t>
  </si>
  <si>
    <t>Blues</t>
  </si>
  <si>
    <t>ablues8t@multiply.com#mailto:ablues8t@multiply.com#</t>
  </si>
  <si>
    <t>502-184-1632</t>
  </si>
  <si>
    <t>95619 Crownhardt Terrace</t>
  </si>
  <si>
    <t>Migrate</t>
  </si>
  <si>
    <t>Yves</t>
  </si>
  <si>
    <t>Althrop</t>
  </si>
  <si>
    <t>yalthrop8n@google.co.jp#mailto:yalthrop8n@google.co.jp#</t>
  </si>
  <si>
    <t>414-400-1265</t>
  </si>
  <si>
    <t>999 Mariners Cove Pass</t>
  </si>
  <si>
    <t>Tracy</t>
  </si>
  <si>
    <t>Lynock</t>
  </si>
  <si>
    <t>tlynock21@wunderground.com#mailto:tlynock21@wunderground.com#</t>
  </si>
  <si>
    <t>916-277-7331</t>
  </si>
  <si>
    <t>34657 Hintze Parkway</t>
  </si>
  <si>
    <t>Chico</t>
  </si>
  <si>
    <t>Rebekah</t>
  </si>
  <si>
    <t>Haresnape</t>
  </si>
  <si>
    <t>rharesnape60@mozilla.org#mailto:rharesnape60@mozilla.org#</t>
  </si>
  <si>
    <t>408-232-7375</t>
  </si>
  <si>
    <t>3419 Golden Leaf Crossing</t>
  </si>
  <si>
    <t>Lotti</t>
  </si>
  <si>
    <t>Cridlon</t>
  </si>
  <si>
    <t>lcridlonkj@sina.com.cn#mailto:lcridlonkj@sina.com.cn#</t>
  </si>
  <si>
    <t>217-724-8971</t>
  </si>
  <si>
    <t>30 Rieder Avenue</t>
  </si>
  <si>
    <t>Roland</t>
  </si>
  <si>
    <t>Shiel</t>
  </si>
  <si>
    <t>rshielcz@photobucket.com#mailto:rshielcz@photobucket.com#</t>
  </si>
  <si>
    <t>212-166-6213</t>
  </si>
  <si>
    <t>41535 Havey Parkway</t>
  </si>
  <si>
    <t>Adolphe</t>
  </si>
  <si>
    <t>Volker</t>
  </si>
  <si>
    <t>avolkernk@pen.io#mailto:avolkernk@pen.io#</t>
  </si>
  <si>
    <t>208-130-9339</t>
  </si>
  <si>
    <t>7219 Gateway Pass</t>
  </si>
  <si>
    <t>Idaho Falls</t>
  </si>
  <si>
    <t>Anneliese</t>
  </si>
  <si>
    <t>Wingar</t>
  </si>
  <si>
    <t>awingarpi@fastcompany.com#mailto:awingarpi@fastcompany.com#</t>
  </si>
  <si>
    <t>615-721-4152</t>
  </si>
  <si>
    <t>84366 Jenna Road</t>
  </si>
  <si>
    <t>Lucila</t>
  </si>
  <si>
    <t>Aylward</t>
  </si>
  <si>
    <t>laylwardde@jalbum.net#mailto:laylwardde@jalbum.net#</t>
  </si>
  <si>
    <t>214-766-8473</t>
  </si>
  <si>
    <t>87 Dryden Park</t>
  </si>
  <si>
    <t>Calhoun</t>
  </si>
  <si>
    <t>Albiston</t>
  </si>
  <si>
    <t>calbiston9x@abc.net.au#mailto:calbiston9x@abc.net.au#</t>
  </si>
  <si>
    <t>770-132-8820</t>
  </si>
  <si>
    <t>842 Reinke Terrace</t>
  </si>
  <si>
    <t>Daniela</t>
  </si>
  <si>
    <t>Hallard</t>
  </si>
  <si>
    <t>dhallard4v@admin.ch#mailto:dhallard4v@admin.ch#</t>
  </si>
  <si>
    <t>434-917-4976</t>
  </si>
  <si>
    <t>50917 Hintze Center</t>
  </si>
  <si>
    <t>Kirsti</t>
  </si>
  <si>
    <t>Clericoates</t>
  </si>
  <si>
    <t>kclericoatesko@engadget.com#mailto:kclericoatesko@engadget.com#</t>
  </si>
  <si>
    <t>330-745-7299</t>
  </si>
  <si>
    <t>43690 Continental Center</t>
  </si>
  <si>
    <t>Gail</t>
  </si>
  <si>
    <t>Baldack</t>
  </si>
  <si>
    <t>gbaldack5e@state.gov#mailto:gbaldack5e@state.gov#</t>
  </si>
  <si>
    <t>918-112-7470</t>
  </si>
  <si>
    <t>4596 Crownhardt Court</t>
  </si>
  <si>
    <t>Karlotte</t>
  </si>
  <si>
    <t>Brookesbie</t>
  </si>
  <si>
    <t>kbrookesbie95@opera.com#mailto:kbrookesbie95@opera.com#</t>
  </si>
  <si>
    <t>540-702-5355</t>
  </si>
  <si>
    <t>209 Commercial Road</t>
  </si>
  <si>
    <t>Chrysler</t>
  </si>
  <si>
    <t>Chadwick</t>
  </si>
  <si>
    <t>cchadwickg2@craigslist.org#mailto:cchadwickg2@craigslist.org#</t>
  </si>
  <si>
    <t>661-262-2696</t>
  </si>
  <si>
    <t>4171 Vidon Lane</t>
  </si>
  <si>
    <t>Marianna</t>
  </si>
  <si>
    <t>Folland</t>
  </si>
  <si>
    <t>mfollandm0@cnet.com#mailto:mfollandm0@cnet.com#</t>
  </si>
  <si>
    <t>573-760-5625</t>
  </si>
  <si>
    <t>17 Linden Court</t>
  </si>
  <si>
    <t>Arnuad</t>
  </si>
  <si>
    <t>Kellaway</t>
  </si>
  <si>
    <t>akellawayds@github.io#mailto:akellawayds@github.io#</t>
  </si>
  <si>
    <t>404-134-3964</t>
  </si>
  <si>
    <t>565 Jenna Way</t>
  </si>
  <si>
    <t>Benedikt</t>
  </si>
  <si>
    <t>Isson</t>
  </si>
  <si>
    <t>bissonrn@wufoo.com#mailto:bissonrn@wufoo.com#</t>
  </si>
  <si>
    <t>763-705-3396</t>
  </si>
  <si>
    <t>4310 Hansons Place</t>
  </si>
  <si>
    <t>Evanne</t>
  </si>
  <si>
    <t>Bruce</t>
  </si>
  <si>
    <t>ebrucejk@ftc.gov#mailto:ebrucejk@ftc.gov#</t>
  </si>
  <si>
    <t>347-643-0354</t>
  </si>
  <si>
    <t>662 Hoffman Hill</t>
  </si>
  <si>
    <t>Terry</t>
  </si>
  <si>
    <t>Fern</t>
  </si>
  <si>
    <t>tfernhk@trellian.com#mailto:tfernhk@trellian.com#</t>
  </si>
  <si>
    <t>206-386-5524</t>
  </si>
  <si>
    <t>89 Brown Avenue</t>
  </si>
  <si>
    <t>Ermentrude</t>
  </si>
  <si>
    <t>Hegley</t>
  </si>
  <si>
    <t>ehegley5f@amazon.co.jp#mailto:ehegley5f@amazon.co.jp#</t>
  </si>
  <si>
    <t>859-670-7047</t>
  </si>
  <si>
    <t>139 Cody Plaza</t>
  </si>
  <si>
    <t>Kareem</t>
  </si>
  <si>
    <t>Cavan</t>
  </si>
  <si>
    <t>kcavanbe@bbb.org#mailto:kcavanbe@bbb.org#</t>
  </si>
  <si>
    <t>904-443-5626</t>
  </si>
  <si>
    <t>72 Evergreen Center</t>
  </si>
  <si>
    <t>Godfry</t>
  </si>
  <si>
    <t>Macenzy</t>
  </si>
  <si>
    <t>gmacenzy8g@constantcontact.com#mailto:gmacenzy8g@constantcontact.com#</t>
  </si>
  <si>
    <t>217-620-3248</t>
  </si>
  <si>
    <t>61 Luster Avenue</t>
  </si>
  <si>
    <t>Kiersten</t>
  </si>
  <si>
    <t>Alasdair</t>
  </si>
  <si>
    <t>kalasdairce@tmall.com#mailto:kalasdairce@tmall.com#</t>
  </si>
  <si>
    <t>312-516-0402</t>
  </si>
  <si>
    <t>7777 Golf Crossing</t>
  </si>
  <si>
    <t>Jon</t>
  </si>
  <si>
    <t>Pau</t>
  </si>
  <si>
    <t>jpaug4@wordpress.org#mailto:jpaug4@wordpress.org#</t>
  </si>
  <si>
    <t>305-498-2537</t>
  </si>
  <si>
    <t>90 Eliot Circle</t>
  </si>
  <si>
    <t>Billie</t>
  </si>
  <si>
    <t>Barnewille</t>
  </si>
  <si>
    <t>bbarnewille5a@ycombinator.com#mailto:bbarnewille5a@ycombinator.com#</t>
  </si>
  <si>
    <t>859-960-0351</t>
  </si>
  <si>
    <t>96 Hoepker Street</t>
  </si>
  <si>
    <t>Nina</t>
  </si>
  <si>
    <t>Bukac</t>
  </si>
  <si>
    <t>nbukacrm@nymag.com#mailto:nbukacrm@nymag.com#</t>
  </si>
  <si>
    <t>801-421-9223</t>
  </si>
  <si>
    <t>44036 Lukken Drive</t>
  </si>
  <si>
    <t>O' Molan</t>
  </si>
  <si>
    <t>eo79@wikimedia.org#mailto:eo79@wikimedia.org#</t>
  </si>
  <si>
    <t>941-894-8851</t>
  </si>
  <si>
    <t>67 Russell Road</t>
  </si>
  <si>
    <t>North Port</t>
  </si>
  <si>
    <t>Carmelia</t>
  </si>
  <si>
    <t>Rohfsen</t>
  </si>
  <si>
    <t>crohfsenoz@umn.edu#mailto:crohfsenoz@umn.edu#</t>
  </si>
  <si>
    <t>863-782-8158</t>
  </si>
  <si>
    <t>6628 Havey Court</t>
  </si>
  <si>
    <t>Christan</t>
  </si>
  <si>
    <t>Winston</t>
  </si>
  <si>
    <t>cwinstonds@toplist.cz#mailto:cwinstonds@toplist.cz#</t>
  </si>
  <si>
    <t>786-110-0558</t>
  </si>
  <si>
    <t>43 Mendota Way</t>
  </si>
  <si>
    <t>Joby</t>
  </si>
  <si>
    <t>Carlesi</t>
  </si>
  <si>
    <t>jcarlesicf@disqus.com#mailto:jcarlesicf@disqus.com#</t>
  </si>
  <si>
    <t>817-805-6042</t>
  </si>
  <si>
    <t>23 Mosinee Way</t>
  </si>
  <si>
    <t>Konstanze</t>
  </si>
  <si>
    <t>khearsepd@jugem.jp#mailto:khearsepd@jugem.jp#</t>
  </si>
  <si>
    <t>330-562-6385</t>
  </si>
  <si>
    <t>6796 3rd Drive</t>
  </si>
  <si>
    <t>Twyla</t>
  </si>
  <si>
    <t>Dinsdale</t>
  </si>
  <si>
    <t>tdinsdale2g@nytimes.com#mailto:tdinsdale2g@nytimes.com#</t>
  </si>
  <si>
    <t>202-525-5658</t>
  </si>
  <si>
    <t>6190 Tennyson Way</t>
  </si>
  <si>
    <t>Irita</t>
  </si>
  <si>
    <t>Foulkes</t>
  </si>
  <si>
    <t>ifoulkes16@t-online.de#mailto:ifoulkes16@t-online.de#</t>
  </si>
  <si>
    <t>515-837-9110</t>
  </si>
  <si>
    <t>57328 Shopko Place</t>
  </si>
  <si>
    <t>Simona</t>
  </si>
  <si>
    <t>Moylan</t>
  </si>
  <si>
    <t>smoylan83@etsy.com#mailto:smoylan83@etsy.com#</t>
  </si>
  <si>
    <t>810-912-8724</t>
  </si>
  <si>
    <t>8372 Nevada Road</t>
  </si>
  <si>
    <t>Diana</t>
  </si>
  <si>
    <t>Sollett</t>
  </si>
  <si>
    <t>dsollettq0@1und1.de#mailto:dsollettq0@1und1.de#</t>
  </si>
  <si>
    <t>804-166-1438</t>
  </si>
  <si>
    <t>47833 Dennis Lane</t>
  </si>
  <si>
    <t>Yerby</t>
  </si>
  <si>
    <t>byerbymh@oakley.com#mailto:byerbymh@oakley.com#</t>
  </si>
  <si>
    <t>502-891-2898</t>
  </si>
  <si>
    <t>31 Dixon Place</t>
  </si>
  <si>
    <t>Dorine</t>
  </si>
  <si>
    <t>Esslement</t>
  </si>
  <si>
    <t>desslementa3@people.com.cn#mailto:desslementa3@people.com.cn#</t>
  </si>
  <si>
    <t>202-950-6887</t>
  </si>
  <si>
    <t>6576 Di Loreto Plaza</t>
  </si>
  <si>
    <t>Parysowna</t>
  </si>
  <si>
    <t>dparysowna48@multiply.com#mailto:dparysowna48@multiply.com#</t>
  </si>
  <si>
    <t>859-399-0934</t>
  </si>
  <si>
    <t>40716 Longview Avenue</t>
  </si>
  <si>
    <t>Jeniffer</t>
  </si>
  <si>
    <t>Bernaert</t>
  </si>
  <si>
    <t>jbernaertqo@microsoft.com#mailto:jbernaertqo@microsoft.com#</t>
  </si>
  <si>
    <t>419-166-9761</t>
  </si>
  <si>
    <t>3719 Melrose Circle</t>
  </si>
  <si>
    <t>Honoria</t>
  </si>
  <si>
    <t>Thew</t>
  </si>
  <si>
    <t>hthewqd@hhs.gov#mailto:hthewqd@hhs.gov#</t>
  </si>
  <si>
    <t>301-394-7113</t>
  </si>
  <si>
    <t>37 Springview Lane</t>
  </si>
  <si>
    <t>Bethesda</t>
  </si>
  <si>
    <t>Freeland</t>
  </si>
  <si>
    <t>Sharple</t>
  </si>
  <si>
    <t>fsharplemr@ezinearticles.com#mailto:fsharplemr@ezinearticles.com#</t>
  </si>
  <si>
    <t>210-253-5209</t>
  </si>
  <si>
    <t>59656 Lerdahl Circle</t>
  </si>
  <si>
    <t>Alison</t>
  </si>
  <si>
    <t>Scranny</t>
  </si>
  <si>
    <t>ascranny8u@tmall.com#mailto:ascranny8u@tmall.com#</t>
  </si>
  <si>
    <t>312-516-9067</t>
  </si>
  <si>
    <t>73 Helena Drive</t>
  </si>
  <si>
    <t>Isidora</t>
  </si>
  <si>
    <t>Frie</t>
  </si>
  <si>
    <t>ifrieof@themeforest.net#mailto:ifrieof@themeforest.net#</t>
  </si>
  <si>
    <t>651-968-0947</t>
  </si>
  <si>
    <t>7400 Fairview Alley</t>
  </si>
  <si>
    <t>Rivi</t>
  </si>
  <si>
    <t>Mikalski</t>
  </si>
  <si>
    <t>rmikalski4q@joomla.org#mailto:rmikalski4q@joomla.org#</t>
  </si>
  <si>
    <t>217-671-8599</t>
  </si>
  <si>
    <t>73911 Charing Cross Road</t>
  </si>
  <si>
    <t>Rasla</t>
  </si>
  <si>
    <t>Greening</t>
  </si>
  <si>
    <t>rgreening1f@webeden.co.uk#mailto:rgreening1f@webeden.co.uk#</t>
  </si>
  <si>
    <t>806-639-5980</t>
  </si>
  <si>
    <t>495 Hauk Court</t>
  </si>
  <si>
    <t>Darius</t>
  </si>
  <si>
    <t>McQuaid</t>
  </si>
  <si>
    <t>dmcquaidnq@wunderground.com#mailto:dmcquaidnq@wunderground.com#</t>
  </si>
  <si>
    <t>404-484-3320</t>
  </si>
  <si>
    <t>26560 Gale Parkway</t>
  </si>
  <si>
    <t>Joachim</t>
  </si>
  <si>
    <t>Carass</t>
  </si>
  <si>
    <t>jcarass7r@webeden.co.uk#mailto:jcarass7r@webeden.co.uk#</t>
  </si>
  <si>
    <t>347-450-8545</t>
  </si>
  <si>
    <t>64487 Vermont Place</t>
  </si>
  <si>
    <t>Kaylil</t>
  </si>
  <si>
    <t>Landsborough</t>
  </si>
  <si>
    <t>klandsborougho2@ovh.net#mailto:klandsborougho2@ovh.net#</t>
  </si>
  <si>
    <t>713-817-3116</t>
  </si>
  <si>
    <t>70 Marquette Circle</t>
  </si>
  <si>
    <t>Ulrica</t>
  </si>
  <si>
    <t>Kopecka</t>
  </si>
  <si>
    <t>ukopecka4h@ox.ac.uk#mailto:ukopecka4h@ox.ac.uk#</t>
  </si>
  <si>
    <t>612-774-3312</t>
  </si>
  <si>
    <t>339 Cambridge Park</t>
  </si>
  <si>
    <t>Guinna</t>
  </si>
  <si>
    <t>Garces</t>
  </si>
  <si>
    <t>ggarces8d@cisco.com#mailto:ggarces8d@cisco.com#</t>
  </si>
  <si>
    <t>314-281-9731</t>
  </si>
  <si>
    <t>460 Northport Point</t>
  </si>
  <si>
    <t>Erika</t>
  </si>
  <si>
    <t>Jurzyk</t>
  </si>
  <si>
    <t>ejurzykpb@sciencedaily.com#mailto:ejurzykpb@sciencedaily.com#</t>
  </si>
  <si>
    <t>202-802-5782</t>
  </si>
  <si>
    <t>91020 Sherman Trail</t>
  </si>
  <si>
    <t>Margarette</t>
  </si>
  <si>
    <t>Tebbit</t>
  </si>
  <si>
    <t>mtebbitk9@constantcontact.com#mailto:mtebbitk9@constantcontact.com#</t>
  </si>
  <si>
    <t>828-128-4781</t>
  </si>
  <si>
    <t>38 Spohn Avenue</t>
  </si>
  <si>
    <t>Asheville</t>
  </si>
  <si>
    <t>Janaya</t>
  </si>
  <si>
    <t>Cozzi</t>
  </si>
  <si>
    <t>jcozzieb@newyorker.com#mailto:jcozzieb@newyorker.com#</t>
  </si>
  <si>
    <t>240-572-9850</t>
  </si>
  <si>
    <t>488 Namekagon Place</t>
  </si>
  <si>
    <t>Agius</t>
  </si>
  <si>
    <t>gagius9a@about.me#mailto:gagius9a@about.me#</t>
  </si>
  <si>
    <t>713-113-7793</t>
  </si>
  <si>
    <t>8326 Sloan Drive</t>
  </si>
  <si>
    <t>Judi</t>
  </si>
  <si>
    <t>Craddy</t>
  </si>
  <si>
    <t>jcraddy4@angelfire.com#mailto:jcraddy4@angelfire.com#</t>
  </si>
  <si>
    <t>512-243-5070</t>
  </si>
  <si>
    <t>2393 Aberg Trail</t>
  </si>
  <si>
    <t>Vonny</t>
  </si>
  <si>
    <t>Moreton</t>
  </si>
  <si>
    <t>vmoretonpv@google.co.jp#mailto:vmoretonpv@google.co.jp#</t>
  </si>
  <si>
    <t>702-412-2532</t>
  </si>
  <si>
    <t>18855 Dayton Lane</t>
  </si>
  <si>
    <t>Deb</t>
  </si>
  <si>
    <t>Altimas</t>
  </si>
  <si>
    <t>daltimasm6@jalbum.net#mailto:daltimasm6@jalbum.net#</t>
  </si>
  <si>
    <t>217-854-9880</t>
  </si>
  <si>
    <t>63 Marquette Parkway</t>
  </si>
  <si>
    <t>Cobby</t>
  </si>
  <si>
    <t>Kiessel</t>
  </si>
  <si>
    <t>ckiesselg6@state.tx.us#mailto:ckiesselg6@state.tx.us#</t>
  </si>
  <si>
    <t>321-410-5181</t>
  </si>
  <si>
    <t>9992 Coleman Pass</t>
  </si>
  <si>
    <t>Eugenia</t>
  </si>
  <si>
    <t>Heindl</t>
  </si>
  <si>
    <t>eheindlme@vinaora.com#mailto:eheindlme@vinaora.com#</t>
  </si>
  <si>
    <t>803-610-8329</t>
  </si>
  <si>
    <t>806 Grayhawk Drive</t>
  </si>
  <si>
    <t>Lucky</t>
  </si>
  <si>
    <t>Hollibone</t>
  </si>
  <si>
    <t>lholliboneai@columbia.edu#mailto:lholliboneai@columbia.edu#</t>
  </si>
  <si>
    <t>210-143-3816</t>
  </si>
  <si>
    <t>39704 Kenwood Drive</t>
  </si>
  <si>
    <t>Ernestus</t>
  </si>
  <si>
    <t>Sandbrook</t>
  </si>
  <si>
    <t>esandbrook9v@dagondesign.com#mailto:esandbrook9v@dagondesign.com#</t>
  </si>
  <si>
    <t>510-371-1633</t>
  </si>
  <si>
    <t>6672 Basil Road</t>
  </si>
  <si>
    <t>Hayward</t>
  </si>
  <si>
    <t>Dareen</t>
  </si>
  <si>
    <t>Kunes</t>
  </si>
  <si>
    <t>dkunes4g@dyndns.org#mailto:dkunes4g@dyndns.org#</t>
  </si>
  <si>
    <t>303-204-5565</t>
  </si>
  <si>
    <t>3061 Coleman Alley</t>
  </si>
  <si>
    <t>Ronalda</t>
  </si>
  <si>
    <t>Wisniowski</t>
  </si>
  <si>
    <t>rwisniowskig8@baidu.com#mailto:rwisniowskig8@baidu.com#</t>
  </si>
  <si>
    <t>714-171-9474</t>
  </si>
  <si>
    <t>381 Carpenter Place</t>
  </si>
  <si>
    <t>Anaheim</t>
  </si>
  <si>
    <t>Gabie</t>
  </si>
  <si>
    <t>Enoch</t>
  </si>
  <si>
    <t>genochef@networkadvertising.org#mailto:genochef@networkadvertising.org#</t>
  </si>
  <si>
    <t>813-179-7771</t>
  </si>
  <si>
    <t>48 Crowley Drive</t>
  </si>
  <si>
    <t>Zephyrhills</t>
  </si>
  <si>
    <t>Danice</t>
  </si>
  <si>
    <t>Bannell</t>
  </si>
  <si>
    <t>dbannellcg@google.ru#mailto:dbannellcg@google.ru#</t>
  </si>
  <si>
    <t>904-596-6916</t>
  </si>
  <si>
    <t>74726 Meadow Vale Court</t>
  </si>
  <si>
    <t>Logsdale</t>
  </si>
  <si>
    <t>ulogsdale5w@joomla.org#mailto:ulogsdale5w@joomla.org#</t>
  </si>
  <si>
    <t>901-596-9405</t>
  </si>
  <si>
    <t>11 Shopko Alley</t>
  </si>
  <si>
    <t>Poppleston</t>
  </si>
  <si>
    <t>epoppleston1m@gizmodo.com#mailto:epoppleston1m@gizmodo.com#</t>
  </si>
  <si>
    <t>608-436-3858</t>
  </si>
  <si>
    <t>293 Westend Plaza</t>
  </si>
  <si>
    <t>Lorain</t>
  </si>
  <si>
    <t>Siebert</t>
  </si>
  <si>
    <t>lsiebertr7@vk.com#mailto:lsiebertr7@vk.com#</t>
  </si>
  <si>
    <t>302-966-7244</t>
  </si>
  <si>
    <t>4770 Orin Plaza</t>
  </si>
  <si>
    <t>Yardley</t>
  </si>
  <si>
    <t>Kikke</t>
  </si>
  <si>
    <t>ykikkec5@bing.com#mailto:ykikkec5@bing.com#</t>
  </si>
  <si>
    <t>571-733-0022</t>
  </si>
  <si>
    <t>42 Chive Point</t>
  </si>
  <si>
    <t>Gherardesci</t>
  </si>
  <si>
    <t>cgherardescipa@altervista.org#mailto:cgherardescipa@altervista.org#</t>
  </si>
  <si>
    <t>217-624-5917</t>
  </si>
  <si>
    <t>36885 Rusk Crossing</t>
  </si>
  <si>
    <t>Kalindi</t>
  </si>
  <si>
    <t>Brimblecomb</t>
  </si>
  <si>
    <t>kbrimblecombqg@diigo.com#mailto:kbrimblecombqg@diigo.com#</t>
  </si>
  <si>
    <t>202-984-1575</t>
  </si>
  <si>
    <t>512 Comanche Circle</t>
  </si>
  <si>
    <t>Mella</t>
  </si>
  <si>
    <t>Duffell</t>
  </si>
  <si>
    <t>mduffellri@123-reg.co.uk#mailto:mduffellri@123-reg.co.uk#</t>
  </si>
  <si>
    <t>619-968-7306</t>
  </si>
  <si>
    <t>9431 Arrowood Lane</t>
  </si>
  <si>
    <t>Lolita</t>
  </si>
  <si>
    <t>Dreschler</t>
  </si>
  <si>
    <t>ldreschler65@reverbnation.com#mailto:ldreschler65@reverbnation.com#</t>
  </si>
  <si>
    <t>501-259-0567</t>
  </si>
  <si>
    <t>89785 Lake View Crossing</t>
  </si>
  <si>
    <t>Jethro</t>
  </si>
  <si>
    <t>Breagan</t>
  </si>
  <si>
    <t>jbreagancl@symantec.com#mailto:jbreagancl@symantec.com#</t>
  </si>
  <si>
    <t>225-763-1523</t>
  </si>
  <si>
    <t>125 Nobel Place</t>
  </si>
  <si>
    <t>Philippa</t>
  </si>
  <si>
    <t>Goatman</t>
  </si>
  <si>
    <t>pgoatman7m@alibaba.com#mailto:pgoatman7m@alibaba.com#</t>
  </si>
  <si>
    <t>915-417-2848</t>
  </si>
  <si>
    <t>158 Truax Circle</t>
  </si>
  <si>
    <t>Kalil</t>
  </si>
  <si>
    <t>Antyukhin</t>
  </si>
  <si>
    <t>kantyukhingx@com.com#mailto:kantyukhingx@com.com#</t>
  </si>
  <si>
    <t>559-768-8581</t>
  </si>
  <si>
    <t>30566 Truax Point</t>
  </si>
  <si>
    <t>Monnoyer</t>
  </si>
  <si>
    <t>mmonnoyercu@deviantart.com#mailto:mmonnoyercu@deviantart.com#</t>
  </si>
  <si>
    <t>302-668-4455</t>
  </si>
  <si>
    <t>465 Center Place</t>
  </si>
  <si>
    <t>Johannah</t>
  </si>
  <si>
    <t>Jackways</t>
  </si>
  <si>
    <t>jjackwaysgw@wiley.com#mailto:jjackwaysgw@wiley.com#</t>
  </si>
  <si>
    <t>917-857-0221</t>
  </si>
  <si>
    <t>97979 Myrtle Way</t>
  </si>
  <si>
    <t>Giffy</t>
  </si>
  <si>
    <t>Douglas</t>
  </si>
  <si>
    <t>gdouglasgv@macromedia.com#mailto:gdouglasgv@macromedia.com#</t>
  </si>
  <si>
    <t>251-457-1078</t>
  </si>
  <si>
    <t>604 Columbus Lane</t>
  </si>
  <si>
    <t>Fallow</t>
  </si>
  <si>
    <t>afallow74@vistaprint.com#mailto:afallow74@vistaprint.com#</t>
  </si>
  <si>
    <t>515-596-7963</t>
  </si>
  <si>
    <t>10670 Scofield Place</t>
  </si>
  <si>
    <t>Hillier</t>
  </si>
  <si>
    <t>Endrizzi</t>
  </si>
  <si>
    <t>hendrizzik4@japanpost.jp#mailto:hendrizzik4@japanpost.jp#</t>
  </si>
  <si>
    <t>330-630-0498</t>
  </si>
  <si>
    <t>23875 Trailsway Alley</t>
  </si>
  <si>
    <t>Hope</t>
  </si>
  <si>
    <t>Trask</t>
  </si>
  <si>
    <t>htrask5m@oaic.gov.au#mailto:htrask5m@oaic.gov.au#</t>
  </si>
  <si>
    <t>602-833-9960</t>
  </si>
  <si>
    <t>2470 Waxwing Place</t>
  </si>
  <si>
    <t>Hannie</t>
  </si>
  <si>
    <t>Furnival</t>
  </si>
  <si>
    <t>hfurnivall1@bing.com#mailto:hfurnivall1@bing.com#</t>
  </si>
  <si>
    <t>512-586-6164</t>
  </si>
  <si>
    <t>961 Service Terrace</t>
  </si>
  <si>
    <t>Round Rock</t>
  </si>
  <si>
    <t>Dell</t>
  </si>
  <si>
    <t>MacIntosh</t>
  </si>
  <si>
    <t>dmacintoshv@unesco.org#mailto:dmacintoshv@unesco.org#</t>
  </si>
  <si>
    <t>202-614-5560</t>
  </si>
  <si>
    <t>98 Blaine Lane</t>
  </si>
  <si>
    <t>Darcee</t>
  </si>
  <si>
    <t>McConway</t>
  </si>
  <si>
    <t>dmcconwayf7@yale.edu#mailto:dmcconwayf7@yale.edu#</t>
  </si>
  <si>
    <t>661-337-1212</t>
  </si>
  <si>
    <t>4588 Mayfield Point</t>
  </si>
  <si>
    <t>Ghelerdini</t>
  </si>
  <si>
    <t>mghelerdini45@studiopress.com#mailto:mghelerdini45@studiopress.com#</t>
  </si>
  <si>
    <t>469-840-4435</t>
  </si>
  <si>
    <t>24993 Lukken Parkway</t>
  </si>
  <si>
    <t>Haslett</t>
  </si>
  <si>
    <t>Grayling</t>
  </si>
  <si>
    <t>hgrayling8b@flavors.me#mailto:hgrayling8b@flavors.me#</t>
  </si>
  <si>
    <t>323-542-7453</t>
  </si>
  <si>
    <t>7595 Russell Center</t>
  </si>
  <si>
    <t>Glad</t>
  </si>
  <si>
    <t>Crozier</t>
  </si>
  <si>
    <t>gcrozier42@upenn.edu#mailto:gcrozier42@upenn.edu#</t>
  </si>
  <si>
    <t>213-459-0323</t>
  </si>
  <si>
    <t>388 Ryan Point</t>
  </si>
  <si>
    <t>Malinde</t>
  </si>
  <si>
    <t>Proffer</t>
  </si>
  <si>
    <t>mproffer8g@reference.com#mailto:mproffer8g@reference.com#</t>
  </si>
  <si>
    <t>850-731-5997</t>
  </si>
  <si>
    <t>31478 Mitchell Terrace</t>
  </si>
  <si>
    <t>Mahmud</t>
  </si>
  <si>
    <t>Mitroshinov</t>
  </si>
  <si>
    <t>mmitroshinovr@sfgate.com#mailto:mmitroshinovr@sfgate.com#</t>
  </si>
  <si>
    <t>415-884-2122</t>
  </si>
  <si>
    <t>35 Esker Hill</t>
  </si>
  <si>
    <t>Winship</t>
  </si>
  <si>
    <t>rwinship67@ox.ac.uk#mailto:rwinship67@ox.ac.uk#</t>
  </si>
  <si>
    <t>605-900-3169</t>
  </si>
  <si>
    <t>31109 Marcy Avenue</t>
  </si>
  <si>
    <t>Brock</t>
  </si>
  <si>
    <t>Ottiwill</t>
  </si>
  <si>
    <t>bottiwillnq@hatena.ne.jp#mailto:bottiwillnq@hatena.ne.jp#</t>
  </si>
  <si>
    <t>626-406-2166</t>
  </si>
  <si>
    <t>77875 Vidon Pass</t>
  </si>
  <si>
    <t>Thea</t>
  </si>
  <si>
    <t>Ferroni</t>
  </si>
  <si>
    <t>tferronibc@instagram.com#mailto:tferronibc@instagram.com#</t>
  </si>
  <si>
    <t>515-721-3257</t>
  </si>
  <si>
    <t>63 Grayhawk Junction</t>
  </si>
  <si>
    <t>Baroch</t>
  </si>
  <si>
    <t>cbarochm2@dion.ne.jp#mailto:cbarochm2@dion.ne.jp#</t>
  </si>
  <si>
    <t>212-623-3489</t>
  </si>
  <si>
    <t>16337 La Follette Crossing</t>
  </si>
  <si>
    <t>Susi</t>
  </si>
  <si>
    <t>Brendeke</t>
  </si>
  <si>
    <t>sbrendekeq6@mit.edu#mailto:sbrendekeq6@mit.edu#</t>
  </si>
  <si>
    <t>973-198-0194</t>
  </si>
  <si>
    <t>97 Hoard Road</t>
  </si>
  <si>
    <t>Corrinne</t>
  </si>
  <si>
    <t>Tacey</t>
  </si>
  <si>
    <t>ctaceydb@hp.com#mailto:ctaceydb@hp.com#</t>
  </si>
  <si>
    <t>414-349-8236</t>
  </si>
  <si>
    <t>4931 Waxwing Center</t>
  </si>
  <si>
    <t>Darnall</t>
  </si>
  <si>
    <t>Berns</t>
  </si>
  <si>
    <t>dbernsgt@soundcloud.com#mailto:dbernsgt@soundcloud.com#</t>
  </si>
  <si>
    <t>757-968-8016</t>
  </si>
  <si>
    <t>71290 Moland Street</t>
  </si>
  <si>
    <t>Viv</t>
  </si>
  <si>
    <t>Frankton</t>
  </si>
  <si>
    <t>vfranktonpt@ustream.tv#mailto:vfranktonpt@ustream.tv#</t>
  </si>
  <si>
    <t>225-884-5858</t>
  </si>
  <si>
    <t>279 Eastlawn Park</t>
  </si>
  <si>
    <t>Buncombe</t>
  </si>
  <si>
    <t>bbuncombeqn@goodreads.com#mailto:bbuncombeqn@goodreads.com#</t>
  </si>
  <si>
    <t>205-757-8485</t>
  </si>
  <si>
    <t>30136 Fairview Hill</t>
  </si>
  <si>
    <t>Lauri</t>
  </si>
  <si>
    <t>Richter</t>
  </si>
  <si>
    <t>lrichter8e@163.com#mailto:lrichter8e@163.com#</t>
  </si>
  <si>
    <t>504-728-1333</t>
  </si>
  <si>
    <t>83092 Old Gate Plaza</t>
  </si>
  <si>
    <t>Rudinger</t>
  </si>
  <si>
    <t>arudingerbh@nps.gov#mailto:arudingerbh@nps.gov#</t>
  </si>
  <si>
    <t>432-380-4820</t>
  </si>
  <si>
    <t>5625 Macpherson Hill</t>
  </si>
  <si>
    <t>Hollie</t>
  </si>
  <si>
    <t>Albrecht</t>
  </si>
  <si>
    <t>halbrecht0@stumbleupon.com#mailto:halbrecht0@stumbleupon.com#</t>
  </si>
  <si>
    <t>727-401-0547</t>
  </si>
  <si>
    <t>2689 Gina Hill</t>
  </si>
  <si>
    <t>Jepps</t>
  </si>
  <si>
    <t>ajeppsjo@skype.com#mailto:ajeppsjo@skype.com#</t>
  </si>
  <si>
    <t>215-611-9454</t>
  </si>
  <si>
    <t>2699 Brown Terrace</t>
  </si>
  <si>
    <t>Bald</t>
  </si>
  <si>
    <t>Pettisall</t>
  </si>
  <si>
    <t>bpettisallnx@usatoday.com#mailto:bpettisallnx@usatoday.com#</t>
  </si>
  <si>
    <t>210-261-3080</t>
  </si>
  <si>
    <t>2779 Marcy Drive</t>
  </si>
  <si>
    <t>Masic</t>
  </si>
  <si>
    <t>gmasic8k@whitehouse.gov#mailto:gmasic8k@whitehouse.gov#</t>
  </si>
  <si>
    <t>970-861-1444</t>
  </si>
  <si>
    <t>58200 Cottonwood Pass</t>
  </si>
  <si>
    <t>Rebeka</t>
  </si>
  <si>
    <t>Espinosa</t>
  </si>
  <si>
    <t>respinosard@ebay.com#mailto:respinosard@ebay.com#</t>
  </si>
  <si>
    <t>812-412-3136</t>
  </si>
  <si>
    <t>877 Oak Valley Junction</t>
  </si>
  <si>
    <t>Fedora</t>
  </si>
  <si>
    <t>Phebee</t>
  </si>
  <si>
    <t>fphebee40@seattletimes.com#mailto:fphebee40@seattletimes.com#</t>
  </si>
  <si>
    <t>574-289-9414</t>
  </si>
  <si>
    <t>8425 Larry Junction</t>
  </si>
  <si>
    <t>Perrine</t>
  </si>
  <si>
    <t>Lampke</t>
  </si>
  <si>
    <t>plampkefp@umn.edu#mailto:plampkefp@umn.edu#</t>
  </si>
  <si>
    <t>775-989-9195</t>
  </si>
  <si>
    <t>35 Waywood Road</t>
  </si>
  <si>
    <t>Gruczka</t>
  </si>
  <si>
    <t>ngruczkara@google.it#mailto:ngruczkara@google.it#</t>
  </si>
  <si>
    <t>810-355-7248</t>
  </si>
  <si>
    <t>31 Blackbird Park</t>
  </si>
  <si>
    <t>Sky</t>
  </si>
  <si>
    <t>Moxom</t>
  </si>
  <si>
    <t>smoxomg6@fastcompany.com#mailto:smoxomg6@fastcompany.com#</t>
  </si>
  <si>
    <t>801-609-6147</t>
  </si>
  <si>
    <t>516 Maple Wood Alley</t>
  </si>
  <si>
    <t>Lemmy</t>
  </si>
  <si>
    <t>Kubatsch</t>
  </si>
  <si>
    <t>lkubatsch2v@tamu.edu#mailto:lkubatsch2v@tamu.edu#</t>
  </si>
  <si>
    <t>479-682-5609</t>
  </si>
  <si>
    <t>69150 Cambridge Plaza</t>
  </si>
  <si>
    <t>Braunston</t>
  </si>
  <si>
    <t>mbraunstonn3@histats.com#mailto:mbraunstonn3@histats.com#</t>
  </si>
  <si>
    <t>212-739-3005</t>
  </si>
  <si>
    <t>25805 Cody Trail</t>
  </si>
  <si>
    <t>Serge</t>
  </si>
  <si>
    <t>Shafto</t>
  </si>
  <si>
    <t>sshaftolx@hostgator.com#mailto:sshaftolx@hostgator.com#</t>
  </si>
  <si>
    <t>419-866-2125</t>
  </si>
  <si>
    <t>61927 Loomis Lane</t>
  </si>
  <si>
    <t>Elga</t>
  </si>
  <si>
    <t>Pollicote</t>
  </si>
  <si>
    <t>epollicote1l@is.gd#mailto:epollicote1l@is.gd#</t>
  </si>
  <si>
    <t>217-383-2752</t>
  </si>
  <si>
    <t>7098 Lawn Road</t>
  </si>
  <si>
    <t>Fredric</t>
  </si>
  <si>
    <t>Gibbs</t>
  </si>
  <si>
    <t>fgibbs5u@edublogs.org#mailto:fgibbs5u@edublogs.org#</t>
  </si>
  <si>
    <t>865-997-1800</t>
  </si>
  <si>
    <t>96945 Clemons Park</t>
  </si>
  <si>
    <t>Blaydon</t>
  </si>
  <si>
    <t>tblaydon36@wsj.com#mailto:tblaydon36@wsj.com#</t>
  </si>
  <si>
    <t>505-552-3246</t>
  </si>
  <si>
    <t>974 Grover Park</t>
  </si>
  <si>
    <t>Sumpner</t>
  </si>
  <si>
    <t>jsumpner5u@google.com.au#mailto:jsumpner5u@google.com.au#</t>
  </si>
  <si>
    <t>786-405-4171</t>
  </si>
  <si>
    <t>420 Transport Center</t>
  </si>
  <si>
    <t>Ola</t>
  </si>
  <si>
    <t>Punch</t>
  </si>
  <si>
    <t>opunchm8@123-reg.co.uk#mailto:opunchm8@123-reg.co.uk#</t>
  </si>
  <si>
    <t>571-265-7062</t>
  </si>
  <si>
    <t>92282 Pleasure Terrace</t>
  </si>
  <si>
    <t>Tomowicz</t>
  </si>
  <si>
    <t>jtomowicz8y@mac.com#mailto:jtomowicz8y@mac.com#</t>
  </si>
  <si>
    <t>518-230-5432</t>
  </si>
  <si>
    <t>168 Oak Valley Street</t>
  </si>
  <si>
    <t>Ellery</t>
  </si>
  <si>
    <t>Harry</t>
  </si>
  <si>
    <t>eharryf5@simplemachines.org#mailto:eharryf5@simplemachines.org#</t>
  </si>
  <si>
    <t>601-139-8816</t>
  </si>
  <si>
    <t>49554 Farmco Crossing</t>
  </si>
  <si>
    <t>Kenna</t>
  </si>
  <si>
    <t>Ashelford</t>
  </si>
  <si>
    <t>kashelfordnf@ftc.gov#mailto:kashelfordnf@ftc.gov#</t>
  </si>
  <si>
    <t>212-239-4991</t>
  </si>
  <si>
    <t>791 Mccormick Alley</t>
  </si>
  <si>
    <t>Symon</t>
  </si>
  <si>
    <t>Burmaster</t>
  </si>
  <si>
    <t>sburmaster31@mashable.com#mailto:sburmaster31@mashable.com#</t>
  </si>
  <si>
    <t>843-380-3390</t>
  </si>
  <si>
    <t>658 Hanover Pass</t>
  </si>
  <si>
    <t>Cassandry</t>
  </si>
  <si>
    <t>Schult</t>
  </si>
  <si>
    <t>cschultca@economist.com#mailto:cschultca@economist.com#</t>
  </si>
  <si>
    <t>513-896-5345</t>
  </si>
  <si>
    <t>330 Rowland Junction</t>
  </si>
  <si>
    <t>Willis</t>
  </si>
  <si>
    <t>Tatton</t>
  </si>
  <si>
    <t>wtattonog@miitbeian.gov.cn#mailto:wtattonog@miitbeian.gov.cn#</t>
  </si>
  <si>
    <t>209-510-4123</t>
  </si>
  <si>
    <t>11 Sunfield Lane</t>
  </si>
  <si>
    <t>Aaron</t>
  </si>
  <si>
    <t>McGookin</t>
  </si>
  <si>
    <t>amcgookinis@yandex.ru#mailto:amcgookinis@yandex.ru#</t>
  </si>
  <si>
    <t>412-640-3010</t>
  </si>
  <si>
    <t>3404 Prairieview Way</t>
  </si>
  <si>
    <t>Pascal</t>
  </si>
  <si>
    <t>Leber</t>
  </si>
  <si>
    <t>pleberkj@sitemeter.com#mailto:pleberkj@sitemeter.com#</t>
  </si>
  <si>
    <t>406-944-4848</t>
  </si>
  <si>
    <t>60 Lillian Plaza</t>
  </si>
  <si>
    <t>Billings</t>
  </si>
  <si>
    <t>Montana</t>
  </si>
  <si>
    <t>Castelijn</t>
  </si>
  <si>
    <t>acastelijnca@google.fr#mailto:acastelijnca@google.fr#</t>
  </si>
  <si>
    <t>804-942-3458</t>
  </si>
  <si>
    <t>62 Mallard Road</t>
  </si>
  <si>
    <t>Chelsy</t>
  </si>
  <si>
    <t>Collop</t>
  </si>
  <si>
    <t>ccollopoi@delicious.com#mailto:ccollopoi@delicious.com#</t>
  </si>
  <si>
    <t>412-943-7336</t>
  </si>
  <si>
    <t>680 Bluestem Trail</t>
  </si>
  <si>
    <t>Bail</t>
  </si>
  <si>
    <t>MacKintosh</t>
  </si>
  <si>
    <t>bmackintoshiu@google.co.jp#mailto:bmackintoshiu@google.co.jp#</t>
  </si>
  <si>
    <t>402-353-3493</t>
  </si>
  <si>
    <t>37099 Rowland Plaza</t>
  </si>
  <si>
    <t>Ravid</t>
  </si>
  <si>
    <t>Scoines</t>
  </si>
  <si>
    <t>rscoinesk6@blogspot.com#mailto:rscoinesk6@blogspot.com#</t>
  </si>
  <si>
    <t>608-267-9606</t>
  </si>
  <si>
    <t>773 Atwood Trail</t>
  </si>
  <si>
    <t>Renault</t>
  </si>
  <si>
    <t>Savatier</t>
  </si>
  <si>
    <t>rsavatieraq@answers.com#mailto:rsavatieraq@answers.com#</t>
  </si>
  <si>
    <t>412-921-2687</t>
  </si>
  <si>
    <t>43411 Hermina Hill</t>
  </si>
  <si>
    <t>Whilde</t>
  </si>
  <si>
    <t>awhildege@free.fr#mailto:awhildege@free.fr#</t>
  </si>
  <si>
    <t>301-271-8692</t>
  </si>
  <si>
    <t>3977 Nancy Road</t>
  </si>
  <si>
    <t>Hyattsville</t>
  </si>
  <si>
    <t>Rosita</t>
  </si>
  <si>
    <t>Baswall</t>
  </si>
  <si>
    <t>rbaswall9t@topsy.com#mailto:rbaswall9t@topsy.com#</t>
  </si>
  <si>
    <t>718-552-1634</t>
  </si>
  <si>
    <t>80410 Northfield Trail</t>
  </si>
  <si>
    <t>Staten Island</t>
  </si>
  <si>
    <t>Blythe</t>
  </si>
  <si>
    <t>Vanshin</t>
  </si>
  <si>
    <t>bvanshinjo@forbes.com#mailto:bvanshinjo@forbes.com#</t>
  </si>
  <si>
    <t>918-678-1928</t>
  </si>
  <si>
    <t>230 Forster Place</t>
  </si>
  <si>
    <t>Susie</t>
  </si>
  <si>
    <t>Raffels</t>
  </si>
  <si>
    <t>sraffelsm2@time.com#mailto:sraffelsm2@time.com#</t>
  </si>
  <si>
    <t>971-527-8659</t>
  </si>
  <si>
    <t>571 Cottonwood Hill</t>
  </si>
  <si>
    <t>Riki</t>
  </si>
  <si>
    <t>Oxtiby</t>
  </si>
  <si>
    <t>roxtibyp1@slashdot.org#mailto:roxtibyp1@slashdot.org#</t>
  </si>
  <si>
    <t>515-412-6534</t>
  </si>
  <si>
    <t>6288 Monica Alley</t>
  </si>
  <si>
    <t>Francoise</t>
  </si>
  <si>
    <t>Langelaan</t>
  </si>
  <si>
    <t>flangelaanac@globo.com#mailto:flangelaanac@globo.com#</t>
  </si>
  <si>
    <t>508-682-7240</t>
  </si>
  <si>
    <t>20725 Victoria Center</t>
  </si>
  <si>
    <t>Seana</t>
  </si>
  <si>
    <t>Hinge</t>
  </si>
  <si>
    <t>shinged4@ustream.tv#mailto:shinged4@ustream.tv#</t>
  </si>
  <si>
    <t>509-393-4946</t>
  </si>
  <si>
    <t>9168 High Crossing Point</t>
  </si>
  <si>
    <t>Ettles</t>
  </si>
  <si>
    <t>tettlescg@wikimedia.org#mailto:tettlescg@wikimedia.org#</t>
  </si>
  <si>
    <t>626-180-6416</t>
  </si>
  <si>
    <t>98516 Del Sol Terrace</t>
  </si>
  <si>
    <t>Robbie</t>
  </si>
  <si>
    <t>rmorrissek@cyberchimps.com#mailto:rmorrissek@cyberchimps.com#</t>
  </si>
  <si>
    <t>562-781-2202</t>
  </si>
  <si>
    <t>99 Portage Trail</t>
  </si>
  <si>
    <t>Vonni</t>
  </si>
  <si>
    <t>Haslam</t>
  </si>
  <si>
    <t>vhaslam4m@mit.edu#mailto:vhaslam4m@mit.edu#</t>
  </si>
  <si>
    <t>217-774-7645</t>
  </si>
  <si>
    <t>5547 Ramsey Pass</t>
  </si>
  <si>
    <t>Matignon</t>
  </si>
  <si>
    <t>jmatignon7o@dailymotion.com#mailto:jmatignon7o@dailymotion.com#</t>
  </si>
  <si>
    <t>915-970-9621</t>
  </si>
  <si>
    <t>833 Birchwood Avenue</t>
  </si>
  <si>
    <t>Shauna</t>
  </si>
  <si>
    <t>Gallehawk</t>
  </si>
  <si>
    <t>sgallehawkmy@tinyurl.com#mailto:sgallehawkmy@tinyurl.com#</t>
  </si>
  <si>
    <t>770-523-8111</t>
  </si>
  <si>
    <t>41 Hudson Street</t>
  </si>
  <si>
    <t>Mattie</t>
  </si>
  <si>
    <t>Janicki</t>
  </si>
  <si>
    <t>mjanicki6y@amazon.co.uk#mailto:mjanicki6y@amazon.co.uk#</t>
  </si>
  <si>
    <t>806-469-2022</t>
  </si>
  <si>
    <t>235 Rusk Alley</t>
  </si>
  <si>
    <t>Laurianne</t>
  </si>
  <si>
    <t>Tippetts</t>
  </si>
  <si>
    <t>ltippettsfq@aol.com#mailto:ltippettsfq@aol.com#</t>
  </si>
  <si>
    <t>717-310-9275</t>
  </si>
  <si>
    <t>8813 Dunning Place</t>
  </si>
  <si>
    <t>Marta</t>
  </si>
  <si>
    <t>Diben</t>
  </si>
  <si>
    <t>mdibenn6@blogger.com#mailto:mdibenn6@blogger.com#</t>
  </si>
  <si>
    <t>941-434-3337</t>
  </si>
  <si>
    <t>279 Orin Circle</t>
  </si>
  <si>
    <t>Stanfield</t>
  </si>
  <si>
    <t>Weall</t>
  </si>
  <si>
    <t>sweallf8@infoseek.co.jp#mailto:sweallf8@infoseek.co.jp#</t>
  </si>
  <si>
    <t>952-136-0108</t>
  </si>
  <si>
    <t>94 Killdeer Terrace</t>
  </si>
  <si>
    <t>Sal</t>
  </si>
  <si>
    <t>Tettley</t>
  </si>
  <si>
    <t>stettley8e@ovh.net#mailto:stettley8e@ovh.net#</t>
  </si>
  <si>
    <t>754-259-9611</t>
  </si>
  <si>
    <t>960 Mayfield Junction</t>
  </si>
  <si>
    <t>Tarrance</t>
  </si>
  <si>
    <t>Faye</t>
  </si>
  <si>
    <t>tfaye3w@newsvine.com#mailto:tfaye3w@newsvine.com#</t>
  </si>
  <si>
    <t>908-526-4548</t>
  </si>
  <si>
    <t>269 Kingsford Park</t>
  </si>
  <si>
    <t>Arendsen</t>
  </si>
  <si>
    <t>aarendsenpl@state.tx.us#mailto:aarendsenpl@state.tx.us#</t>
  </si>
  <si>
    <t>520-937-8245</t>
  </si>
  <si>
    <t>58789 Dayton Place</t>
  </si>
  <si>
    <t>Lon</t>
  </si>
  <si>
    <t>Petru</t>
  </si>
  <si>
    <t>lpetrumx@columbia.edu#mailto:lpetrumx@columbia.edu#</t>
  </si>
  <si>
    <t>214-386-9454</t>
  </si>
  <si>
    <t>51413 Northridge Park</t>
  </si>
  <si>
    <t>Oaks</t>
  </si>
  <si>
    <t>coaks1g@gravatar.com#mailto:coaks1g@gravatar.com#</t>
  </si>
  <si>
    <t>760-980-3555</t>
  </si>
  <si>
    <t>80955 Comanche Hill</t>
  </si>
  <si>
    <t>Mavra</t>
  </si>
  <si>
    <t>Yekel</t>
  </si>
  <si>
    <t>myekelex@tinyurl.com#mailto:myekelex@tinyurl.com#</t>
  </si>
  <si>
    <t>415-264-9672</t>
  </si>
  <si>
    <t>6369 Anhalt Street</t>
  </si>
  <si>
    <t>San Rafael</t>
  </si>
  <si>
    <t>Chrissie</t>
  </si>
  <si>
    <t>Gothliff</t>
  </si>
  <si>
    <t>cgothlifffm@jalbum.net#mailto:cgothlifffm@jalbum.net#</t>
  </si>
  <si>
    <t>404-385-2460</t>
  </si>
  <si>
    <t>2972 Ludington Point</t>
  </si>
  <si>
    <t>Yoko</t>
  </si>
  <si>
    <t>Kennham</t>
  </si>
  <si>
    <t>ykennhambj@army.mil#mailto:ykennhambj@army.mil#</t>
  </si>
  <si>
    <t>915-969-3162</t>
  </si>
  <si>
    <t>55 Old Gate Park</t>
  </si>
  <si>
    <t>Greg</t>
  </si>
  <si>
    <t>Sprull</t>
  </si>
  <si>
    <t>gsprulli4@angelfire.com#mailto:gsprulli4@angelfire.com#</t>
  </si>
  <si>
    <t>251-289-1891</t>
  </si>
  <si>
    <t>868 Spenser Drive</t>
  </si>
  <si>
    <t>Roger</t>
  </si>
  <si>
    <t>Gilbee</t>
  </si>
  <si>
    <t>rgilbeekq@cdbaby.com#mailto:rgilbeekq@cdbaby.com#</t>
  </si>
  <si>
    <t>251-339-6395</t>
  </si>
  <si>
    <t>751 Crest Line Junction</t>
  </si>
  <si>
    <t>Essame</t>
  </si>
  <si>
    <t>kessamehc@github.com#mailto:kessamehc@github.com#</t>
  </si>
  <si>
    <t>469-675-2233</t>
  </si>
  <si>
    <t>296 Canary Court</t>
  </si>
  <si>
    <t>Physick</t>
  </si>
  <si>
    <t>mphysickms@vistaprint.com#mailto:mphysickms@vistaprint.com#</t>
  </si>
  <si>
    <t>208-878-4890</t>
  </si>
  <si>
    <t>94 Dahle Trail</t>
  </si>
  <si>
    <t>Benito</t>
  </si>
  <si>
    <t>Chitty</t>
  </si>
  <si>
    <t>bchittyft@admin.ch#mailto:bchittyft@admin.ch#</t>
  </si>
  <si>
    <t>304-869-8443</t>
  </si>
  <si>
    <t>13 Hanover Pass</t>
  </si>
  <si>
    <t>Diahann</t>
  </si>
  <si>
    <t>Hoult</t>
  </si>
  <si>
    <t>dhoultek@exblog.jp#mailto:dhoultek@exblog.jp#</t>
  </si>
  <si>
    <t>213-863-2947</t>
  </si>
  <si>
    <t>473 Merrick Park</t>
  </si>
  <si>
    <t>Clemenzi</t>
  </si>
  <si>
    <t>eclemenzih0@rediff.com#mailto:eclemenzih0@rediff.com#</t>
  </si>
  <si>
    <t>516-479-7139</t>
  </si>
  <si>
    <t>30525 Ruskin Alley</t>
  </si>
  <si>
    <t>Great Neck</t>
  </si>
  <si>
    <t>Bird</t>
  </si>
  <si>
    <t>Pieracci</t>
  </si>
  <si>
    <t>bpieraccirk@addtoany.com#mailto:bpieraccirk@addtoany.com#</t>
  </si>
  <si>
    <t>775-468-3546</t>
  </si>
  <si>
    <t>37691 Derek Alley</t>
  </si>
  <si>
    <t>Buck</t>
  </si>
  <si>
    <t>Knowlman</t>
  </si>
  <si>
    <t>bknowlmanki@rediff.com#mailto:bknowlmanki@rediff.com#</t>
  </si>
  <si>
    <t>770-573-1010</t>
  </si>
  <si>
    <t>94 Kropf Point</t>
  </si>
  <si>
    <t>Murdoch</t>
  </si>
  <si>
    <t>Panks</t>
  </si>
  <si>
    <t>mpanksjd@live.com#mailto:mpanksjd@live.com#</t>
  </si>
  <si>
    <t>203-293-9407</t>
  </si>
  <si>
    <t>884 Hoard Crossing</t>
  </si>
  <si>
    <t>New Haven</t>
  </si>
  <si>
    <t>Ferrel</t>
  </si>
  <si>
    <t>Colpus</t>
  </si>
  <si>
    <t>fcolpus9b@prlog.org#mailto:fcolpus9b@prlog.org#</t>
  </si>
  <si>
    <t>510-866-2443</t>
  </si>
  <si>
    <t>39745 Oak Valley Circle</t>
  </si>
  <si>
    <t>Skelbeck</t>
  </si>
  <si>
    <t>hskelbeck49@admin.ch#mailto:hskelbeck49@admin.ch#</t>
  </si>
  <si>
    <t>505-257-1643</t>
  </si>
  <si>
    <t>653 Vermont Road</t>
  </si>
  <si>
    <t>Hasty</t>
  </si>
  <si>
    <t>Fontell</t>
  </si>
  <si>
    <t>hfontelldn@wix.com#mailto:hfontelldn@wix.com#</t>
  </si>
  <si>
    <t>540-733-8569</t>
  </si>
  <si>
    <t>6628 Emmet Terrace</t>
  </si>
  <si>
    <t>John</t>
  </si>
  <si>
    <t>Nowland</t>
  </si>
  <si>
    <t>jnowlandms@cbsnews.com#mailto:jnowlandms@cbsnews.com#</t>
  </si>
  <si>
    <t>518-776-6976</t>
  </si>
  <si>
    <t>8181 Old Shore Crossing</t>
  </si>
  <si>
    <t>Jolley</t>
  </si>
  <si>
    <t>ljolleyiw@google.de#mailto:ljolleyiw@google.de#</t>
  </si>
  <si>
    <t>305-929-3892</t>
  </si>
  <si>
    <t>18727 Elgar Place</t>
  </si>
  <si>
    <t>Bev</t>
  </si>
  <si>
    <t>Megainey</t>
  </si>
  <si>
    <t>bmegaineyhk@blogtalkradio.com#mailto:bmegaineyhk@blogtalkradio.com#</t>
  </si>
  <si>
    <t>978-932-7070</t>
  </si>
  <si>
    <t>16 School Trail</t>
  </si>
  <si>
    <t>Bourthoumieux</t>
  </si>
  <si>
    <t>cbourthoumieuxlg@behance.net#mailto:cbourthoumieuxlg@behance.net#</t>
  </si>
  <si>
    <t>334-858-8369</t>
  </si>
  <si>
    <t>345 Prentice Crossing</t>
  </si>
  <si>
    <t>Lynelle</t>
  </si>
  <si>
    <t>Teal</t>
  </si>
  <si>
    <t>lteal2l@cbc.ca#mailto:lteal2l@cbc.ca#</t>
  </si>
  <si>
    <t>518-405-9160</t>
  </si>
  <si>
    <t>1540 Homewood Hill</t>
  </si>
  <si>
    <t>Ethelind</t>
  </si>
  <si>
    <t>Geeve</t>
  </si>
  <si>
    <t>egeevegm@t.co#mailto:egeevegm@t.co#</t>
  </si>
  <si>
    <t>315-462-6878</t>
  </si>
  <si>
    <t>50039 Caliangt Crossing</t>
  </si>
  <si>
    <t>Chesman</t>
  </si>
  <si>
    <t>mchesmanfc@mit.edu#mailto:mchesmanfc@mit.edu#</t>
  </si>
  <si>
    <t>847-262-5168</t>
  </si>
  <si>
    <t>4427 Golden Leaf Crossing</t>
  </si>
  <si>
    <t>Palatine</t>
  </si>
  <si>
    <t>Karon</t>
  </si>
  <si>
    <t>Lemasney</t>
  </si>
  <si>
    <t>klemasneyga@cpanel.net#mailto:klemasneyga@cpanel.net#</t>
  </si>
  <si>
    <t>304-256-4480</t>
  </si>
  <si>
    <t>770 Bultman Alley</t>
  </si>
  <si>
    <t>Floyd</t>
  </si>
  <si>
    <t>Narbett</t>
  </si>
  <si>
    <t>fnarbett3p@exblog.jp#mailto:fnarbett3p@exblog.jp#</t>
  </si>
  <si>
    <t>915-570-2781</t>
  </si>
  <si>
    <t>723 Roth Point</t>
  </si>
  <si>
    <t>Plowman</t>
  </si>
  <si>
    <t>tplowman7y@ucoz.com#mailto:tplowman7y@ucoz.com#</t>
  </si>
  <si>
    <t>704-404-6316</t>
  </si>
  <si>
    <t>4764 Stuart Crossing</t>
  </si>
  <si>
    <t>Dyan</t>
  </si>
  <si>
    <t>Atwood</t>
  </si>
  <si>
    <t>datwood4f@diigo.com#mailto:datwood4f@diigo.com#</t>
  </si>
  <si>
    <t>202-894-2188</t>
  </si>
  <si>
    <t>40 Jay Circle</t>
  </si>
  <si>
    <t>Sibelle</t>
  </si>
  <si>
    <t>Vassie</t>
  </si>
  <si>
    <t>svassie59@cam.ac.uk#mailto:svassie59@cam.ac.uk#</t>
  </si>
  <si>
    <t>408-645-0310</t>
  </si>
  <si>
    <t>40 Alpine Way</t>
  </si>
  <si>
    <t>Hamlin</t>
  </si>
  <si>
    <t>Minto</t>
  </si>
  <si>
    <t>hmintong@qq.com#mailto:hmintong@qq.com#</t>
  </si>
  <si>
    <t>727-257-0358</t>
  </si>
  <si>
    <t>921 Aberg Pass</t>
  </si>
  <si>
    <t>Ewan</t>
  </si>
  <si>
    <t>Skerrett</t>
  </si>
  <si>
    <t>eskerrett4y@bravesites.com#mailto:eskerrett4y@bravesites.com#</t>
  </si>
  <si>
    <t>206-636-8289</t>
  </si>
  <si>
    <t>63776 Portage Court</t>
  </si>
  <si>
    <t>Nicola</t>
  </si>
  <si>
    <t>Hullbrook</t>
  </si>
  <si>
    <t>nhullbrooklj@accuweather.com#mailto:nhullbrooklj@accuweather.com#</t>
  </si>
  <si>
    <t>714-646-3179</t>
  </si>
  <si>
    <t>129 Bartillon Court</t>
  </si>
  <si>
    <t>Edison</t>
  </si>
  <si>
    <t>yedisongm@comcast.net#mailto:yedisongm@comcast.net#</t>
  </si>
  <si>
    <t>404-534-4007</t>
  </si>
  <si>
    <t>751 Calypso Point</t>
  </si>
  <si>
    <t>Trueman</t>
  </si>
  <si>
    <t>Zanneli</t>
  </si>
  <si>
    <t>tzannelibe@jimdo.com#mailto:tzannelibe@jimdo.com#</t>
  </si>
  <si>
    <t>806-117-4055</t>
  </si>
  <si>
    <t>82 Weeping Birch Avenue</t>
  </si>
  <si>
    <t>Roy</t>
  </si>
  <si>
    <t>Cheson</t>
  </si>
  <si>
    <t>rcheson5g@umn.edu#mailto:rcheson5g@umn.edu#</t>
  </si>
  <si>
    <t>336-579-9620</t>
  </si>
  <si>
    <t>97 South Court</t>
  </si>
  <si>
    <t>Harriette</t>
  </si>
  <si>
    <t>Cuckoo</t>
  </si>
  <si>
    <t>hcuckoooy@nba.com#mailto:hcuckoooy@nba.com#</t>
  </si>
  <si>
    <t>703-945-1919</t>
  </si>
  <si>
    <t>5393 Village Green Parkway</t>
  </si>
  <si>
    <t>Bryanty</t>
  </si>
  <si>
    <t>Issit</t>
  </si>
  <si>
    <t>bissitbb@oaic.gov.au#mailto:bissitbb@oaic.gov.au#</t>
  </si>
  <si>
    <t>205-871-2970</t>
  </si>
  <si>
    <t>89 Dennis Place</t>
  </si>
  <si>
    <t>Tasia</t>
  </si>
  <si>
    <t>Asling</t>
  </si>
  <si>
    <t>taslinglw@123-reg.co.uk#mailto:taslinglw@123-reg.co.uk#</t>
  </si>
  <si>
    <t>337-187-0926</t>
  </si>
  <si>
    <t>32 Blaine Plaza</t>
  </si>
  <si>
    <t>Virginie</t>
  </si>
  <si>
    <t>Fadian</t>
  </si>
  <si>
    <t>vfadian2a@flickr.com#mailto:vfadian2a@flickr.com#</t>
  </si>
  <si>
    <t>917-247-4633</t>
  </si>
  <si>
    <t>16435 Fordem Park</t>
  </si>
  <si>
    <t>Acton</t>
  </si>
  <si>
    <t>sactonhe@amazon.co.jp#mailto:sactonhe@amazon.co.jp#</t>
  </si>
  <si>
    <t>717-931-2819</t>
  </si>
  <si>
    <t>94331 Farragut Point</t>
  </si>
  <si>
    <t>Jany</t>
  </si>
  <si>
    <t>Halliday</t>
  </si>
  <si>
    <t>jhallidayrl@dell.com#mailto:jhallidayrl@dell.com#</t>
  </si>
  <si>
    <t>503-659-9951</t>
  </si>
  <si>
    <t>87 Village Center</t>
  </si>
  <si>
    <t>Shela</t>
  </si>
  <si>
    <t>Welman</t>
  </si>
  <si>
    <t>swelmanod@google.it#mailto:swelmanod@google.it#</t>
  </si>
  <si>
    <t>740-299-7364</t>
  </si>
  <si>
    <t>65157 Arrowood Street</t>
  </si>
  <si>
    <t>Alexei</t>
  </si>
  <si>
    <t>Southall</t>
  </si>
  <si>
    <t>asouthallg@sohu.com#mailto:asouthallg@sohu.com#</t>
  </si>
  <si>
    <t>386-173-1925</t>
  </si>
  <si>
    <t>78 Kim Pass</t>
  </si>
  <si>
    <t>Scottie</t>
  </si>
  <si>
    <t>Winear</t>
  </si>
  <si>
    <t>swinear7e@reddit.com#mailto:swinear7e@reddit.com#</t>
  </si>
  <si>
    <t>484-149-2786</t>
  </si>
  <si>
    <t>64031 Division Terrace</t>
  </si>
  <si>
    <t>Valley Forge</t>
  </si>
  <si>
    <t>Godiva</t>
  </si>
  <si>
    <t>Jirusek</t>
  </si>
  <si>
    <t>gjirusekby@360.cn#mailto:gjirusekby@360.cn#</t>
  </si>
  <si>
    <t>317-919-4191</t>
  </si>
  <si>
    <t>251 Lien Parkway</t>
  </si>
  <si>
    <t>Ruberti</t>
  </si>
  <si>
    <t>sruberti9l@dion.ne.jp#mailto:sruberti9l@dion.ne.jp#</t>
  </si>
  <si>
    <t>602-945-2112</t>
  </si>
  <si>
    <t>5864 Nelson Hill</t>
  </si>
  <si>
    <t>Nettie</t>
  </si>
  <si>
    <t>Overel</t>
  </si>
  <si>
    <t>noverel1y@taobao.com#mailto:noverel1y@taobao.com#</t>
  </si>
  <si>
    <t>813-890-7978</t>
  </si>
  <si>
    <t>357 Graedel Court</t>
  </si>
  <si>
    <t>Theodore</t>
  </si>
  <si>
    <t>Housecroft</t>
  </si>
  <si>
    <t>thousecroftfp@taobao.com#mailto:thousecroftfp@taobao.com#</t>
  </si>
  <si>
    <t>513-612-1473</t>
  </si>
  <si>
    <t>8816 Tennyson Pass</t>
  </si>
  <si>
    <t>Eugenie</t>
  </si>
  <si>
    <t>Carmo</t>
  </si>
  <si>
    <t>ecarmojq@aol.com#mailto:ecarmojq@aol.com#</t>
  </si>
  <si>
    <t>209-898-6368</t>
  </si>
  <si>
    <t>28716 Mcguire Parkway</t>
  </si>
  <si>
    <t>Trish</t>
  </si>
  <si>
    <t>Lednor</t>
  </si>
  <si>
    <t>tlednor7r@forbes.com#mailto:tlednor7r@forbes.com#</t>
  </si>
  <si>
    <t>954-604-8973</t>
  </si>
  <si>
    <t>963 Jana Point</t>
  </si>
  <si>
    <t>Newton</t>
  </si>
  <si>
    <t>Iglesia</t>
  </si>
  <si>
    <t>niglesia2s@stumbleupon.com#mailto:niglesia2s@stumbleupon.com#</t>
  </si>
  <si>
    <t>520-127-0154</t>
  </si>
  <si>
    <t>39253 Killdeer Street</t>
  </si>
  <si>
    <t>Vernice</t>
  </si>
  <si>
    <t>Elvidge</t>
  </si>
  <si>
    <t>velvidgeid@thetimes.co.uk#mailto:velvidgeid@thetimes.co.uk#</t>
  </si>
  <si>
    <t>713-385-2780</t>
  </si>
  <si>
    <t>755 Kedzie Alley</t>
  </si>
  <si>
    <t>Janis</t>
  </si>
  <si>
    <t>Rix</t>
  </si>
  <si>
    <t>jrix82@yelp.com#mailto:jrix82@yelp.com#</t>
  </si>
  <si>
    <t>850-232-8523</t>
  </si>
  <si>
    <t>85 Manufacturers Trail</t>
  </si>
  <si>
    <t>Thaddus</t>
  </si>
  <si>
    <t>Widdicombe</t>
  </si>
  <si>
    <t>twiddicombem5@ucoz.ru#mailto:twiddicombem5@ucoz.ru#</t>
  </si>
  <si>
    <t>954-110-0278</t>
  </si>
  <si>
    <t>225 Brown Court</t>
  </si>
  <si>
    <t>Christoffe</t>
  </si>
  <si>
    <t>rchristoffelw@so-net.ne.jp#mailto:rchristoffelw@so-net.ne.jp#</t>
  </si>
  <si>
    <t>410-767-3566</t>
  </si>
  <si>
    <t>42998 Eliot Plaza</t>
  </si>
  <si>
    <t>Una</t>
  </si>
  <si>
    <t>Crosier</t>
  </si>
  <si>
    <t>ucrosier1e@go.com#mailto:ucrosier1e@go.com#</t>
  </si>
  <si>
    <t>213-391-3212</t>
  </si>
  <si>
    <t>30504 Doe Crossing Drive</t>
  </si>
  <si>
    <t>Pat</t>
  </si>
  <si>
    <t>Wallwork</t>
  </si>
  <si>
    <t>pwallworke9@blogs.com#mailto:pwallworke9@blogs.com#</t>
  </si>
  <si>
    <t>678-946-2033</t>
  </si>
  <si>
    <t>446 Algoma Circle</t>
  </si>
  <si>
    <t>Daryl</t>
  </si>
  <si>
    <t>Wimbury</t>
  </si>
  <si>
    <t>dwimburya7@nationalgeographic.com#mailto:dwimburya7@nationalgeographic.com#</t>
  </si>
  <si>
    <t>860-145-2971</t>
  </si>
  <si>
    <t>225 Ridge Oak Pass</t>
  </si>
  <si>
    <t>Olly</t>
  </si>
  <si>
    <t>Fedoronko</t>
  </si>
  <si>
    <t>ofedoronkonk@salon.com#mailto:ofedoronkonk@salon.com#</t>
  </si>
  <si>
    <t>408-372-0118</t>
  </si>
  <si>
    <t>45305 Cascade Avenue</t>
  </si>
  <si>
    <t>Sunnyvale</t>
  </si>
  <si>
    <t>Sigvard</t>
  </si>
  <si>
    <t>Canon</t>
  </si>
  <si>
    <t>scanonhz@smugmug.com#mailto:scanonhz@smugmug.com#</t>
  </si>
  <si>
    <t>253-918-7981</t>
  </si>
  <si>
    <t>57333 South Court</t>
  </si>
  <si>
    <t>Hamel</t>
  </si>
  <si>
    <t>Jamme</t>
  </si>
  <si>
    <t>hjammeqo@comcast.net#mailto:hjammeqo@comcast.net#</t>
  </si>
  <si>
    <t>707-521-4838</t>
  </si>
  <si>
    <t>91783 Portage Terrace</t>
  </si>
  <si>
    <t>Santa Rosa</t>
  </si>
  <si>
    <t>Kathe</t>
  </si>
  <si>
    <t>Duesbury</t>
  </si>
  <si>
    <t>kduesbury8d@tripod.com#mailto:kduesbury8d@tripod.com#</t>
  </si>
  <si>
    <t>206-953-7395</t>
  </si>
  <si>
    <t>6021 Corry Place</t>
  </si>
  <si>
    <t>Alvey</t>
  </si>
  <si>
    <t>balveyf@vimeo.com#mailto:balveyf@vimeo.com#</t>
  </si>
  <si>
    <t>562-840-3997</t>
  </si>
  <si>
    <t>92743 Emmet Terrace</t>
  </si>
  <si>
    <t>Bronson</t>
  </si>
  <si>
    <t>Lunnon</t>
  </si>
  <si>
    <t>blunnonqi@soundcloud.com#mailto:blunnonqi@soundcloud.com#</t>
  </si>
  <si>
    <t>904-214-3238</t>
  </si>
  <si>
    <t>112 Cascade Place</t>
  </si>
  <si>
    <t>Sabine</t>
  </si>
  <si>
    <t>Abrahamian</t>
  </si>
  <si>
    <t>sabrahamian3i@zimbio.com#mailto:sabrahamian3i@zimbio.com#</t>
  </si>
  <si>
    <t>704-564-1416</t>
  </si>
  <si>
    <t>12510 Moulton Pass</t>
  </si>
  <si>
    <t>Gratiana</t>
  </si>
  <si>
    <t>Miere</t>
  </si>
  <si>
    <t>gmieren4@taobao.com#mailto:gmieren4@taobao.com#</t>
  </si>
  <si>
    <t>615-809-6450</t>
  </si>
  <si>
    <t>90 Blaine Lane</t>
  </si>
  <si>
    <t>Christian</t>
  </si>
  <si>
    <t>Kluger</t>
  </si>
  <si>
    <t>cklugerlg@sfgate.com#mailto:cklugerlg@sfgate.com#</t>
  </si>
  <si>
    <t>619-694-2511</t>
  </si>
  <si>
    <t>90 Springview Alley</t>
  </si>
  <si>
    <t>Martie</t>
  </si>
  <si>
    <t>Spittall</t>
  </si>
  <si>
    <t>mspittalld3@ustream.tv#mailto:mspittalld3@ustream.tv#</t>
  </si>
  <si>
    <t>516-734-2667</t>
  </si>
  <si>
    <t>9247 Birchwood Road</t>
  </si>
  <si>
    <t>Port Washington</t>
  </si>
  <si>
    <t>Ingaberg</t>
  </si>
  <si>
    <t>MacKeogh</t>
  </si>
  <si>
    <t>imackeoghhh@foxnews.com#mailto:imackeoghhh@foxnews.com#</t>
  </si>
  <si>
    <t>202-251-6833</t>
  </si>
  <si>
    <t>95 Morningstar Parkway</t>
  </si>
  <si>
    <t>Perritt</t>
  </si>
  <si>
    <t>cperrittov@homestead.com#mailto:cperrittov@homestead.com#</t>
  </si>
  <si>
    <t>404-311-7215</t>
  </si>
  <si>
    <t>67 Raven Way</t>
  </si>
  <si>
    <t>Nannizzi</t>
  </si>
  <si>
    <t>lnannizzigb@hugedomains.com#mailto:lnannizzigb@hugedomains.com#</t>
  </si>
  <si>
    <t>253-983-6296</t>
  </si>
  <si>
    <t>131 Erie Park</t>
  </si>
  <si>
    <t>Greer</t>
  </si>
  <si>
    <t>Bednell</t>
  </si>
  <si>
    <t>gbednellqw@examiner.com#mailto:gbednellqw@examiner.com#</t>
  </si>
  <si>
    <t>330-313-9477</t>
  </si>
  <si>
    <t>48425 Northview Trail</t>
  </si>
  <si>
    <t>Donalt</t>
  </si>
  <si>
    <t>Tilbey</t>
  </si>
  <si>
    <t>dtilbey5p@ow.ly#mailto:dtilbey5p@ow.ly#</t>
  </si>
  <si>
    <t>415-509-1958</t>
  </si>
  <si>
    <t>1866 Karstens Alley</t>
  </si>
  <si>
    <t>Tresa</t>
  </si>
  <si>
    <t>Derrington</t>
  </si>
  <si>
    <t>tderrington6x@mit.edu#mailto:tderrington6x@mit.edu#</t>
  </si>
  <si>
    <t>386-378-7400</t>
  </si>
  <si>
    <t>119 Grayhawk Court</t>
  </si>
  <si>
    <t>Nisse</t>
  </si>
  <si>
    <t>Ambrodi</t>
  </si>
  <si>
    <t>nambrodii1@hao123.com#mailto:nambrodii1@hao123.com#</t>
  </si>
  <si>
    <t>225-748-4723</t>
  </si>
  <si>
    <t>333 Kensington Alley</t>
  </si>
  <si>
    <t>Buddie</t>
  </si>
  <si>
    <t>Rowles</t>
  </si>
  <si>
    <t>browlesiq@godaddy.com#mailto:browlesiq@godaddy.com#</t>
  </si>
  <si>
    <t>608-276-9272</t>
  </si>
  <si>
    <t>4608 Rusk Center</t>
  </si>
  <si>
    <t>Gennifer</t>
  </si>
  <si>
    <t>De Souza</t>
  </si>
  <si>
    <t>gde6n@dmoz.org#mailto:gde6n@dmoz.org#</t>
  </si>
  <si>
    <t>512-309-1608</t>
  </si>
  <si>
    <t>822 Dennis Park</t>
  </si>
  <si>
    <t>Lynette</t>
  </si>
  <si>
    <t>McIver</t>
  </si>
  <si>
    <t>lmciverr0@linkedin.com#mailto:lmciverr0@linkedin.com#</t>
  </si>
  <si>
    <t>239-233-7953</t>
  </si>
  <si>
    <t>2742 Nova Street</t>
  </si>
  <si>
    <t>Lehigh Acres</t>
  </si>
  <si>
    <t>Broddy</t>
  </si>
  <si>
    <t>Scotland</t>
  </si>
  <si>
    <t>bscotlandi@netlog.com#mailto:bscotlandi@netlog.com#</t>
  </si>
  <si>
    <t>608-659-7054</t>
  </si>
  <si>
    <t>2879 Hanover Point</t>
  </si>
  <si>
    <t>Debera</t>
  </si>
  <si>
    <t>McKinlay</t>
  </si>
  <si>
    <t>dmckinlayoj@google.fr#mailto:dmckinlayoj@google.fr#</t>
  </si>
  <si>
    <t>818-617-4302</t>
  </si>
  <si>
    <t>13228 American Street</t>
  </si>
  <si>
    <t>Alejandra</t>
  </si>
  <si>
    <t>Brayne</t>
  </si>
  <si>
    <t>abrayneja@parallels.com#mailto:abrayneja@parallels.com#</t>
  </si>
  <si>
    <t>330-552-1071</t>
  </si>
  <si>
    <t>58181 Dryden Crossing</t>
  </si>
  <si>
    <t>Cilka</t>
  </si>
  <si>
    <t>Bonifant</t>
  </si>
  <si>
    <t>cbonifant8g@wisc.edu#mailto:cbonifant8g@wisc.edu#</t>
  </si>
  <si>
    <t>915-907-6774</t>
  </si>
  <si>
    <t>30 Bunting Park</t>
  </si>
  <si>
    <t>Becka</t>
  </si>
  <si>
    <t>Hegden</t>
  </si>
  <si>
    <t>bhegden7x@scientificamerican.com#mailto:bhegden7x@scientificamerican.com#</t>
  </si>
  <si>
    <t>302-710-8827</t>
  </si>
  <si>
    <t>60 Sauthoff Terrace</t>
  </si>
  <si>
    <t>Deloria</t>
  </si>
  <si>
    <t>Haddy</t>
  </si>
  <si>
    <t>dhaddy14@slate.com#mailto:dhaddy14@slate.com#</t>
  </si>
  <si>
    <t>316-521-7084</t>
  </si>
  <si>
    <t>11516 Buhler Avenue</t>
  </si>
  <si>
    <t>Erik</t>
  </si>
  <si>
    <t>Grinley</t>
  </si>
  <si>
    <t>egrinleyfb@slate.com#mailto:egrinleyfb@slate.com#</t>
  </si>
  <si>
    <t>225-579-8699</t>
  </si>
  <si>
    <t>3692 Pennsylvania Street</t>
  </si>
  <si>
    <t>Adel</t>
  </si>
  <si>
    <t>Duberry</t>
  </si>
  <si>
    <t>aduberryoq@hugedomains.com#mailto:aduberryoq@hugedomains.com#</t>
  </si>
  <si>
    <t>609-890-5816</t>
  </si>
  <si>
    <t>925 4th Way</t>
  </si>
  <si>
    <t>Elora</t>
  </si>
  <si>
    <t>Ponde</t>
  </si>
  <si>
    <t>epondei9@1688.com#mailto:epondei9@1688.com#</t>
  </si>
  <si>
    <t>516-770-7460</t>
  </si>
  <si>
    <t>306 Burning Wood Pass</t>
  </si>
  <si>
    <t>Ellse</t>
  </si>
  <si>
    <t>mellseo8@engadget.com#mailto:mellseo8@engadget.com#</t>
  </si>
  <si>
    <t>775-823-2463</t>
  </si>
  <si>
    <t>16029 Ramsey Plaza</t>
  </si>
  <si>
    <t>Joane</t>
  </si>
  <si>
    <t>Newlin</t>
  </si>
  <si>
    <t>jnewlinq9@admin.ch#mailto:jnewlinq9@admin.ch#</t>
  </si>
  <si>
    <t>601-651-4275</t>
  </si>
  <si>
    <t>8756 Bluejay Junction</t>
  </si>
  <si>
    <t>Dieter</t>
  </si>
  <si>
    <t>Coppens</t>
  </si>
  <si>
    <t>dcoppensp9@ucla.edu#mailto:dcoppensp9@ucla.edu#</t>
  </si>
  <si>
    <t>256-278-7167</t>
  </si>
  <si>
    <t>55 Northwestern Center</t>
  </si>
  <si>
    <t>Daven</t>
  </si>
  <si>
    <t>Tondeur</t>
  </si>
  <si>
    <t>dtondeura@baidu.com#mailto:dtondeura@baidu.com#</t>
  </si>
  <si>
    <t>903-501-4121</t>
  </si>
  <si>
    <t>37 South Parkway</t>
  </si>
  <si>
    <t>Longview</t>
  </si>
  <si>
    <t>Uriel</t>
  </si>
  <si>
    <t>Castanho</t>
  </si>
  <si>
    <t>ucastanhoq7@who.int#mailto:ucastanhoq7@who.int#</t>
  </si>
  <si>
    <t>786-457-5685</t>
  </si>
  <si>
    <t>45 Hollow Ridge Pass</t>
  </si>
  <si>
    <t>Anthe</t>
  </si>
  <si>
    <t>Sudron</t>
  </si>
  <si>
    <t>asudrona9@whitehouse.gov#mailto:asudrona9@whitehouse.gov#</t>
  </si>
  <si>
    <t>612-758-7868</t>
  </si>
  <si>
    <t>12 Magdeline Street</t>
  </si>
  <si>
    <t>Far</t>
  </si>
  <si>
    <t>Pow</t>
  </si>
  <si>
    <t>fpow1y@mlb.com#mailto:fpow1y@mlb.com#</t>
  </si>
  <si>
    <t>662-736-1064</t>
  </si>
  <si>
    <t>44 Portage Place</t>
  </si>
  <si>
    <t>Ferd</t>
  </si>
  <si>
    <t>Sline</t>
  </si>
  <si>
    <t>fsline8d@marketwatch.com#mailto:fsline8d@marketwatch.com#</t>
  </si>
  <si>
    <t>404-506-4050</t>
  </si>
  <si>
    <t>946 Bunker Hill Lane</t>
  </si>
  <si>
    <t>Doris</t>
  </si>
  <si>
    <t>Friel</t>
  </si>
  <si>
    <t>dfriel54@howstuffworks.com#mailto:dfriel54@howstuffworks.com#</t>
  </si>
  <si>
    <t>952-794-5973</t>
  </si>
  <si>
    <t>70935 Dakota Trail</t>
  </si>
  <si>
    <t>Petronia</t>
  </si>
  <si>
    <t>Tibbles</t>
  </si>
  <si>
    <t>ptibbles6v@netvibes.com#mailto:ptibbles6v@netvibes.com#</t>
  </si>
  <si>
    <t>302-906-9079</t>
  </si>
  <si>
    <t>76 Canary Terrace</t>
  </si>
  <si>
    <t>Cyndia</t>
  </si>
  <si>
    <t>Gunny</t>
  </si>
  <si>
    <t>cgunnyj2@nyu.edu#mailto:cgunnyj2@nyu.edu#</t>
  </si>
  <si>
    <t>850-224-5946</t>
  </si>
  <si>
    <t>74028 Porter Place</t>
  </si>
  <si>
    <t>Phaidra</t>
  </si>
  <si>
    <t>Ingerson</t>
  </si>
  <si>
    <t>pingerson9f@webmd.com#mailto:pingerson9f@webmd.com#</t>
  </si>
  <si>
    <t>520-216-8240</t>
  </si>
  <si>
    <t>968 Green Ridge Road</t>
  </si>
  <si>
    <t>Danell</t>
  </si>
  <si>
    <t>Willwood</t>
  </si>
  <si>
    <t>dwillwoodg5@sbwire.com#mailto:dwillwoodg5@sbwire.com#</t>
  </si>
  <si>
    <t>704-740-2906</t>
  </si>
  <si>
    <t>248 Westport Drive</t>
  </si>
  <si>
    <t>Thaxter</t>
  </si>
  <si>
    <t>rthaxter82@intel.com#mailto:rthaxter82@intel.com#</t>
  </si>
  <si>
    <t>816-134-9075</t>
  </si>
  <si>
    <t>64 Sheridan Junction</t>
  </si>
  <si>
    <t>Lees Summit</t>
  </si>
  <si>
    <t>Jerrine</t>
  </si>
  <si>
    <t>Anlay</t>
  </si>
  <si>
    <t>janlaykw@google.cn#mailto:janlaykw@google.cn#</t>
  </si>
  <si>
    <t>540-853-1052</t>
  </si>
  <si>
    <t>3009 Dunning Junction</t>
  </si>
  <si>
    <t>Caitlin</t>
  </si>
  <si>
    <t>ccaitlinlc@shutterfly.com#mailto:ccaitlinlc@shutterfly.com#</t>
  </si>
  <si>
    <t>512-697-4624</t>
  </si>
  <si>
    <t>89948 Ohio Crossing</t>
  </si>
  <si>
    <t>gatwood6i@stanford.edu#mailto:gatwood6i@stanford.edu#</t>
  </si>
  <si>
    <t>414-624-7175</t>
  </si>
  <si>
    <t>31 Stephen Trail</t>
  </si>
  <si>
    <t>Sigmund</t>
  </si>
  <si>
    <t>Bodycote</t>
  </si>
  <si>
    <t>sbodycotekg@jalbum.net#mailto:sbodycotekg@jalbum.net#</t>
  </si>
  <si>
    <t>405-646-5976</t>
  </si>
  <si>
    <t>6911 Brown Center</t>
  </si>
  <si>
    <t>Tailor</t>
  </si>
  <si>
    <t>Pride</t>
  </si>
  <si>
    <t>tprideku@1688.com#mailto:tprideku@1688.com#</t>
  </si>
  <si>
    <t>716-750-5439</t>
  </si>
  <si>
    <t>39969 Raven Terrace</t>
  </si>
  <si>
    <t>Bendle</t>
  </si>
  <si>
    <t>fbendle6o@cbc.ca#mailto:fbendle6o@cbc.ca#</t>
  </si>
  <si>
    <t>214-870-5666</t>
  </si>
  <si>
    <t>846 Banding Lane</t>
  </si>
  <si>
    <t>Julietta</t>
  </si>
  <si>
    <t>Milby</t>
  </si>
  <si>
    <t>jmilbyft@flavors.me#mailto:jmilbyft@flavors.me#</t>
  </si>
  <si>
    <t>540-748-6427</t>
  </si>
  <si>
    <t>38 West Drive</t>
  </si>
  <si>
    <t>Elisha</t>
  </si>
  <si>
    <t>Harmstone</t>
  </si>
  <si>
    <t>eharmstone9d@unicef.org#mailto:eharmstone9d@unicef.org#</t>
  </si>
  <si>
    <t>979-496-6185</t>
  </si>
  <si>
    <t>2871 Hansons Alley</t>
  </si>
  <si>
    <t>College Station</t>
  </si>
  <si>
    <t>Scarface</t>
  </si>
  <si>
    <t>Bouskill</t>
  </si>
  <si>
    <t>sbouskill4w@usatoday.com#mailto:sbouskill4w@usatoday.com#</t>
  </si>
  <si>
    <t>316-233-1443</t>
  </si>
  <si>
    <t>6817 Daystar Circle</t>
  </si>
  <si>
    <t>Aleksandr</t>
  </si>
  <si>
    <t>Matthai</t>
  </si>
  <si>
    <t>amatthaim0@domainmarket.com#mailto:amatthaim0@domainmarket.com#</t>
  </si>
  <si>
    <t>515-194-6000</t>
  </si>
  <si>
    <t>32616 Summerview Alley</t>
  </si>
  <si>
    <t>Lowdeane</t>
  </si>
  <si>
    <t>flowdeaneb7@google.ca#mailto:flowdeaneb7@google.ca#</t>
  </si>
  <si>
    <t>205-191-4282</t>
  </si>
  <si>
    <t>728 Barnett Place</t>
  </si>
  <si>
    <t>Geaves</t>
  </si>
  <si>
    <t>mgeavesab@hibu.com#mailto:mgeavesab@hibu.com#</t>
  </si>
  <si>
    <t>704-479-5243</t>
  </si>
  <si>
    <t>861 Grover Pass</t>
  </si>
  <si>
    <t>Issie</t>
  </si>
  <si>
    <t>Charlewood</t>
  </si>
  <si>
    <t>icharlewood3x@columbia.edu#mailto:icharlewood3x@columbia.edu#</t>
  </si>
  <si>
    <t>757-253-3186</t>
  </si>
  <si>
    <t>1298 Annamark Hill</t>
  </si>
  <si>
    <t>Minnnie</t>
  </si>
  <si>
    <t>Wilbraham</t>
  </si>
  <si>
    <t>mwilbrahame@cnn.com#mailto:mwilbrahame@cnn.com#</t>
  </si>
  <si>
    <t>510-387-5103</t>
  </si>
  <si>
    <t>15 Montana Avenue</t>
  </si>
  <si>
    <t>Harcourt</t>
  </si>
  <si>
    <t>dharcourthv@is.gd#mailto:dharcourthv@is.gd#</t>
  </si>
  <si>
    <t>316-555-5313</t>
  </si>
  <si>
    <t>2901 Sunnyside Trail</t>
  </si>
  <si>
    <t>Kaleb</t>
  </si>
  <si>
    <t>Jones</t>
  </si>
  <si>
    <t>kjonesor@addthis.com#mailto:kjonesor@addthis.com#</t>
  </si>
  <si>
    <t>917-247-6911</t>
  </si>
  <si>
    <t>70884 Haas Court</t>
  </si>
  <si>
    <t>Isaiah</t>
  </si>
  <si>
    <t>Arrol</t>
  </si>
  <si>
    <t>iarrolog@bloglines.com#mailto:iarrolog@bloglines.com#</t>
  </si>
  <si>
    <t>215-379-3587</t>
  </si>
  <si>
    <t>95155 Mayer Circle</t>
  </si>
  <si>
    <t>Abbott</t>
  </si>
  <si>
    <t>May</t>
  </si>
  <si>
    <t>amayc1@friendfeed.com#mailto:amayc1@friendfeed.com#</t>
  </si>
  <si>
    <t>352-628-1824</t>
  </si>
  <si>
    <t>568 Mendota Road</t>
  </si>
  <si>
    <t>Meiklam</t>
  </si>
  <si>
    <t>bmeiklamiv@myspace.com#mailto:bmeiklamiv@myspace.com#</t>
  </si>
  <si>
    <t>205-789-4928</t>
  </si>
  <si>
    <t>8943 Rusk Drive</t>
  </si>
  <si>
    <t>Nellie</t>
  </si>
  <si>
    <t>Itchingham</t>
  </si>
  <si>
    <t>nitchinghamaw@sakura.ne.jp#mailto:nitchinghamaw@sakura.ne.jp#</t>
  </si>
  <si>
    <t>772-476-6737</t>
  </si>
  <si>
    <t>4695 Tennessee Avenue</t>
  </si>
  <si>
    <t>Maury</t>
  </si>
  <si>
    <t>Tarr</t>
  </si>
  <si>
    <t>mtarrjp@theglobeandmail.com#mailto:mtarrjp@theglobeandmail.com#</t>
  </si>
  <si>
    <t>305-671-5937</t>
  </si>
  <si>
    <t>85 Lakewood Gardens Road</t>
  </si>
  <si>
    <t>Nissy</t>
  </si>
  <si>
    <t>nguionk1@artisteer.com#mailto:nguionk1@artisteer.com#</t>
  </si>
  <si>
    <t>916-383-8509</t>
  </si>
  <si>
    <t>42 Longview Plaza</t>
  </si>
  <si>
    <t>Karisa</t>
  </si>
  <si>
    <t>Saddington</t>
  </si>
  <si>
    <t>ksaddingtond@foxnews.com#mailto:ksaddingtond@foxnews.com#</t>
  </si>
  <si>
    <t>202-689-8481</t>
  </si>
  <si>
    <t>739 Hanover Parkway</t>
  </si>
  <si>
    <t>Leone</t>
  </si>
  <si>
    <t>Bossons</t>
  </si>
  <si>
    <t>lbossonsd1@github.com#mailto:lbossonsd1@github.com#</t>
  </si>
  <si>
    <t>713-541-9989</t>
  </si>
  <si>
    <t>2629 Monterey Court</t>
  </si>
  <si>
    <t>Lakes</t>
  </si>
  <si>
    <t>olakesar@tripadvisor.com#mailto:olakesar@tripadvisor.com#</t>
  </si>
  <si>
    <t>727-801-9043</t>
  </si>
  <si>
    <t>8898 Del Sol Lane</t>
  </si>
  <si>
    <t>Ailee</t>
  </si>
  <si>
    <t>Chantrell</t>
  </si>
  <si>
    <t>achantrell7i@pagesperso-orange.fr#mailto:achantrell7i@pagesperso-orange.fr#</t>
  </si>
  <si>
    <t>402-408-1057</t>
  </si>
  <si>
    <t>4717 Buena Vista Junction</t>
  </si>
  <si>
    <t>Abels</t>
  </si>
  <si>
    <t>eabelsrh@domainmarket.com#mailto:eabelsrh@domainmarket.com#</t>
  </si>
  <si>
    <t>704-299-4564</t>
  </si>
  <si>
    <t>3975 Tennessee Court</t>
  </si>
  <si>
    <t>Bonni</t>
  </si>
  <si>
    <t>Hustings</t>
  </si>
  <si>
    <t>bhustingsfb@furl.net#mailto:bhustingsfb@furl.net#</t>
  </si>
  <si>
    <t>559-610-7607</t>
  </si>
  <si>
    <t>27 Melby Terrace</t>
  </si>
  <si>
    <t>Rikki</t>
  </si>
  <si>
    <t>Bevir</t>
  </si>
  <si>
    <t>rbevirnj@blogspot.com#mailto:rbevirnj@blogspot.com#</t>
  </si>
  <si>
    <t>713-764-2077</t>
  </si>
  <si>
    <t>733 Rieder Lane</t>
  </si>
  <si>
    <t>Adelaide</t>
  </si>
  <si>
    <t>Harriagn</t>
  </si>
  <si>
    <t>aharriagnfu@google.ru#mailto:aharriagnfu@google.ru#</t>
  </si>
  <si>
    <t>713-420-2277</t>
  </si>
  <si>
    <t>444 Summit Hill</t>
  </si>
  <si>
    <t>Brewster</t>
  </si>
  <si>
    <t>Tucsell</t>
  </si>
  <si>
    <t>btucsellgm@hud.gov#mailto:btucsellgm@hud.gov#</t>
  </si>
  <si>
    <t>214-476-5638</t>
  </si>
  <si>
    <t>397 Ohio Trail</t>
  </si>
  <si>
    <t>Barbabra</t>
  </si>
  <si>
    <t>Dows</t>
  </si>
  <si>
    <t>bdowsh4@mozilla.com#mailto:bdowsh4@mozilla.com#</t>
  </si>
  <si>
    <t>619-105-8973</t>
  </si>
  <si>
    <t>25824 Mccormick Trail</t>
  </si>
  <si>
    <t>Margaretha</t>
  </si>
  <si>
    <t>Bentall</t>
  </si>
  <si>
    <t>mbentallbe@canalblog.com#mailto:mbentallbe@canalblog.com#</t>
  </si>
  <si>
    <t>913-650-6968</t>
  </si>
  <si>
    <t>86 Mcguire Terrace</t>
  </si>
  <si>
    <t>Rubi</t>
  </si>
  <si>
    <t>Benedek</t>
  </si>
  <si>
    <t>rbenedekhm@gmpg.org#mailto:rbenedekhm@gmpg.org#</t>
  </si>
  <si>
    <t>361-734-7429</t>
  </si>
  <si>
    <t>7234 Merry Lane</t>
  </si>
  <si>
    <t>Demcik</t>
  </si>
  <si>
    <t>pdemcikbn@wordpress.org#mailto:pdemcikbn@wordpress.org#</t>
  </si>
  <si>
    <t>202-100-1563</t>
  </si>
  <si>
    <t>629 Raven Way</t>
  </si>
  <si>
    <t>Annadiana</t>
  </si>
  <si>
    <t>Belch</t>
  </si>
  <si>
    <t>abelch59@chron.com#mailto:abelch59@chron.com#</t>
  </si>
  <si>
    <t>810-932-9263</t>
  </si>
  <si>
    <t>90 Stone Corner Drive</t>
  </si>
  <si>
    <t>Miltie</t>
  </si>
  <si>
    <t>Menlove</t>
  </si>
  <si>
    <t>mmenlovelb@sbwire.com#mailto:mmenlovelb@sbwire.com#</t>
  </si>
  <si>
    <t>559-325-0924</t>
  </si>
  <si>
    <t>6792 International Lane</t>
  </si>
  <si>
    <t>Heatherington</t>
  </si>
  <si>
    <t>eheatherington2p@google.fr#mailto:eheatherington2p@google.fr#</t>
  </si>
  <si>
    <t>402-204-9922</t>
  </si>
  <si>
    <t>25448 Truax Alley</t>
  </si>
  <si>
    <t>Blunsden</t>
  </si>
  <si>
    <t>sblunsdenkd@geocities.jp#mailto:sblunsdenkd@geocities.jp#</t>
  </si>
  <si>
    <t>260-813-1420</t>
  </si>
  <si>
    <t>7493 Gateway Pass</t>
  </si>
  <si>
    <t>Skipper</t>
  </si>
  <si>
    <t>Bolger</t>
  </si>
  <si>
    <t>sbolgerfn@epa.gov#mailto:sbolgerfn@epa.gov#</t>
  </si>
  <si>
    <t>916-234-8482</t>
  </si>
  <si>
    <t>51919 Brown Plaza</t>
  </si>
  <si>
    <t>Maddie</t>
  </si>
  <si>
    <t>Fowlston</t>
  </si>
  <si>
    <t>mfowlston58@mozilla.org#mailto:mfowlston58@mozilla.org#</t>
  </si>
  <si>
    <t>202-249-2738</t>
  </si>
  <si>
    <t>73 Mandrake Drive</t>
  </si>
  <si>
    <t>Abbie</t>
  </si>
  <si>
    <t>Holsey</t>
  </si>
  <si>
    <t>aholseyl0@wix.com#mailto:aholseyl0@wix.com#</t>
  </si>
  <si>
    <t>562-716-5380</t>
  </si>
  <si>
    <t>79 Florence Point</t>
  </si>
  <si>
    <t>Gianina</t>
  </si>
  <si>
    <t>Rewcassell</t>
  </si>
  <si>
    <t>grewcassellp5@noaa.gov#mailto:grewcassellp5@noaa.gov#</t>
  </si>
  <si>
    <t>651-451-8131</t>
  </si>
  <si>
    <t>46 Red Cloud Park</t>
  </si>
  <si>
    <t>Tommei</t>
  </si>
  <si>
    <t>rtommei67@narod.ru#mailto:rtommei67@narod.ru#</t>
  </si>
  <si>
    <t>303-525-8735</t>
  </si>
  <si>
    <t>881 Homewood Parkway</t>
  </si>
  <si>
    <t>Daisi</t>
  </si>
  <si>
    <t>Hothersall</t>
  </si>
  <si>
    <t>dhothersall9z@printfriendly.com#mailto:dhothersall9z@printfriendly.com#</t>
  </si>
  <si>
    <t>318-393-5645</t>
  </si>
  <si>
    <t>8378 Valley Edge Circle</t>
  </si>
  <si>
    <t>Monroe</t>
  </si>
  <si>
    <t>Letitia</t>
  </si>
  <si>
    <t>Geare</t>
  </si>
  <si>
    <t>lgearem6@weather.com#mailto:lgearem6@weather.com#</t>
  </si>
  <si>
    <t>254-901-5795</t>
  </si>
  <si>
    <t>39 Memorial Alley</t>
  </si>
  <si>
    <t>Gierhard</t>
  </si>
  <si>
    <t>kgierhard5v@ftc.gov#mailto:kgierhard5v@ftc.gov#</t>
  </si>
  <si>
    <t>309-754-9694</t>
  </si>
  <si>
    <t>10307 7th Parkway</t>
  </si>
  <si>
    <t>Creagh</t>
  </si>
  <si>
    <t>lcreagh2h@weather.com#mailto:lcreagh2h@weather.com#</t>
  </si>
  <si>
    <t>818-613-5833</t>
  </si>
  <si>
    <t>733 Elmside Road</t>
  </si>
  <si>
    <t>Brea</t>
  </si>
  <si>
    <t>Noam</t>
  </si>
  <si>
    <t>Mariyushkin</t>
  </si>
  <si>
    <t>nmariyushkinp6@instagram.com#mailto:nmariyushkinp6@instagram.com#</t>
  </si>
  <si>
    <t>502-808-7843</t>
  </si>
  <si>
    <t>68063 Talisman Way</t>
  </si>
  <si>
    <t>Marco</t>
  </si>
  <si>
    <t>Buckmaster</t>
  </si>
  <si>
    <t>mbuckmaster6b@mediafire.com#mailto:mbuckmaster6b@mediafire.com#</t>
  </si>
  <si>
    <t>810-583-9766</t>
  </si>
  <si>
    <t>45096 Surrey Park</t>
  </si>
  <si>
    <t>Arni</t>
  </si>
  <si>
    <t>Maylin</t>
  </si>
  <si>
    <t>amaylin91@cbc.ca#mailto:amaylin91@cbc.ca#</t>
  </si>
  <si>
    <t>405-731-1086</t>
  </si>
  <si>
    <t>45500 Caliangt Pass</t>
  </si>
  <si>
    <t>Raphael</t>
  </si>
  <si>
    <t>Kedie</t>
  </si>
  <si>
    <t>rkediebz@uol.com.br#mailto:rkediebz@uol.com.br#</t>
  </si>
  <si>
    <t>757-334-0519</t>
  </si>
  <si>
    <t>6221 Novick Alley</t>
  </si>
  <si>
    <t>Laurene</t>
  </si>
  <si>
    <t>Jameson</t>
  </si>
  <si>
    <t>ljamesonng@google.es#mailto:ljamesonng@google.es#</t>
  </si>
  <si>
    <t>910-488-3731</t>
  </si>
  <si>
    <t>1808 Fieldstone Terrace</t>
  </si>
  <si>
    <t>Fayetteville</t>
  </si>
  <si>
    <t>Lucinda</t>
  </si>
  <si>
    <t>Dangerfield</t>
  </si>
  <si>
    <t>ldangerfield5h@geocities.com#mailto:ldangerfield5h@geocities.com#</t>
  </si>
  <si>
    <t>302-279-9855</t>
  </si>
  <si>
    <t>102 Buell Center</t>
  </si>
  <si>
    <t>Harvey</t>
  </si>
  <si>
    <t>Mallows</t>
  </si>
  <si>
    <t>hmallowsnk@walmart.com#mailto:hmallowsnk@walmart.com#</t>
  </si>
  <si>
    <t>513-777-0352</t>
  </si>
  <si>
    <t>1678 Twin Pines Lane</t>
  </si>
  <si>
    <t>Maddalena</t>
  </si>
  <si>
    <t>Mowen</t>
  </si>
  <si>
    <t>mmowen5a@umn.edu#mailto:mmowen5a@umn.edu#</t>
  </si>
  <si>
    <t>617-412-5319</t>
  </si>
  <si>
    <t>66 Kropf Crossing</t>
  </si>
  <si>
    <t>Daphene</t>
  </si>
  <si>
    <t>Torrecilla</t>
  </si>
  <si>
    <t>dtorrecilla46@indiegogo.com#mailto:dtorrecilla46@indiegogo.com#</t>
  </si>
  <si>
    <t>704-989-6711</t>
  </si>
  <si>
    <t>47598 American Ash Parkway</t>
  </si>
  <si>
    <t>Kati</t>
  </si>
  <si>
    <t>Genery</t>
  </si>
  <si>
    <t>kgeneryda@howstuffworks.com#mailto:kgeneryda@howstuffworks.com#</t>
  </si>
  <si>
    <t>502-735-1253</t>
  </si>
  <si>
    <t>532 Mallory Drive</t>
  </si>
  <si>
    <t>Abry</t>
  </si>
  <si>
    <t>aabryaw@hibu.com#mailto:aabryaw@hibu.com#</t>
  </si>
  <si>
    <t>562-179-3866</t>
  </si>
  <si>
    <t>715 Crescent Oaks Avenue</t>
  </si>
  <si>
    <t>Perelli</t>
  </si>
  <si>
    <t>dperellihx@dagondesign.com#mailto:dperellihx@dagondesign.com#</t>
  </si>
  <si>
    <t>907-509-4716</t>
  </si>
  <si>
    <t>61 Service Pass</t>
  </si>
  <si>
    <t>Fran</t>
  </si>
  <si>
    <t>Barnsdale</t>
  </si>
  <si>
    <t>fbarnsdaleea@stanford.edu#mailto:fbarnsdaleea@stanford.edu#</t>
  </si>
  <si>
    <t>808-413-3948</t>
  </si>
  <si>
    <t>285 Spenser Circle</t>
  </si>
  <si>
    <t>Ruthanne</t>
  </si>
  <si>
    <t>Vernon</t>
  </si>
  <si>
    <t>rvernon5i@dion.ne.jp#mailto:rvernon5i@dion.ne.jp#</t>
  </si>
  <si>
    <t>612-476-6728</t>
  </si>
  <si>
    <t>56612 Fairfield Avenue</t>
  </si>
  <si>
    <t>Morry</t>
  </si>
  <si>
    <t>Crank</t>
  </si>
  <si>
    <t>mcrankld@twitter.com#mailto:mcrankld@twitter.com#</t>
  </si>
  <si>
    <t>813-960-4440</t>
  </si>
  <si>
    <t>4582 Stephen Hill</t>
  </si>
  <si>
    <t>Stacee</t>
  </si>
  <si>
    <t>Stollenhof</t>
  </si>
  <si>
    <t>sstollenhofco@shinystat.com#mailto:sstollenhofco@shinystat.com#</t>
  </si>
  <si>
    <t>719-878-0378</t>
  </si>
  <si>
    <t>18018 Waxwing Trail</t>
  </si>
  <si>
    <t>Klemenz</t>
  </si>
  <si>
    <t>cklemenzmn@ezinearticles.com#mailto:cklemenzmn@ezinearticles.com#</t>
  </si>
  <si>
    <t>510-106-5346</t>
  </si>
  <si>
    <t>8319 Dayton Trail</t>
  </si>
  <si>
    <t>Albert</t>
  </si>
  <si>
    <t>Gouldthorpe</t>
  </si>
  <si>
    <t>agouldthorpegr@virginia.edu#mailto:agouldthorpegr@virginia.edu#</t>
  </si>
  <si>
    <t>816-956-5676</t>
  </si>
  <si>
    <t>50236 Cody Avenue</t>
  </si>
  <si>
    <t>Tissington</t>
  </si>
  <si>
    <t>btissington3f@apple.com#mailto:btissington3f@apple.com#</t>
  </si>
  <si>
    <t>972-970-7301</t>
  </si>
  <si>
    <t>90128 Butterfield Drive</t>
  </si>
  <si>
    <t>Upton</t>
  </si>
  <si>
    <t>Brighouse</t>
  </si>
  <si>
    <t>ubrighouse5w@elegantthemes.com#mailto:ubrighouse5w@elegantthemes.com#</t>
  </si>
  <si>
    <t>212-778-2595</t>
  </si>
  <si>
    <t>64458 Sycamore Trail</t>
  </si>
  <si>
    <t>Stanleigh</t>
  </si>
  <si>
    <t>Geater</t>
  </si>
  <si>
    <t>sgeater52@mashable.com#mailto:sgeater52@mashable.com#</t>
  </si>
  <si>
    <t>816-845-8604</t>
  </si>
  <si>
    <t>4034 Corry Circle</t>
  </si>
  <si>
    <t>Luce</t>
  </si>
  <si>
    <t>Loxly</t>
  </si>
  <si>
    <t>lloxlyc7@berkeley.edu#mailto:lloxlyc7@berkeley.edu#</t>
  </si>
  <si>
    <t>336-753-0615</t>
  </si>
  <si>
    <t>3641 Graedel Way</t>
  </si>
  <si>
    <t>McCuis</t>
  </si>
  <si>
    <t>lmccuisbj@digg.com#mailto:lmccuisbj@digg.com#</t>
  </si>
  <si>
    <t>404-390-6872</t>
  </si>
  <si>
    <t>8863 Hintze Trail</t>
  </si>
  <si>
    <t>Joanie</t>
  </si>
  <si>
    <t>Ponsford</t>
  </si>
  <si>
    <t>jponsford2o@booking.com#mailto:jponsford2o@booking.com#</t>
  </si>
  <si>
    <t>915-578-5438</t>
  </si>
  <si>
    <t>5179 Graedel Pass</t>
  </si>
  <si>
    <t>Aikman</t>
  </si>
  <si>
    <t>zaikmanjo@bing.com#mailto:zaikmanjo@bing.com#</t>
  </si>
  <si>
    <t>212-864-1419</t>
  </si>
  <si>
    <t>5598 Atwood Street</t>
  </si>
  <si>
    <t>Manifould</t>
  </si>
  <si>
    <t>fmanifouldg6@irs.gov#mailto:fmanifouldg6@irs.gov#</t>
  </si>
  <si>
    <t>508-974-2464</t>
  </si>
  <si>
    <t>132 Barby Avenue</t>
  </si>
  <si>
    <t>Tupling</t>
  </si>
  <si>
    <t>ctuplingcx@cornell.edu#mailto:ctuplingcx@cornell.edu#</t>
  </si>
  <si>
    <t>651-757-4921</t>
  </si>
  <si>
    <t>893 Grover Lane</t>
  </si>
  <si>
    <t>Reck</t>
  </si>
  <si>
    <t>areckkc@blogspot.com#mailto:areckkc@blogspot.com#</t>
  </si>
  <si>
    <t>619-758-5441</t>
  </si>
  <si>
    <t>583 Glendale Hill</t>
  </si>
  <si>
    <t>Tami</t>
  </si>
  <si>
    <t>Antonopoulos</t>
  </si>
  <si>
    <t>tantonopoulos8f@virginia.edu#mailto:tantonopoulos8f@virginia.edu#</t>
  </si>
  <si>
    <t>504-786-5067</t>
  </si>
  <si>
    <t>3793 American Center</t>
  </si>
  <si>
    <t>Rainer</t>
  </si>
  <si>
    <t>Hazart</t>
  </si>
  <si>
    <t>rhazartc6@hp.com#mailto:rhazartc6@hp.com#</t>
  </si>
  <si>
    <t>601-649-2607</t>
  </si>
  <si>
    <t>11 Lillian Park</t>
  </si>
  <si>
    <t>Correy</t>
  </si>
  <si>
    <t>Sandford</t>
  </si>
  <si>
    <t>csandford4m@over-blog.com#mailto:csandford4m@over-blog.com#</t>
  </si>
  <si>
    <t>757-362-0892</t>
  </si>
  <si>
    <t>18 Cottonwood Pass</t>
  </si>
  <si>
    <t>Chesapeake</t>
  </si>
  <si>
    <t>Kathryn</t>
  </si>
  <si>
    <t>Barnish</t>
  </si>
  <si>
    <t>kbarnishc1@freewebs.com#mailto:kbarnishc1@freewebs.com#</t>
  </si>
  <si>
    <t>251-128-7201</t>
  </si>
  <si>
    <t>61830 Sheridan Alley</t>
  </si>
  <si>
    <t>Sauveur</t>
  </si>
  <si>
    <t>Sein</t>
  </si>
  <si>
    <t>ssein9u@unesco.org#mailto:ssein9u@unesco.org#</t>
  </si>
  <si>
    <t>402-347-9359</t>
  </si>
  <si>
    <t>16 Welch Avenue</t>
  </si>
  <si>
    <t>Joycelin</t>
  </si>
  <si>
    <t>Colthurst</t>
  </si>
  <si>
    <t>jcolthurstgu@cbsnews.com#mailto:jcolthurstgu@cbsnews.com#</t>
  </si>
  <si>
    <t>916-287-8146</t>
  </si>
  <si>
    <t>8555 Melby Center</t>
  </si>
  <si>
    <t>Ryun</t>
  </si>
  <si>
    <t>Gemson</t>
  </si>
  <si>
    <t>rgemsongx@dropbox.com#mailto:rgemsongx@dropbox.com#</t>
  </si>
  <si>
    <t>602-487-8017</t>
  </si>
  <si>
    <t>84717 Marcy Hill</t>
  </si>
  <si>
    <t>Tempe</t>
  </si>
  <si>
    <t>Revett</t>
  </si>
  <si>
    <t>arevettrq@boston.com#mailto:arevettrq@boston.com#</t>
  </si>
  <si>
    <t>361-625-5012</t>
  </si>
  <si>
    <t>19703 Grasskamp Road</t>
  </si>
  <si>
    <t>Fulham</t>
  </si>
  <si>
    <t>nfulham5t@fda.gov#mailto:nfulham5t@fda.gov#</t>
  </si>
  <si>
    <t>415-407-2186</t>
  </si>
  <si>
    <t>4309 Sloan Lane</t>
  </si>
  <si>
    <t>Dede</t>
  </si>
  <si>
    <t>Templar</t>
  </si>
  <si>
    <t>dtemplarnm@slideshare.net#mailto:dtemplarnm@slideshare.net#</t>
  </si>
  <si>
    <t>973-322-1697</t>
  </si>
  <si>
    <t>6139 Crownhardt Parkway</t>
  </si>
  <si>
    <t>Dorie</t>
  </si>
  <si>
    <t>Westmacott</t>
  </si>
  <si>
    <t>dwestmacottdo@hubpages.com#mailto:dwestmacottdo@hubpages.com#</t>
  </si>
  <si>
    <t>907-144-6926</t>
  </si>
  <si>
    <t>9255 Talmadge Place</t>
  </si>
  <si>
    <t>Marchall</t>
  </si>
  <si>
    <t>Scholard</t>
  </si>
  <si>
    <t>mscholard2z@blinklist.com#mailto:mscholard2z@blinklist.com#</t>
  </si>
  <si>
    <t>254-866-4338</t>
  </si>
  <si>
    <t>7918 Bay Pass</t>
  </si>
  <si>
    <t>Gatesville</t>
  </si>
  <si>
    <t>Eveleen</t>
  </si>
  <si>
    <t>Ceney</t>
  </si>
  <si>
    <t>eceney3@odnoklassniki.ru#mailto:eceney3@odnoklassniki.ru#</t>
  </si>
  <si>
    <t>952-846-8041</t>
  </si>
  <si>
    <t>13 Thompson Drive</t>
  </si>
  <si>
    <t>Drinkale</t>
  </si>
  <si>
    <t>rdrinkale8z@tripod.com#mailto:rdrinkale8z@tripod.com#</t>
  </si>
  <si>
    <t>209-943-7338</t>
  </si>
  <si>
    <t>2203 Fordem Center</t>
  </si>
  <si>
    <t>Melesa</t>
  </si>
  <si>
    <t>Rosbotham</t>
  </si>
  <si>
    <t>mrosbothamrr@techcrunch.com#mailto:mrosbothamrr@techcrunch.com#</t>
  </si>
  <si>
    <t>904-969-1697</t>
  </si>
  <si>
    <t>37 Doe Crossing Terrace</t>
  </si>
  <si>
    <t>Efren</t>
  </si>
  <si>
    <t>Corley</t>
  </si>
  <si>
    <t>ecorleyee@jiathis.com#mailto:ecorleyee@jiathis.com#</t>
  </si>
  <si>
    <t>775-552-8467</t>
  </si>
  <si>
    <t>33 Pierstorff Park</t>
  </si>
  <si>
    <t>Miguel</t>
  </si>
  <si>
    <t>McCobb</t>
  </si>
  <si>
    <t>mmccobb9w@youtu.be#mailto:mmccobb9w@youtu.be#</t>
  </si>
  <si>
    <t>916-768-7192</t>
  </si>
  <si>
    <t>2377 Lighthouse Bay Junction</t>
  </si>
  <si>
    <t>Antoinet</t>
  </si>
  <si>
    <t>aantoinetlj@simplemachines.org#mailto:aantoinetlj@simplemachines.org#</t>
  </si>
  <si>
    <t>432-207-9713</t>
  </si>
  <si>
    <t>880 Killdeer Lane</t>
  </si>
  <si>
    <t>Markos</t>
  </si>
  <si>
    <t>Ede</t>
  </si>
  <si>
    <t>mede1c@diigo.com#mailto:mede1c@diigo.com#</t>
  </si>
  <si>
    <t>323-784-1145</t>
  </si>
  <si>
    <t>74716 Mosinee Lane</t>
  </si>
  <si>
    <t>North Hollywood</t>
  </si>
  <si>
    <t>Inna</t>
  </si>
  <si>
    <t>Durnill</t>
  </si>
  <si>
    <t>idurnillms@vinaora.com#mailto:idurnillms@vinaora.com#</t>
  </si>
  <si>
    <t>559-779-6307</t>
  </si>
  <si>
    <t>4043 Farwell Way</t>
  </si>
  <si>
    <t>Harborow</t>
  </si>
  <si>
    <t>jharborowia@rambler.ru#mailto:jharborowia@rambler.ru#</t>
  </si>
  <si>
    <t>513-697-7890</t>
  </si>
  <si>
    <t>3379 Karstens Hill</t>
  </si>
  <si>
    <t>Mace</t>
  </si>
  <si>
    <t>mponde11@cnet.com#mailto:mponde11@cnet.com#</t>
  </si>
  <si>
    <t>208-890-2279</t>
  </si>
  <si>
    <t>651 Oak Junction</t>
  </si>
  <si>
    <t>Elston</t>
  </si>
  <si>
    <t>Littleproud</t>
  </si>
  <si>
    <t>elittleproudqf@bigcartel.com#mailto:elittleproudqf@bigcartel.com#</t>
  </si>
  <si>
    <t>864-634-8430</t>
  </si>
  <si>
    <t>22452 5th Point</t>
  </si>
  <si>
    <t>Zara</t>
  </si>
  <si>
    <t>Penwell</t>
  </si>
  <si>
    <t>zpenwell5r@themeforest.net#mailto:zpenwell5r@themeforest.net#</t>
  </si>
  <si>
    <t>360-732-0376</t>
  </si>
  <si>
    <t>44523 Roth Drive</t>
  </si>
  <si>
    <t>Estel</t>
  </si>
  <si>
    <t>Hamprecht</t>
  </si>
  <si>
    <t>ehamprecht18@dot.gov#mailto:ehamprecht18@dot.gov#</t>
  </si>
  <si>
    <t>615-131-6827</t>
  </si>
  <si>
    <t>301 Blue Bill Park Lane</t>
  </si>
  <si>
    <t>Lenette</t>
  </si>
  <si>
    <t>Tremellier</t>
  </si>
  <si>
    <t>ltremellier83@hubpages.com#mailto:ltremellier83@hubpages.com#</t>
  </si>
  <si>
    <t>323-986-6784</t>
  </si>
  <si>
    <t>76 Riverside Alley</t>
  </si>
  <si>
    <t>Darnell</t>
  </si>
  <si>
    <t>Lafee</t>
  </si>
  <si>
    <t>dlafeemx@youtube.com#mailto:dlafeemx@youtube.com#</t>
  </si>
  <si>
    <t>310-701-3699</t>
  </si>
  <si>
    <t>8843 4th Park</t>
  </si>
  <si>
    <t>Cronk</t>
  </si>
  <si>
    <t>rcronk30@europa.eu#mailto:rcronk30@europa.eu#</t>
  </si>
  <si>
    <t>713-321-8463</t>
  </si>
  <si>
    <t>82209 Helena Crossing</t>
  </si>
  <si>
    <t>Gottschalk</t>
  </si>
  <si>
    <t>ogottschalk7l@vinaora.com#mailto:ogottschalk7l@vinaora.com#</t>
  </si>
  <si>
    <t>612-771-3712</t>
  </si>
  <si>
    <t>44 Towne Plaza</t>
  </si>
  <si>
    <t>Thorndike</t>
  </si>
  <si>
    <t>Barday</t>
  </si>
  <si>
    <t>tbardayjl@google.cn#mailto:tbardayjl@google.cn#</t>
  </si>
  <si>
    <t>412-290-7650</t>
  </si>
  <si>
    <t>18 Northridge Way</t>
  </si>
  <si>
    <t>Caryl</t>
  </si>
  <si>
    <t>Millyard</t>
  </si>
  <si>
    <t>cmillyard19@google.fr#mailto:cmillyard19@google.fr#</t>
  </si>
  <si>
    <t>949-894-0365</t>
  </si>
  <si>
    <t>95415 Hanson Trail</t>
  </si>
  <si>
    <t>Daveen</t>
  </si>
  <si>
    <t>Ottey</t>
  </si>
  <si>
    <t>dotteyf0@scribd.com#mailto:dotteyf0@scribd.com#</t>
  </si>
  <si>
    <t>803-393-4121</t>
  </si>
  <si>
    <t>211 Duke Alley</t>
  </si>
  <si>
    <t>Aiken</t>
  </si>
  <si>
    <t>Hobie</t>
  </si>
  <si>
    <t>Grigs</t>
  </si>
  <si>
    <t>hgrigs3y@microsoft.com#mailto:hgrigs3y@microsoft.com#</t>
  </si>
  <si>
    <t>617-403-9249</t>
  </si>
  <si>
    <t>40 Hazelcrest Road</t>
  </si>
  <si>
    <t>Warden</t>
  </si>
  <si>
    <t>Schmuhl</t>
  </si>
  <si>
    <t>wschmuhl5x@mediafire.com#mailto:wschmuhl5x@mediafire.com#</t>
  </si>
  <si>
    <t>626-790-7643</t>
  </si>
  <si>
    <t>559 Grayhawk Street</t>
  </si>
  <si>
    <t>Lucille</t>
  </si>
  <si>
    <t>lmonnoyerc@nyu.edu#mailto:lmonnoyerc@nyu.edu#</t>
  </si>
  <si>
    <t>704-334-7791</t>
  </si>
  <si>
    <t>15174 Ryan Center</t>
  </si>
  <si>
    <t>Hyatt</t>
  </si>
  <si>
    <t>Darwent</t>
  </si>
  <si>
    <t>hdarwentx@csmonitor.com#mailto:hdarwentx@csmonitor.com#</t>
  </si>
  <si>
    <t>571-368-9211</t>
  </si>
  <si>
    <t>26542 Chinook Point</t>
  </si>
  <si>
    <t>Brandea</t>
  </si>
  <si>
    <t>Adamsson</t>
  </si>
  <si>
    <t>badamssonfa@webeden.co.uk#mailto:badamssonfa@webeden.co.uk#</t>
  </si>
  <si>
    <t>502-295-4925</t>
  </si>
  <si>
    <t>254 Golf Course Park</t>
  </si>
  <si>
    <t>Cawsby</t>
  </si>
  <si>
    <t>bcawsbyol@economist.com#mailto:bcawsbyol@economist.com#</t>
  </si>
  <si>
    <t>202-108-0938</t>
  </si>
  <si>
    <t>615 Tennyson Parkway</t>
  </si>
  <si>
    <t>Margalit</t>
  </si>
  <si>
    <t>Calvie</t>
  </si>
  <si>
    <t>mcalviekn@yale.edu#mailto:mcalviekn@yale.edu#</t>
  </si>
  <si>
    <t>504-943-6348</t>
  </si>
  <si>
    <t>55 Springs Center</t>
  </si>
  <si>
    <t>Bee</t>
  </si>
  <si>
    <t>Bockh</t>
  </si>
  <si>
    <t>bbockhc0@jimdo.com#mailto:bbockhc0@jimdo.com#</t>
  </si>
  <si>
    <t>818-466-4284</t>
  </si>
  <si>
    <t>26267 Esker Circle</t>
  </si>
  <si>
    <t>Lizzie</t>
  </si>
  <si>
    <t>Kiely</t>
  </si>
  <si>
    <t>lkielyhx@abc.net.au#mailto:lkielyhx@abc.net.au#</t>
  </si>
  <si>
    <t>251-989-9816</t>
  </si>
  <si>
    <t>883 Lyons Court</t>
  </si>
  <si>
    <t>Linoel</t>
  </si>
  <si>
    <t>Tommis</t>
  </si>
  <si>
    <t>ltommise9@hatena.ne.jp#mailto:ltommise9@hatena.ne.jp#</t>
  </si>
  <si>
    <t>917-470-2622</t>
  </si>
  <si>
    <t>6222 Mesta Junction</t>
  </si>
  <si>
    <t>Milty</t>
  </si>
  <si>
    <t>Taree</t>
  </si>
  <si>
    <t>mtareefc@google.com#mailto:mtareefc@google.com#</t>
  </si>
  <si>
    <t>707-525-2518</t>
  </si>
  <si>
    <t>13288 Paget Drive</t>
  </si>
  <si>
    <t>MacKowle</t>
  </si>
  <si>
    <t>mmackowler@blogs.com#mailto:mmackowler@blogs.com#</t>
  </si>
  <si>
    <t>718-190-3600</t>
  </si>
  <si>
    <t>7642 Onsgard Plaza</t>
  </si>
  <si>
    <t>Gunilla</t>
  </si>
  <si>
    <t>Devanney</t>
  </si>
  <si>
    <t>gdevanney19@globo.com#mailto:gdevanney19@globo.com#</t>
  </si>
  <si>
    <t>305-570-5496</t>
  </si>
  <si>
    <t>902 Prairie Rose Plaza</t>
  </si>
  <si>
    <t>Eva</t>
  </si>
  <si>
    <t>Goretti</t>
  </si>
  <si>
    <t>egorettilc@spiegel.de#mailto:egorettilc@spiegel.de#</t>
  </si>
  <si>
    <t>203-613-5469</t>
  </si>
  <si>
    <t>716 Northfield Junction</t>
  </si>
  <si>
    <t>Ira</t>
  </si>
  <si>
    <t>Hale</t>
  </si>
  <si>
    <t>ihalei4@nifty.com#mailto:ihalei4@nifty.com#</t>
  </si>
  <si>
    <t>813-433-9503</t>
  </si>
  <si>
    <t>55574 Monument Street</t>
  </si>
  <si>
    <t>Wynne</t>
  </si>
  <si>
    <t>Dalliwater</t>
  </si>
  <si>
    <t>wdalliwatergh@paginegialle.it#mailto:wdalliwatergh@paginegialle.it#</t>
  </si>
  <si>
    <t>904-505-7006</t>
  </si>
  <si>
    <t>526 Green Ridge Plaza</t>
  </si>
  <si>
    <t>Myrna</t>
  </si>
  <si>
    <t>Bermingham</t>
  </si>
  <si>
    <t>mbermingham2d@php.net#mailto:mbermingham2d@php.net#</t>
  </si>
  <si>
    <t>530-557-9326</t>
  </si>
  <si>
    <t>89789 Eastwood Place</t>
  </si>
  <si>
    <t>Munns</t>
  </si>
  <si>
    <t>dmunnsme@oakley.com#mailto:dmunnsme@oakley.com#</t>
  </si>
  <si>
    <t>502-374-9718</t>
  </si>
  <si>
    <t>927 Thackeray Crossing</t>
  </si>
  <si>
    <t>Care</t>
  </si>
  <si>
    <t>Espinas</t>
  </si>
  <si>
    <t>cespinasn4@nih.gov#mailto:cespinasn4@nih.gov#</t>
  </si>
  <si>
    <t>707-572-2225</t>
  </si>
  <si>
    <t>6553 Heath Terrace</t>
  </si>
  <si>
    <t>Aleta</t>
  </si>
  <si>
    <t>Jenckes</t>
  </si>
  <si>
    <t>ajenckes83@mozilla.org#mailto:ajenckes83@mozilla.org#</t>
  </si>
  <si>
    <t>206-906-8775</t>
  </si>
  <si>
    <t>16368 Northview Parkway</t>
  </si>
  <si>
    <t>Duffie</t>
  </si>
  <si>
    <t>Wolton</t>
  </si>
  <si>
    <t>dwoltonay@engadget.com#mailto:dwoltonay@engadget.com#</t>
  </si>
  <si>
    <t>858-262-1743</t>
  </si>
  <si>
    <t>1520 North Park</t>
  </si>
  <si>
    <t>Lilith</t>
  </si>
  <si>
    <t>Hughes</t>
  </si>
  <si>
    <t>lhughes8y@qq.com#mailto:lhughes8y@qq.com#</t>
  </si>
  <si>
    <t>602-833-7435</t>
  </si>
  <si>
    <t>30 Surrey Trail</t>
  </si>
  <si>
    <t>Bryna</t>
  </si>
  <si>
    <t>Cumberpatch</t>
  </si>
  <si>
    <t>bcumberpatchjr@auda.org.au#mailto:bcumberpatchjr@auda.org.au#</t>
  </si>
  <si>
    <t>205-731-4813</t>
  </si>
  <si>
    <t>6665 Marcy Street</t>
  </si>
  <si>
    <t>Viviyan</t>
  </si>
  <si>
    <t>De Micoli</t>
  </si>
  <si>
    <t>vdej0@live.com#mailto:vdej0@live.com#</t>
  </si>
  <si>
    <t>915-511-3097</t>
  </si>
  <si>
    <t>91 Johnson Center</t>
  </si>
  <si>
    <t>Gracie</t>
  </si>
  <si>
    <t>Moens</t>
  </si>
  <si>
    <t>gmoensqa@gnu.org#mailto:gmoensqa@gnu.org#</t>
  </si>
  <si>
    <t>480-258-2950</t>
  </si>
  <si>
    <t>8477 Farmco Point</t>
  </si>
  <si>
    <t>Weber</t>
  </si>
  <si>
    <t>Tippell</t>
  </si>
  <si>
    <t>wtippelldy@cdc.gov#mailto:wtippelldy@cdc.gov#</t>
  </si>
  <si>
    <t>213-548-2468</t>
  </si>
  <si>
    <t>16529 Johnson Plaza</t>
  </si>
  <si>
    <t>Fairlie</t>
  </si>
  <si>
    <t>Patesel</t>
  </si>
  <si>
    <t>fpatesel7u@slideshare.net#mailto:fpatesel7u@slideshare.net#</t>
  </si>
  <si>
    <t>304-456-3100</t>
  </si>
  <si>
    <t>62886 Colorado Street</t>
  </si>
  <si>
    <t>Randall</t>
  </si>
  <si>
    <t>Brusin</t>
  </si>
  <si>
    <t>rbrusin2r@comcast.net#mailto:rbrusin2r@comcast.net#</t>
  </si>
  <si>
    <t>901-680-2983</t>
  </si>
  <si>
    <t>79799 La Follette Parkway</t>
  </si>
  <si>
    <t>Selby</t>
  </si>
  <si>
    <t>Stranahan</t>
  </si>
  <si>
    <t>sstranahanfj@gmpg.org#mailto:sstranahanfj@gmpg.org#</t>
  </si>
  <si>
    <t>812-905-1038</t>
  </si>
  <si>
    <t>6494 South Trail</t>
  </si>
  <si>
    <t>Bloomington</t>
  </si>
  <si>
    <t>Herold</t>
  </si>
  <si>
    <t>hdunnetix@slideshare.net#mailto:hdunnetix@slideshare.net#</t>
  </si>
  <si>
    <t>909-603-0979</t>
  </si>
  <si>
    <t>92621 Porter Circle</t>
  </si>
  <si>
    <t>Mayer</t>
  </si>
  <si>
    <t>Twydell</t>
  </si>
  <si>
    <t>mtwydell6r@bravesites.com#mailto:mtwydell6r@bravesites.com#</t>
  </si>
  <si>
    <t>682-754-0475</t>
  </si>
  <si>
    <t>431 Warrior Plaza</t>
  </si>
  <si>
    <t>Nixie</t>
  </si>
  <si>
    <t>Corday</t>
  </si>
  <si>
    <t>ncordayee@boston.com#mailto:ncordayee@boston.com#</t>
  </si>
  <si>
    <t>215-667-6780</t>
  </si>
  <si>
    <t>4897 7th Parkway</t>
  </si>
  <si>
    <t>Benyamin</t>
  </si>
  <si>
    <t>Armfirld</t>
  </si>
  <si>
    <t>barmfirlda5@dailymotion.com#mailto:barmfirlda5@dailymotion.com#</t>
  </si>
  <si>
    <t>206-102-2114</t>
  </si>
  <si>
    <t>152 Forest Run Center</t>
  </si>
  <si>
    <t>Dee</t>
  </si>
  <si>
    <t>dee Garbott</t>
  </si>
  <si>
    <t>ddeek@unicef.org#mailto:ddeek@unicef.org#</t>
  </si>
  <si>
    <t>704-703-9081</t>
  </si>
  <si>
    <t>355 Holmberg Plaza</t>
  </si>
  <si>
    <t>Cobbie</t>
  </si>
  <si>
    <t>Tunny</t>
  </si>
  <si>
    <t>ctunnyhk@nytimes.com#mailto:ctunnyhk@nytimes.com#</t>
  </si>
  <si>
    <t>202-209-1121</t>
  </si>
  <si>
    <t>2690 Grayhawk Way</t>
  </si>
  <si>
    <t>Alexina</t>
  </si>
  <si>
    <t>Ould</t>
  </si>
  <si>
    <t>aouldip@reference.com#mailto:aouldip@reference.com#</t>
  </si>
  <si>
    <t>941-844-6041</t>
  </si>
  <si>
    <t>946 David Circle</t>
  </si>
  <si>
    <t>Port Charlotte</t>
  </si>
  <si>
    <t>Mitham</t>
  </si>
  <si>
    <t>dmithamcb@narod.ru#mailto:dmithamcb@narod.ru#</t>
  </si>
  <si>
    <t>314-609-3749</t>
  </si>
  <si>
    <t>5520 Ohio Terrace</t>
  </si>
  <si>
    <t>Aloysia</t>
  </si>
  <si>
    <t>McErlaine</t>
  </si>
  <si>
    <t>amcerlaineqm@admin.ch#mailto:amcerlaineqm@admin.ch#</t>
  </si>
  <si>
    <t>951-406-7189</t>
  </si>
  <si>
    <t>1774 Portage Junction</t>
  </si>
  <si>
    <t>Haversham</t>
  </si>
  <si>
    <t>ahaversham6f@abc.net.au#mailto:ahaversham6f@abc.net.au#</t>
  </si>
  <si>
    <t>510-806-8861</t>
  </si>
  <si>
    <t>48 Dayton Plaza</t>
  </si>
  <si>
    <t>Alverta</t>
  </si>
  <si>
    <t>Riddeough</t>
  </si>
  <si>
    <t>ariddeoughjm@ehow.com#mailto:ariddeoughjm@ehow.com#</t>
  </si>
  <si>
    <t>804-640-9232</t>
  </si>
  <si>
    <t>3907 Hintze Park</t>
  </si>
  <si>
    <t>Clair</t>
  </si>
  <si>
    <t>Gretham</t>
  </si>
  <si>
    <t>cgrethambu@mashable.com#mailto:cgrethambu@mashable.com#</t>
  </si>
  <si>
    <t>785-724-1915</t>
  </si>
  <si>
    <t>23190 Forest Street</t>
  </si>
  <si>
    <t>Hewie</t>
  </si>
  <si>
    <t>hflinnlb@whitehouse.gov#mailto:hflinnlb@whitehouse.gov#</t>
  </si>
  <si>
    <t>208-277-0571</t>
  </si>
  <si>
    <t>53 Florence Pass</t>
  </si>
  <si>
    <t>Pattin</t>
  </si>
  <si>
    <t>Wallman</t>
  </si>
  <si>
    <t>pwallmanam@booking.com#mailto:pwallmanam@booking.com#</t>
  </si>
  <si>
    <t>203-658-1399</t>
  </si>
  <si>
    <t>318 Anzinger Street</t>
  </si>
  <si>
    <t>Stamford</t>
  </si>
  <si>
    <t>Dudley</t>
  </si>
  <si>
    <t>ydudley9o@salon.com#mailto:ydudley9o@salon.com#</t>
  </si>
  <si>
    <t>202-813-4251</t>
  </si>
  <si>
    <t>45 Susan Place</t>
  </si>
  <si>
    <t>Thorvald</t>
  </si>
  <si>
    <t>Rippen</t>
  </si>
  <si>
    <t>trippenig@wunderground.com#mailto:trippenig@wunderground.com#</t>
  </si>
  <si>
    <t>951-203-5071</t>
  </si>
  <si>
    <t>298 Banding Point</t>
  </si>
  <si>
    <t>Wansbury</t>
  </si>
  <si>
    <t>bwansburyfy@cbsnews.com#mailto:bwansburyfy@cbsnews.com#</t>
  </si>
  <si>
    <t>603-196-4669</t>
  </si>
  <si>
    <t>77407 Pennsylvania Parkway</t>
  </si>
  <si>
    <t>Manchester</t>
  </si>
  <si>
    <t>Lorilee</t>
  </si>
  <si>
    <t>Horsley</t>
  </si>
  <si>
    <t>lhorsley6m@geocities.com#mailto:lhorsley6m@geocities.com#</t>
  </si>
  <si>
    <t>682-528-2406</t>
  </si>
  <si>
    <t>1255 Waywood Center</t>
  </si>
  <si>
    <t>Marlin</t>
  </si>
  <si>
    <t>Haskins</t>
  </si>
  <si>
    <t>mhaskins5@ibm.com#mailto:mhaskins5@ibm.com#</t>
  </si>
  <si>
    <t>775-601-7252</t>
  </si>
  <si>
    <t>92801 Oak Valley Plaza</t>
  </si>
  <si>
    <t>Strapp</t>
  </si>
  <si>
    <t>jstrapplm@clickbank.net#mailto:jstrapplm@clickbank.net#</t>
  </si>
  <si>
    <t>212-109-7978</t>
  </si>
  <si>
    <t>7349 Basil Center</t>
  </si>
  <si>
    <t>Cirilo</t>
  </si>
  <si>
    <t>Bristoe</t>
  </si>
  <si>
    <t>cbristoe99@answers.com#mailto:cbristoe99@answers.com#</t>
  </si>
  <si>
    <t>724-100-3431</t>
  </si>
  <si>
    <t>365 Fallview Drive</t>
  </si>
  <si>
    <t>Oralle</t>
  </si>
  <si>
    <t>Zoellner</t>
  </si>
  <si>
    <t>ozoellner21@mediafire.com#mailto:ozoellner21@mediafire.com#</t>
  </si>
  <si>
    <t>309-521-4580</t>
  </si>
  <si>
    <t>60 Pennsylvania Street</t>
  </si>
  <si>
    <t>Andromache</t>
  </si>
  <si>
    <t>Ruvel</t>
  </si>
  <si>
    <t>aruvel1u@vk.com#mailto:aruvel1u@vk.com#</t>
  </si>
  <si>
    <t>775-477-8077</t>
  </si>
  <si>
    <t>51807 Golf Course Place</t>
  </si>
  <si>
    <t>Sparks</t>
  </si>
  <si>
    <t>Nikki</t>
  </si>
  <si>
    <t>Kettlestringe</t>
  </si>
  <si>
    <t>nkettlestringegi@deliciousdays.com#mailto:nkettlestringegi@deliciousdays.com#</t>
  </si>
  <si>
    <t>785-566-2258</t>
  </si>
  <si>
    <t>34 Holy Cross Way</t>
  </si>
  <si>
    <t>Nanette</t>
  </si>
  <si>
    <t>Alaway</t>
  </si>
  <si>
    <t>nalaway6q@cam.ac.uk#mailto:nalaway6q@cam.ac.uk#</t>
  </si>
  <si>
    <t>210-445-8024</t>
  </si>
  <si>
    <t>4227 Morningstar Circle</t>
  </si>
  <si>
    <t>Benjy</t>
  </si>
  <si>
    <t>Epp</t>
  </si>
  <si>
    <t>beppkl@latimes.com#mailto:beppkl@latimes.com#</t>
  </si>
  <si>
    <t>941-236-2163</t>
  </si>
  <si>
    <t>6450 Tennyson Hill</t>
  </si>
  <si>
    <t>Bradenton</t>
  </si>
  <si>
    <t>Yorgos</t>
  </si>
  <si>
    <t>Dunton</t>
  </si>
  <si>
    <t>ydunton8s@joomla.org#mailto:ydunton8s@joomla.org#</t>
  </si>
  <si>
    <t>860-842-5052</t>
  </si>
  <si>
    <t>10663 Huxley Hill</t>
  </si>
  <si>
    <t>Garrard</t>
  </si>
  <si>
    <t>Kave</t>
  </si>
  <si>
    <t>gkaveo9@latimes.com#mailto:gkaveo9@latimes.com#</t>
  </si>
  <si>
    <t>360-955-0759</t>
  </si>
  <si>
    <t>6971 Hermina Hill</t>
  </si>
  <si>
    <t>Lemmanbie</t>
  </si>
  <si>
    <t>hlemmanbie20@canalblog.com#mailto:hlemmanbie20@canalblog.com#</t>
  </si>
  <si>
    <t>602-651-4490</t>
  </si>
  <si>
    <t>216 Vidon Road</t>
  </si>
  <si>
    <t>Hiley</t>
  </si>
  <si>
    <t>ahileycr@hc360.com#mailto:ahileycr@hc360.com#</t>
  </si>
  <si>
    <t>407-374-5208</t>
  </si>
  <si>
    <t>63048 Glendale Drive</t>
  </si>
  <si>
    <t>Clarine</t>
  </si>
  <si>
    <t>Kohrding</t>
  </si>
  <si>
    <t>ckohrdingos@opensource.org#mailto:ckohrdingos@opensource.org#</t>
  </si>
  <si>
    <t>209-755-7288</t>
  </si>
  <si>
    <t>77 Utah Alley</t>
  </si>
  <si>
    <t>Conrade</t>
  </si>
  <si>
    <t>Allder</t>
  </si>
  <si>
    <t>callderhy@oaic.gov.au#mailto:callderhy@oaic.gov.au#</t>
  </si>
  <si>
    <t>217-137-2011</t>
  </si>
  <si>
    <t>48471 Shoshone Road</t>
  </si>
  <si>
    <t>Cherry</t>
  </si>
  <si>
    <t>Lockey</t>
  </si>
  <si>
    <t>clockeyq4@dagondesign.com#mailto:clockeyq4@dagondesign.com#</t>
  </si>
  <si>
    <t>574-810-5058</t>
  </si>
  <si>
    <t>6798 Kipling Plaza</t>
  </si>
  <si>
    <t>Jeanne</t>
  </si>
  <si>
    <t>Easter</t>
  </si>
  <si>
    <t>jeasterop@tinypic.com#mailto:jeasterop@tinypic.com#</t>
  </si>
  <si>
    <t>202-984-3482</t>
  </si>
  <si>
    <t>8318 Carberry Drive</t>
  </si>
  <si>
    <t>Constanta</t>
  </si>
  <si>
    <t>Addams</t>
  </si>
  <si>
    <t>caddams8p@google.it#mailto:caddams8p@google.it#</t>
  </si>
  <si>
    <t>763-140-4470</t>
  </si>
  <si>
    <t>356 Dunning Circle</t>
  </si>
  <si>
    <t>Badder</t>
  </si>
  <si>
    <t>cbaddera4@adobe.com#mailto:cbaddera4@adobe.com#</t>
  </si>
  <si>
    <t>937-559-2123</t>
  </si>
  <si>
    <t>8053 Blaine Lane</t>
  </si>
  <si>
    <t>Stephan</t>
  </si>
  <si>
    <t>Elliott</t>
  </si>
  <si>
    <t>selliottqs@google.cn#mailto:selliottqs@google.cn#</t>
  </si>
  <si>
    <t>316-469-8907</t>
  </si>
  <si>
    <t>25 Mariners Cove Drive</t>
  </si>
  <si>
    <t>Buffy</t>
  </si>
  <si>
    <t>Mourant</t>
  </si>
  <si>
    <t>bmourant33@bluehost.com#mailto:bmourant33@bluehost.com#</t>
  </si>
  <si>
    <t>812-979-6980</t>
  </si>
  <si>
    <t>4387 Chive Plaza</t>
  </si>
  <si>
    <t>Willetta</t>
  </si>
  <si>
    <t>Ellingham</t>
  </si>
  <si>
    <t>wellinghamho@npr.org#mailto:wellinghamho@npr.org#</t>
  </si>
  <si>
    <t>716-396-6295</t>
  </si>
  <si>
    <t>234 Fulton Junction</t>
  </si>
  <si>
    <t>Townsend</t>
  </si>
  <si>
    <t>tenochkr@odnoklassniki.ru#mailto:tenochkr@odnoklassniki.ru#</t>
  </si>
  <si>
    <t>814-466-2354</t>
  </si>
  <si>
    <t>840 Brickson Park Parkway</t>
  </si>
  <si>
    <t>Arnie</t>
  </si>
  <si>
    <t>Wace</t>
  </si>
  <si>
    <t>awace1k@google.com.au#mailto:awace1k@google.com.au#</t>
  </si>
  <si>
    <t>318-351-7792</t>
  </si>
  <si>
    <t>87526 Quincy Plaza</t>
  </si>
  <si>
    <t>Godfree</t>
  </si>
  <si>
    <t>Reside</t>
  </si>
  <si>
    <t>gresideno@aol.com#mailto:gresideno@aol.com#</t>
  </si>
  <si>
    <t>225-447-3493</t>
  </si>
  <si>
    <t>33059 Erie Plaza</t>
  </si>
  <si>
    <t>Salomon</t>
  </si>
  <si>
    <t>Griswood</t>
  </si>
  <si>
    <t>sgriswood9u@forbes.com#mailto:sgriswood9u@forbes.com#</t>
  </si>
  <si>
    <t>858-128-0664</t>
  </si>
  <si>
    <t>421 North Avenue</t>
  </si>
  <si>
    <t>Jefferson</t>
  </si>
  <si>
    <t>Aers</t>
  </si>
  <si>
    <t>jaerso5@taobao.com#mailto:jaerso5@taobao.com#</t>
  </si>
  <si>
    <t>775-467-6701</t>
  </si>
  <si>
    <t>53 Ridgeway Pass</t>
  </si>
  <si>
    <t>Iorgos</t>
  </si>
  <si>
    <t>Priden</t>
  </si>
  <si>
    <t>ipridenn5@cocolog-nifty.com#mailto:ipridenn5@cocolog-nifty.com#</t>
  </si>
  <si>
    <t>770-668-8604</t>
  </si>
  <si>
    <t>45233 Russell Alley</t>
  </si>
  <si>
    <t>Britt</t>
  </si>
  <si>
    <t>Martygin</t>
  </si>
  <si>
    <t>bmartygineg@4shared.com#mailto:bmartygineg@4shared.com#</t>
  </si>
  <si>
    <t>202-532-2583</t>
  </si>
  <si>
    <t>50 Center Court</t>
  </si>
  <si>
    <t>Cyrus</t>
  </si>
  <si>
    <t>Ranking</t>
  </si>
  <si>
    <t>crankingmd@shareasale.com#mailto:crankingmd@shareasale.com#</t>
  </si>
  <si>
    <t>916-748-6202</t>
  </si>
  <si>
    <t>58 Goodland Drive</t>
  </si>
  <si>
    <t>Doro</t>
  </si>
  <si>
    <t>Elnor</t>
  </si>
  <si>
    <t>delnorm2@earthlink.net#mailto:delnorm2@earthlink.net#</t>
  </si>
  <si>
    <t>309-295-3583</t>
  </si>
  <si>
    <t>96 Dovetail Court</t>
  </si>
  <si>
    <t>Rodge</t>
  </si>
  <si>
    <t>Heugle</t>
  </si>
  <si>
    <t>rheugleqd@businesswire.com#mailto:rheugleqd@businesswire.com#</t>
  </si>
  <si>
    <t>561-347-7616</t>
  </si>
  <si>
    <t>19 Dexter Hill</t>
  </si>
  <si>
    <t>Brandie</t>
  </si>
  <si>
    <t>Wooff</t>
  </si>
  <si>
    <t>bwooffr4@printfriendly.com#mailto:bwooffr4@printfriendly.com#</t>
  </si>
  <si>
    <t>304-187-0585</t>
  </si>
  <si>
    <t>34 Talmadge Parkway</t>
  </si>
  <si>
    <t>Chauncey</t>
  </si>
  <si>
    <t>Lawful</t>
  </si>
  <si>
    <t>clawful9l@tinypic.com#mailto:clawful9l@tinypic.com#</t>
  </si>
  <si>
    <t>512-125-4344</t>
  </si>
  <si>
    <t>38435 Susan Parkway</t>
  </si>
  <si>
    <t>Baiden</t>
  </si>
  <si>
    <t>ebaidenb0@mapquest.com#mailto:ebaidenb0@mapquest.com#</t>
  </si>
  <si>
    <t>954-187-7566</t>
  </si>
  <si>
    <t>5671 Crowley Lane</t>
  </si>
  <si>
    <t>Rinaldo</t>
  </si>
  <si>
    <t>rlafayette8x@prlog.org#mailto:rlafayette8x@prlog.org#</t>
  </si>
  <si>
    <t>661-288-0461</t>
  </si>
  <si>
    <t>488 Dovetail Street</t>
  </si>
  <si>
    <t>Burbank</t>
  </si>
  <si>
    <t>Eddy</t>
  </si>
  <si>
    <t>Carmen</t>
  </si>
  <si>
    <t>ecarmenhi@ameblo.jp#mailto:ecarmenhi@ameblo.jp#</t>
  </si>
  <si>
    <t>724-888-5114</t>
  </si>
  <si>
    <t>9700 Bultman Circle</t>
  </si>
  <si>
    <t>Cosme</t>
  </si>
  <si>
    <t>Elloit</t>
  </si>
  <si>
    <t>celloiti7@nydailynews.com#mailto:celloiti7@nydailynews.com#</t>
  </si>
  <si>
    <t>619-416-7533</t>
  </si>
  <si>
    <t>22 Service Trail</t>
  </si>
  <si>
    <t>Chancey</t>
  </si>
  <si>
    <t>Dives</t>
  </si>
  <si>
    <t>cdivesa9@mit.edu#mailto:cdivesa9@mit.edu#</t>
  </si>
  <si>
    <t>217-450-9824</t>
  </si>
  <si>
    <t>5716 Westerfield Park</t>
  </si>
  <si>
    <t>Ada</t>
  </si>
  <si>
    <t>Byrth</t>
  </si>
  <si>
    <t>abyrthrb@mac.com#mailto:abyrthrb@mac.com#</t>
  </si>
  <si>
    <t>361-717-5995</t>
  </si>
  <si>
    <t>4638 Eastlawn Drive</t>
  </si>
  <si>
    <t>Alcock</t>
  </si>
  <si>
    <t>salcocknx@mtv.com#mailto:salcocknx@mtv.com#</t>
  </si>
  <si>
    <t>808-627-6301</t>
  </si>
  <si>
    <t>18152 Forest Dale Crossing</t>
  </si>
  <si>
    <t>Trevar</t>
  </si>
  <si>
    <t>Pfleger</t>
  </si>
  <si>
    <t>tpflegere7@ca.gov#mailto:tpflegere7@ca.gov#</t>
  </si>
  <si>
    <t>559-860-0322</t>
  </si>
  <si>
    <t>65 Burning Wood Court</t>
  </si>
  <si>
    <t>Visalia</t>
  </si>
  <si>
    <t>Freddy</t>
  </si>
  <si>
    <t>Fayerman</t>
  </si>
  <si>
    <t>ffayermani5@is.gd#mailto:ffayermani5@is.gd#</t>
  </si>
  <si>
    <t>334-712-4539</t>
  </si>
  <si>
    <t>80 Ridgeway Point</t>
  </si>
  <si>
    <t>Westbrooke</t>
  </si>
  <si>
    <t>Conybear</t>
  </si>
  <si>
    <t>wconybearoy@webnode.com#mailto:wconybearoy@webnode.com#</t>
  </si>
  <si>
    <t>512-787-3932</t>
  </si>
  <si>
    <t>49359 Onsgard Circle</t>
  </si>
  <si>
    <t>Jayson</t>
  </si>
  <si>
    <t>By</t>
  </si>
  <si>
    <t>jby72@ow.ly#mailto:jby72@ow.ly#</t>
  </si>
  <si>
    <t>518-744-9979</t>
  </si>
  <si>
    <t>4511 Lighthouse Bay Plaza</t>
  </si>
  <si>
    <t>Harlan</t>
  </si>
  <si>
    <t>Faulconer</t>
  </si>
  <si>
    <t>hfaulconerbv@msu.edu#mailto:hfaulconerbv@msu.edu#</t>
  </si>
  <si>
    <t>409-649-7964</t>
  </si>
  <si>
    <t>8119 Commercial Hill</t>
  </si>
  <si>
    <t>Galen</t>
  </si>
  <si>
    <t>MacKereth</t>
  </si>
  <si>
    <t>gmackerethm9@wordpress.com#mailto:gmackerethm9@wordpress.com#</t>
  </si>
  <si>
    <t>319-756-0997</t>
  </si>
  <si>
    <t>360 Anderson Road</t>
  </si>
  <si>
    <t>Trip</t>
  </si>
  <si>
    <t>Trowel</t>
  </si>
  <si>
    <t>ttrowel3@joomla.org#mailto:ttrowel3@joomla.org#</t>
  </si>
  <si>
    <t>240-538-1627</t>
  </si>
  <si>
    <t>43 Loomis Drive</t>
  </si>
  <si>
    <t>Hagerstown</t>
  </si>
  <si>
    <t>Corrine</t>
  </si>
  <si>
    <t>Hurtic</t>
  </si>
  <si>
    <t>churticoc@infoseek.co.jp#mailto:churticoc@infoseek.co.jp#</t>
  </si>
  <si>
    <t>405-949-8485</t>
  </si>
  <si>
    <t>475 Blackbird Street</t>
  </si>
  <si>
    <t>Allom</t>
  </si>
  <si>
    <t>jallomdj@stanford.edu#mailto:jallomdj@stanford.edu#</t>
  </si>
  <si>
    <t>816-563-9779</t>
  </si>
  <si>
    <t>33 Cottonwood Drive</t>
  </si>
  <si>
    <t>Fulk</t>
  </si>
  <si>
    <t>rfulkph@ucsd.edu#mailto:rfulkph@ucsd.edu#</t>
  </si>
  <si>
    <t>208-709-0858</t>
  </si>
  <si>
    <t>86 Aberg Pass</t>
  </si>
  <si>
    <t>Corbett</t>
  </si>
  <si>
    <t>Filipczak</t>
  </si>
  <si>
    <t>cfilipczakhb@odnoklassniki.ru#mailto:cfilipczakhb@odnoklassniki.ru#</t>
  </si>
  <si>
    <t>920-966-5597</t>
  </si>
  <si>
    <t>627 West Point</t>
  </si>
  <si>
    <t>Bartolommeo</t>
  </si>
  <si>
    <t>ubartolommeokr@spiegel.de#mailto:ubartolommeokr@spiegel.de#</t>
  </si>
  <si>
    <t>617-261-2474</t>
  </si>
  <si>
    <t>483 Raven Parkway</t>
  </si>
  <si>
    <t>Filmore</t>
  </si>
  <si>
    <t>Reay</t>
  </si>
  <si>
    <t>freay3g@abc.net.au#mailto:freay3g@abc.net.au#</t>
  </si>
  <si>
    <t>405-381-7193</t>
  </si>
  <si>
    <t>69 Merchant Way</t>
  </si>
  <si>
    <t>Edmond</t>
  </si>
  <si>
    <t>Cusack</t>
  </si>
  <si>
    <t>bcusackij@wp.com#mailto:bcusackij@wp.com#</t>
  </si>
  <si>
    <t>203-205-0433</t>
  </si>
  <si>
    <t>21 Killdeer Place</t>
  </si>
  <si>
    <t>Gunner</t>
  </si>
  <si>
    <t>Malbon</t>
  </si>
  <si>
    <t>gmalbon26@auda.org.au#mailto:gmalbon26@auda.org.au#</t>
  </si>
  <si>
    <t>502-605-7490</t>
  </si>
  <si>
    <t>33 Sherman Place</t>
  </si>
  <si>
    <t>Wait</t>
  </si>
  <si>
    <t>Bigly</t>
  </si>
  <si>
    <t>wbiglycp@army.mil#mailto:wbiglycp@army.mil#</t>
  </si>
  <si>
    <t>916-659-0461</t>
  </si>
  <si>
    <t>565 Dakota Park</t>
  </si>
  <si>
    <t>Ballendine</t>
  </si>
  <si>
    <t>gballendined2@trellian.com#mailto:gballendined2@trellian.com#</t>
  </si>
  <si>
    <t>770-301-0335</t>
  </si>
  <si>
    <t>960 Judy Court</t>
  </si>
  <si>
    <t>Margaux</t>
  </si>
  <si>
    <t>Danielis</t>
  </si>
  <si>
    <t>mdanielish7@google.com.au#mailto:mdanielish7@google.com.au#</t>
  </si>
  <si>
    <t>912-983-4427</t>
  </si>
  <si>
    <t>3211 Green Parkway</t>
  </si>
  <si>
    <t>Karil</t>
  </si>
  <si>
    <t>Bartosiak</t>
  </si>
  <si>
    <t>kbartosiakh3@chicagotribune.com#mailto:kbartosiakh3@chicagotribune.com#</t>
  </si>
  <si>
    <t>863-865-6839</t>
  </si>
  <si>
    <t>878 Victoria Circle</t>
  </si>
  <si>
    <t>Brig</t>
  </si>
  <si>
    <t>brapperl4@va.gov#mailto:brapperl4@va.gov#</t>
  </si>
  <si>
    <t>716-927-1414</t>
  </si>
  <si>
    <t>48 Kipling Hill</t>
  </si>
  <si>
    <t>Ward</t>
  </si>
  <si>
    <t>Kilcullen</t>
  </si>
  <si>
    <t>wkilcullenij@canalblog.com#mailto:wkilcullenij@canalblog.com#</t>
  </si>
  <si>
    <t>717-434-5647</t>
  </si>
  <si>
    <t>7324 Porter Center</t>
  </si>
  <si>
    <t>Angelita</t>
  </si>
  <si>
    <t>abernaertc9@newyorker.com#mailto:abernaertc9@newyorker.com#</t>
  </si>
  <si>
    <t>505-547-9327</t>
  </si>
  <si>
    <t>932 Londonderry Pass</t>
  </si>
  <si>
    <t>Terencio</t>
  </si>
  <si>
    <t>McKern</t>
  </si>
  <si>
    <t>832-987-8363</t>
  </si>
  <si>
    <t>26 Muir Lane</t>
  </si>
  <si>
    <t>Willard</t>
  </si>
  <si>
    <t>Sayer</t>
  </si>
  <si>
    <t>wsayergy@prnewswire.com#mailto:wsayergy@prnewswire.com#</t>
  </si>
  <si>
    <t>941-155-3684</t>
  </si>
  <si>
    <t>91298 Schmedeman Pass</t>
  </si>
  <si>
    <t>Lucius</t>
  </si>
  <si>
    <t>Boddy</t>
  </si>
  <si>
    <t>lboddy3t@ycombinator.com#mailto:lboddy3t@ycombinator.com#</t>
  </si>
  <si>
    <t>260-472-5849</t>
  </si>
  <si>
    <t>39 Reinke Terrace</t>
  </si>
  <si>
    <t>Mirelle</t>
  </si>
  <si>
    <t>mswabye5@time.com#mailto:mswabye5@time.com#</t>
  </si>
  <si>
    <t>952-777-6533</t>
  </si>
  <si>
    <t>456 Manufacturers Street</t>
  </si>
  <si>
    <t>Ediva</t>
  </si>
  <si>
    <t>Kenford</t>
  </si>
  <si>
    <t>ekenfordqw@amazon.co.jp#mailto:ekenfordqw@amazon.co.jp#</t>
  </si>
  <si>
    <t>337-355-7190</t>
  </si>
  <si>
    <t>6656 Bluejay Road</t>
  </si>
  <si>
    <t>Tidman</t>
  </si>
  <si>
    <t>htidmanmv@ucla.edu#mailto:htidmanmv@ucla.edu#</t>
  </si>
  <si>
    <t>865-570-2574</t>
  </si>
  <si>
    <t>79403 Park Meadow Lane</t>
  </si>
  <si>
    <t>Padraic</t>
  </si>
  <si>
    <t>Osban</t>
  </si>
  <si>
    <t>posbanmn@redcross.org#mailto:posbanmn@redcross.org#</t>
  </si>
  <si>
    <t>916-969-9057</t>
  </si>
  <si>
    <t>93935 Monument Point</t>
  </si>
  <si>
    <t>Felicle</t>
  </si>
  <si>
    <t>Mundford</t>
  </si>
  <si>
    <t>fmundfordgb@apple.com#mailto:fmundfordgb@apple.com#</t>
  </si>
  <si>
    <t>571-655-4179</t>
  </si>
  <si>
    <t>58867 Delaware Way</t>
  </si>
  <si>
    <t>Jessika</t>
  </si>
  <si>
    <t>Patriche</t>
  </si>
  <si>
    <t>jpatricheg4@paypal.com#mailto:jpatricheg4@paypal.com#</t>
  </si>
  <si>
    <t>202-793-2832</t>
  </si>
  <si>
    <t>79 Dryden Way</t>
  </si>
  <si>
    <t>Elvina</t>
  </si>
  <si>
    <t>Nornasell</t>
  </si>
  <si>
    <t>enornasell3v@vkontakte.ru#mailto:enornasell3v@vkontakte.ru#</t>
  </si>
  <si>
    <t>571-947-0275</t>
  </si>
  <si>
    <t>44 Butterfield Trail</t>
  </si>
  <si>
    <t>Cherye</t>
  </si>
  <si>
    <t>Bartolomeoni</t>
  </si>
  <si>
    <t>cbartolomeonihw@apple.com#mailto:cbartolomeonihw@apple.com#</t>
  </si>
  <si>
    <t>281-169-8447</t>
  </si>
  <si>
    <t>62272 Maryland Pass</t>
  </si>
  <si>
    <t>Marleah</t>
  </si>
  <si>
    <t>Suggett</t>
  </si>
  <si>
    <t>msuggettgh@php.net#mailto:msuggettgh@php.net#</t>
  </si>
  <si>
    <t>513-418-1518</t>
  </si>
  <si>
    <t>425 Sunfield Plaza</t>
  </si>
  <si>
    <t>Louie</t>
  </si>
  <si>
    <t>Phetteplace</t>
  </si>
  <si>
    <t>lphetteplacekt@utexas.edu#mailto:lphetteplacekt@utexas.edu#</t>
  </si>
  <si>
    <t>508-522-0311</t>
  </si>
  <si>
    <t>269 Rieder Trail</t>
  </si>
  <si>
    <t>Lona</t>
  </si>
  <si>
    <t>Riddles</t>
  </si>
  <si>
    <t>lriddlesfw@angelfire.com#mailto:lriddlesfw@angelfire.com#</t>
  </si>
  <si>
    <t>508-877-9807</t>
  </si>
  <si>
    <t>91660 Green Ridge Hill</t>
  </si>
  <si>
    <t>Darrel</t>
  </si>
  <si>
    <t>Taunton</t>
  </si>
  <si>
    <t>dtauntond0@about.me#mailto:dtauntond0@about.me#</t>
  </si>
  <si>
    <t>415-531-6315</t>
  </si>
  <si>
    <t>35 Nobel Pass</t>
  </si>
  <si>
    <t>Kimberley</t>
  </si>
  <si>
    <t>Lye</t>
  </si>
  <si>
    <t>klyer8@fotki.com#mailto:klyer8@fotki.com#</t>
  </si>
  <si>
    <t>315-853-9271</t>
  </si>
  <si>
    <t>801 Buhler Court</t>
  </si>
  <si>
    <t>Clevey</t>
  </si>
  <si>
    <t>Dreng</t>
  </si>
  <si>
    <t>cdreng8t@bloglines.com#mailto:cdreng8t@bloglines.com#</t>
  </si>
  <si>
    <t>305-999-0522</t>
  </si>
  <si>
    <t>5790 Stang Lane</t>
  </si>
  <si>
    <t>Egbert</t>
  </si>
  <si>
    <t>ecolepl@youku.com#mailto:ecolepl@youku.com#</t>
  </si>
  <si>
    <t>860-996-0694</t>
  </si>
  <si>
    <t>54 Schmedeman Drive</t>
  </si>
  <si>
    <t>Cello</t>
  </si>
  <si>
    <t>Gillion</t>
  </si>
  <si>
    <t>cgillionm7@cdc.gov#mailto:cgillionm7@cdc.gov#</t>
  </si>
  <si>
    <t>713-235-8878</t>
  </si>
  <si>
    <t>9565 3rd Parkway</t>
  </si>
  <si>
    <t>Engelbert</t>
  </si>
  <si>
    <t>MacGoun</t>
  </si>
  <si>
    <t>emacgounbv@ycombinator.com#mailto:emacgounbv@ycombinator.com#</t>
  </si>
  <si>
    <t>919-840-1839</t>
  </si>
  <si>
    <t>2108 Grayhawk Place</t>
  </si>
  <si>
    <t>Harland</t>
  </si>
  <si>
    <t>Sparke</t>
  </si>
  <si>
    <t>hsparkebr@odnoklassniki.ru#mailto:hsparkebr@odnoklassniki.ru#</t>
  </si>
  <si>
    <t>706-647-2647</t>
  </si>
  <si>
    <t>93634 2nd Way</t>
  </si>
  <si>
    <t>Augusta</t>
  </si>
  <si>
    <t>Benedikta</t>
  </si>
  <si>
    <t>Habben</t>
  </si>
  <si>
    <t>bhabben33@ftc.gov#mailto:bhabben33@ftc.gov#</t>
  </si>
  <si>
    <t>830-894-2080</t>
  </si>
  <si>
    <t>2388 Russell Point</t>
  </si>
  <si>
    <t>Heddi</t>
  </si>
  <si>
    <t>Wissby</t>
  </si>
  <si>
    <t>hwissbypy@msu.edu#mailto:hwissbypy@msu.edu#</t>
  </si>
  <si>
    <t>312-802-9067</t>
  </si>
  <si>
    <t>9702 Redwing Place</t>
  </si>
  <si>
    <t>Christophe</t>
  </si>
  <si>
    <t>Meletti</t>
  </si>
  <si>
    <t>cmelettifh@tripadvisor.com#mailto:cmelettifh@tripadvisor.com#</t>
  </si>
  <si>
    <t>319-439-8722</t>
  </si>
  <si>
    <t>50348 Milwaukee Plaza</t>
  </si>
  <si>
    <t>Waterloo</t>
  </si>
  <si>
    <t>Bondy</t>
  </si>
  <si>
    <t>bflintls@bloglovin.com#mailto:bflintls@bloglovin.com#</t>
  </si>
  <si>
    <t>702-505-0627</t>
  </si>
  <si>
    <t>840 Portage Point</t>
  </si>
  <si>
    <t>Santa Barbara</t>
  </si>
  <si>
    <t>Drawmer</t>
  </si>
  <si>
    <t>mdrawmerit@wunderground.com#mailto:mdrawmerit@wunderground.com#</t>
  </si>
  <si>
    <t>336-820-4656</t>
  </si>
  <si>
    <t>362 Bartillon Center</t>
  </si>
  <si>
    <t>Nollie</t>
  </si>
  <si>
    <t>Garbutt</t>
  </si>
  <si>
    <t>ngarbuttk3@bigcartel.com#mailto:ngarbuttk3@bigcartel.com#</t>
  </si>
  <si>
    <t>212-749-6402</t>
  </si>
  <si>
    <t>21 Norway Maple Hill</t>
  </si>
  <si>
    <t>Cybil</t>
  </si>
  <si>
    <t>Dollen</t>
  </si>
  <si>
    <t>cdollenob@si.edu#mailto:cdollenob@si.edu#</t>
  </si>
  <si>
    <t>972-414-8598</t>
  </si>
  <si>
    <t>68 Raven Pass</t>
  </si>
  <si>
    <t>Sully</t>
  </si>
  <si>
    <t>Williscroft</t>
  </si>
  <si>
    <t>swilliscroftk8@abc.net.au#mailto:swilliscroftk8@abc.net.au#</t>
  </si>
  <si>
    <t>504-406-3543</t>
  </si>
  <si>
    <t>3223 Logan Parkway</t>
  </si>
  <si>
    <t>Terrence</t>
  </si>
  <si>
    <t>Lewisham</t>
  </si>
  <si>
    <t>tlewisham51@intel.com#mailto:tlewisham51@intel.com#</t>
  </si>
  <si>
    <t>202-197-4367</t>
  </si>
  <si>
    <t>18 Red Cloud Plaza</t>
  </si>
  <si>
    <t>Zarla</t>
  </si>
  <si>
    <t>Fuxman</t>
  </si>
  <si>
    <t>zfuxmank3@virginia.edu#mailto:zfuxmank3@virginia.edu#</t>
  </si>
  <si>
    <t>609-761-8311</t>
  </si>
  <si>
    <t>398 Nobel Hill</t>
  </si>
  <si>
    <t>Maia</t>
  </si>
  <si>
    <t>Baudino</t>
  </si>
  <si>
    <t>mbaudinoav@about.com#mailto:mbaudinoav@about.com#</t>
  </si>
  <si>
    <t>202-394-5426</t>
  </si>
  <si>
    <t>70 School Place</t>
  </si>
  <si>
    <t>Marcella</t>
  </si>
  <si>
    <t>Patey</t>
  </si>
  <si>
    <t>mpatey9h@barnesandnoble.com#mailto:mpatey9h@barnesandnoble.com#</t>
  </si>
  <si>
    <t>408-799-0176</t>
  </si>
  <si>
    <t>233 Dwight Circle</t>
  </si>
  <si>
    <t>Johnette</t>
  </si>
  <si>
    <t>Linay</t>
  </si>
  <si>
    <t>jlinaypa@mapy.cz#mailto:jlinaypa@mapy.cz#</t>
  </si>
  <si>
    <t>203-211-9941</t>
  </si>
  <si>
    <t>45072 Pierstorff Avenue</t>
  </si>
  <si>
    <t>Joshia</t>
  </si>
  <si>
    <t>Kinvan</t>
  </si>
  <si>
    <t>jkinvand4@yale.edu#mailto:jkinvand4@yale.edu#</t>
  </si>
  <si>
    <t>717-664-8649</t>
  </si>
  <si>
    <t>923 5th Lane</t>
  </si>
  <si>
    <t>Babette</t>
  </si>
  <si>
    <t>Coneley</t>
  </si>
  <si>
    <t>bconeleygx@wikipedia.org#mailto:bconeleygx@wikipedia.org#</t>
  </si>
  <si>
    <t>505-463-8992</t>
  </si>
  <si>
    <t>37416 Holy Cross Plaza</t>
  </si>
  <si>
    <t>Trstram</t>
  </si>
  <si>
    <t>Hamil</t>
  </si>
  <si>
    <t>thamil87@telegraph.co.uk#mailto:thamil87@telegraph.co.uk#</t>
  </si>
  <si>
    <t>313-388-6568</t>
  </si>
  <si>
    <t>2151 Algoma Way</t>
  </si>
  <si>
    <t>Dulsea</t>
  </si>
  <si>
    <t>dhothersallp6@dell.com#mailto:dhothersallp6@dell.com#</t>
  </si>
  <si>
    <t>405-486-6545</t>
  </si>
  <si>
    <t>2624 Tomscot Junction</t>
  </si>
  <si>
    <t>Dom</t>
  </si>
  <si>
    <t>Addicote</t>
  </si>
  <si>
    <t>daddicote9t@blog.com#mailto:daddicote9t@blog.com#</t>
  </si>
  <si>
    <t>515-509-3732</t>
  </si>
  <si>
    <t>8841 Elka Pass</t>
  </si>
  <si>
    <t>Sybyl</t>
  </si>
  <si>
    <t>Bulled</t>
  </si>
  <si>
    <t>sbulled7p@hibu.com#mailto:sbulled7p@hibu.com#</t>
  </si>
  <si>
    <t>626-169-5184</t>
  </si>
  <si>
    <t>8089 Moland Lane</t>
  </si>
  <si>
    <t>Junie</t>
  </si>
  <si>
    <t>Linnard</t>
  </si>
  <si>
    <t>jlinnard3f@plala.or.jp#mailto:jlinnard3f@plala.or.jp#</t>
  </si>
  <si>
    <t>615-376-5871</t>
  </si>
  <si>
    <t>3312 Lakewood Terrace</t>
  </si>
  <si>
    <t>Nicolais</t>
  </si>
  <si>
    <t>Yerson</t>
  </si>
  <si>
    <t>nyersonp5@mlb.com#mailto:nyersonp5@mlb.com#</t>
  </si>
  <si>
    <t>765-862-2587</t>
  </si>
  <si>
    <t>2593 Sommers Avenue</t>
  </si>
  <si>
    <t>Sheilah</t>
  </si>
  <si>
    <t>Proger</t>
  </si>
  <si>
    <t>sproger2f@photobucket.com#mailto:sproger2f@photobucket.com#</t>
  </si>
  <si>
    <t>502-694-6268</t>
  </si>
  <si>
    <t>4576 Merrick Avenue</t>
  </si>
  <si>
    <t>Gillam</t>
  </si>
  <si>
    <t>jgillamit@cpanel.net#mailto:jgillamit@cpanel.net#</t>
  </si>
  <si>
    <t>606-719-5255</t>
  </si>
  <si>
    <t>79934 Utah Road</t>
  </si>
  <si>
    <t>Arly</t>
  </si>
  <si>
    <t>Jose</t>
  </si>
  <si>
    <t>ajose27@purevolume.com#mailto:ajose27@purevolume.com#</t>
  </si>
  <si>
    <t>202-207-1165</t>
  </si>
  <si>
    <t>4190 Farragut Road</t>
  </si>
  <si>
    <t>Rasia</t>
  </si>
  <si>
    <t>Purnell</t>
  </si>
  <si>
    <t>rpurnelln9@irs.gov#mailto:rpurnelln9@irs.gov#</t>
  </si>
  <si>
    <t>951-117-2229</t>
  </si>
  <si>
    <t>89 Wayridge Center</t>
  </si>
  <si>
    <t>Natividad</t>
  </si>
  <si>
    <t>de Pinna</t>
  </si>
  <si>
    <t>ndegv@sakura.ne.jp#mailto:ndegv@sakura.ne.jp#</t>
  </si>
  <si>
    <t>256-667-5155</t>
  </si>
  <si>
    <t>285 Cherokee Place</t>
  </si>
  <si>
    <t>Anniston</t>
  </si>
  <si>
    <t>Archibaldo</t>
  </si>
  <si>
    <t>Olekhov</t>
  </si>
  <si>
    <t>aolekhovn7@webmd.com#mailto:aolekhovn7@webmd.com#</t>
  </si>
  <si>
    <t>801-517-1671</t>
  </si>
  <si>
    <t>65938 Twin Pines Parkway</t>
  </si>
  <si>
    <t>Victoria</t>
  </si>
  <si>
    <t>Buttrey</t>
  </si>
  <si>
    <t>vbuttrey4a@earthlink.net#mailto:vbuttrey4a@earthlink.net#</t>
  </si>
  <si>
    <t>210-821-0378</t>
  </si>
  <si>
    <t>96 Lindbergh Park</t>
  </si>
  <si>
    <t>Ailbert</t>
  </si>
  <si>
    <t>Brende</t>
  </si>
  <si>
    <t>abrende6e@harvard.edu#mailto:abrende6e@harvard.edu#</t>
  </si>
  <si>
    <t>501-867-6807</t>
  </si>
  <si>
    <t>63 Raven Crossing</t>
  </si>
  <si>
    <t>Natalya</t>
  </si>
  <si>
    <t>Uppett</t>
  </si>
  <si>
    <t>nuppett2w@redcross.org#mailto:nuppett2w@redcross.org#</t>
  </si>
  <si>
    <t>617-158-3596</t>
  </si>
  <si>
    <t>7303 Harbort Lane</t>
  </si>
  <si>
    <t>Mabelle</t>
  </si>
  <si>
    <t>McSperrin</t>
  </si>
  <si>
    <t>mmcsperrinhj@parallels.com#mailto:mmcsperrinhj@parallels.com#</t>
  </si>
  <si>
    <t>505-304-6553</t>
  </si>
  <si>
    <t>21 Almo Plaza</t>
  </si>
  <si>
    <t>Druci</t>
  </si>
  <si>
    <t>Olphert</t>
  </si>
  <si>
    <t>dolphert4d@com.com#mailto:dolphert4d@com.com#</t>
  </si>
  <si>
    <t>325-438-0700</t>
  </si>
  <si>
    <t>3428 Ronald Regan Place</t>
  </si>
  <si>
    <t>McGrann</t>
  </si>
  <si>
    <t>smcgrann77@imageshack.us#mailto:smcgrann77@imageshack.us#</t>
  </si>
  <si>
    <t>254-706-0818</t>
  </si>
  <si>
    <t>19 Straubel Park</t>
  </si>
  <si>
    <t>Mimi</t>
  </si>
  <si>
    <t>Tomasik</t>
  </si>
  <si>
    <t>mtomasik9i@shareasale.com#mailto:mtomasik9i@shareasale.com#</t>
  </si>
  <si>
    <t>325-852-7266</t>
  </si>
  <si>
    <t>30211 1st Drive</t>
  </si>
  <si>
    <t>Hanson</t>
  </si>
  <si>
    <t>Prichet</t>
  </si>
  <si>
    <t>hprichethp@twitter.com#mailto:hprichethp@twitter.com#</t>
  </si>
  <si>
    <t>770-439-1780</t>
  </si>
  <si>
    <t>9323 Green Street</t>
  </si>
  <si>
    <t>Jerry</t>
  </si>
  <si>
    <t>Nizet</t>
  </si>
  <si>
    <t>jnizet22@multiply.com#mailto:jnizet22@multiply.com#</t>
  </si>
  <si>
    <t>734-654-0229</t>
  </si>
  <si>
    <t>1730 Acker Hill</t>
  </si>
  <si>
    <t>Dearborn</t>
  </si>
  <si>
    <t>Bat</t>
  </si>
  <si>
    <t>Marner</t>
  </si>
  <si>
    <t>bmarnerb7@umn.edu#mailto:bmarnerb7@umn.edu#</t>
  </si>
  <si>
    <t>952-543-4000</t>
  </si>
  <si>
    <t>4735 Delladonna Court</t>
  </si>
  <si>
    <t>Dabinett</t>
  </si>
  <si>
    <t>ddabinettba@ameblo.jp#mailto:ddabinettba@ameblo.jp#</t>
  </si>
  <si>
    <t>317-668-6922</t>
  </si>
  <si>
    <t>763 Barby Place</t>
  </si>
  <si>
    <t>Leila</t>
  </si>
  <si>
    <t>Glabach</t>
  </si>
  <si>
    <t>lglabach3k@pagesperso-orange.fr#mailto:lglabach3k@pagesperso-orange.fr#</t>
  </si>
  <si>
    <t>540-545-7389</t>
  </si>
  <si>
    <t>4575 Rockefeller Parkway</t>
  </si>
  <si>
    <t>Thalia</t>
  </si>
  <si>
    <t>Cuniam</t>
  </si>
  <si>
    <t>tcuniampb@smugmug.com#mailto:tcuniampb@smugmug.com#</t>
  </si>
  <si>
    <t>661-189-5642</t>
  </si>
  <si>
    <t>21272 Autumn Leaf Center</t>
  </si>
  <si>
    <t>Ellie</t>
  </si>
  <si>
    <t>Worley</t>
  </si>
  <si>
    <t>eworleyef@imdb.com#mailto:eworleyef@imdb.com#</t>
  </si>
  <si>
    <t>614-765-2730</t>
  </si>
  <si>
    <t>613 Ludington Drive</t>
  </si>
  <si>
    <t>Wileen</t>
  </si>
  <si>
    <t>McNellis</t>
  </si>
  <si>
    <t>wmcnellis7l@apache.org#mailto:wmcnellis7l@apache.org#</t>
  </si>
  <si>
    <t>503-432-4995</t>
  </si>
  <si>
    <t>513 Judy Point</t>
  </si>
  <si>
    <t>Salem</t>
  </si>
  <si>
    <t>Lockner</t>
  </si>
  <si>
    <t>llockner5c@pen.io#mailto:llockner5c@pen.io#</t>
  </si>
  <si>
    <t>806-409-4752</t>
  </si>
  <si>
    <t>51 Summerview Way</t>
  </si>
  <si>
    <t>Arnowitz</t>
  </si>
  <si>
    <t>iarnowitzn6@bloomberg.com#mailto:iarnowitzn6@bloomberg.com#</t>
  </si>
  <si>
    <t>303-664-6664</t>
  </si>
  <si>
    <t>37582 Alpine Parkway</t>
  </si>
  <si>
    <t>Marielle</t>
  </si>
  <si>
    <t>Gasquoine</t>
  </si>
  <si>
    <t>mgasquoinei8@yale.edu#mailto:mgasquoinei8@yale.edu#</t>
  </si>
  <si>
    <t>281-283-3995</t>
  </si>
  <si>
    <t>1967 Aberg Parkway</t>
  </si>
  <si>
    <t>Spring</t>
  </si>
  <si>
    <t>Crosby</t>
  </si>
  <si>
    <t>Cowland</t>
  </si>
  <si>
    <t>ccowlando4@mediafire.com#mailto:ccowlando4@mediafire.com#</t>
  </si>
  <si>
    <t>623-752-7927</t>
  </si>
  <si>
    <t>37044 Tony Avenue</t>
  </si>
  <si>
    <t>Ellsworth</t>
  </si>
  <si>
    <t>Cowthart</t>
  </si>
  <si>
    <t>ecowthart1h@scientificamerican.com#mailto:ecowthart1h@scientificamerican.com#</t>
  </si>
  <si>
    <t>952-881-0228</t>
  </si>
  <si>
    <t>263 Hintze Alley</t>
  </si>
  <si>
    <t>Veradis</t>
  </si>
  <si>
    <t>Coste</t>
  </si>
  <si>
    <t>vcosteb2@umn.edu#mailto:vcosteb2@umn.edu#</t>
  </si>
  <si>
    <t>616-735-0517</t>
  </si>
  <si>
    <t>97 Elmside Crossing</t>
  </si>
  <si>
    <t>Risdale</t>
  </si>
  <si>
    <t>srisdale6s@purevolume.com#mailto:srisdale6s@purevolume.com#</t>
  </si>
  <si>
    <t>801-464-6918</t>
  </si>
  <si>
    <t>399 Katie Street</t>
  </si>
  <si>
    <t>Normand</t>
  </si>
  <si>
    <t>Ahrendsen</t>
  </si>
  <si>
    <t>nahrendsenf@latimes.com#mailto:nahrendsenf@latimes.com#</t>
  </si>
  <si>
    <t>214-667-8257</t>
  </si>
  <si>
    <t>3871 Village Circle</t>
  </si>
  <si>
    <t>Alphonso</t>
  </si>
  <si>
    <t>Grzelewski</t>
  </si>
  <si>
    <t>agrzelewskimt@intel.com#mailto:agrzelewskimt@intel.com#</t>
  </si>
  <si>
    <t>520-953-8300</t>
  </si>
  <si>
    <t>10105 Elka Hill</t>
  </si>
  <si>
    <t>Tris</t>
  </si>
  <si>
    <t>Schouthede</t>
  </si>
  <si>
    <t>tschouthedepc@1und1.de#mailto:tschouthedepc@1und1.de#</t>
  </si>
  <si>
    <t>916-713-7135</t>
  </si>
  <si>
    <t>80993 Grover Road</t>
  </si>
  <si>
    <t>Blondie</t>
  </si>
  <si>
    <t>Maseres</t>
  </si>
  <si>
    <t>bmaseresu@scientificamerican.com#mailto:bmaseresu@scientificamerican.com#</t>
  </si>
  <si>
    <t>405-624-9043</t>
  </si>
  <si>
    <t>19 Bashford Avenue</t>
  </si>
  <si>
    <t>Choppen</t>
  </si>
  <si>
    <t>bchoppencc@goo.gl#mailto:bchoppencc@goo.gl#</t>
  </si>
  <si>
    <t>718-431-2310</t>
  </si>
  <si>
    <t>5091 Nancy Way</t>
  </si>
  <si>
    <t>Jennette</t>
  </si>
  <si>
    <t>Kerridge</t>
  </si>
  <si>
    <t>jkerridge53@uiuc.edu#mailto:jkerridge53@uiuc.edu#</t>
  </si>
  <si>
    <t>907-332-6232</t>
  </si>
  <si>
    <t>9358 Crescent Oaks Junction</t>
  </si>
  <si>
    <t>Gracey</t>
  </si>
  <si>
    <t>jgraceyfr@exblog.jp#mailto:jgraceyfr@exblog.jp#</t>
  </si>
  <si>
    <t>314-481-3088</t>
  </si>
  <si>
    <t>98654 Hudson Avenue</t>
  </si>
  <si>
    <t>Cheri</t>
  </si>
  <si>
    <t>cgabrielaq@spotify.com#mailto:cgabrielaq@spotify.com#</t>
  </si>
  <si>
    <t>203-932-4595</t>
  </si>
  <si>
    <t>98 Union Place</t>
  </si>
  <si>
    <t>Amberly</t>
  </si>
  <si>
    <t>Corney</t>
  </si>
  <si>
    <t>acorneyoq@uol.com.br#mailto:acorneyoq@uol.com.br#</t>
  </si>
  <si>
    <t>803-129-5432</t>
  </si>
  <si>
    <t>47 Veith Junction</t>
  </si>
  <si>
    <t>Casale</t>
  </si>
  <si>
    <t>ecasaleql@nhs.uk#mailto:ecasaleql@nhs.uk#</t>
  </si>
  <si>
    <t>504-459-0702</t>
  </si>
  <si>
    <t>847 North Parkway</t>
  </si>
  <si>
    <t>Kellsie</t>
  </si>
  <si>
    <t>Smeeton</t>
  </si>
  <si>
    <t>ksmeetongu@wordpress.com#mailto:ksmeetongu@wordpress.com#</t>
  </si>
  <si>
    <t>918-697-8316</t>
  </si>
  <si>
    <t>98 Pepper Wood Crossing</t>
  </si>
  <si>
    <t>Alec</t>
  </si>
  <si>
    <t>Christol</t>
  </si>
  <si>
    <t>achristolqa@networksolutions.com#mailto:achristolqa@networksolutions.com#</t>
  </si>
  <si>
    <t>843-539-4800</t>
  </si>
  <si>
    <t>170 Moulton Lane</t>
  </si>
  <si>
    <t>Nadeen</t>
  </si>
  <si>
    <t>Favela</t>
  </si>
  <si>
    <t>nfavela3k@state.tx.us#mailto:nfavela3k@state.tx.us#</t>
  </si>
  <si>
    <t>480-350-3333</t>
  </si>
  <si>
    <t>6822 Meadow Valley Road</t>
  </si>
  <si>
    <t>Whenman</t>
  </si>
  <si>
    <t>cwhenmanhd@google.de#mailto:cwhenmanhd@google.de#</t>
  </si>
  <si>
    <t>507-289-8631</t>
  </si>
  <si>
    <t>95847 Washington Center</t>
  </si>
  <si>
    <t>Meiner</t>
  </si>
  <si>
    <t>ameinerrd@google.ca#mailto:ameinerrd@google.ca#</t>
  </si>
  <si>
    <t>415-345-5335</t>
  </si>
  <si>
    <t>94886 Gateway Pass</t>
  </si>
  <si>
    <t>Lolly</t>
  </si>
  <si>
    <t>Gatenby</t>
  </si>
  <si>
    <t>lgatenbyel@quantcast.com#mailto:lgatenbyel@quantcast.com#</t>
  </si>
  <si>
    <t>515-695-5334</t>
  </si>
  <si>
    <t>9861 Brown Trail</t>
  </si>
  <si>
    <t>Shepherd</t>
  </si>
  <si>
    <t>Byas</t>
  </si>
  <si>
    <t>sbyasnq@netvibes.com#mailto:sbyasnq@netvibes.com#</t>
  </si>
  <si>
    <t>213-844-8441</t>
  </si>
  <si>
    <t>78 Dottie Street</t>
  </si>
  <si>
    <t>Griz</t>
  </si>
  <si>
    <t>Crufts</t>
  </si>
  <si>
    <t>gcruftsg0@fda.gov#mailto:gcruftsg0@fda.gov#</t>
  </si>
  <si>
    <t>559-353-6330</t>
  </si>
  <si>
    <t>70 Myrtle Lane</t>
  </si>
  <si>
    <t>Ag</t>
  </si>
  <si>
    <t>Vink</t>
  </si>
  <si>
    <t>avink3r@spotify.com#mailto:avink3r@spotify.com#</t>
  </si>
  <si>
    <t>912-994-0916</t>
  </si>
  <si>
    <t>990 Canary Lane</t>
  </si>
  <si>
    <t>Malanie</t>
  </si>
  <si>
    <t>Rollingson</t>
  </si>
  <si>
    <t>mrollingsonjl@miibeian.gov.cn#mailto:mrollingsonjl@miibeian.gov.cn#</t>
  </si>
  <si>
    <t>903-773-0486</t>
  </si>
  <si>
    <t>408 Knutson Court</t>
  </si>
  <si>
    <t>Tyler</t>
  </si>
  <si>
    <t>Brewer</t>
  </si>
  <si>
    <t>Fernehough</t>
  </si>
  <si>
    <t>bfernehougho9@com.com#mailto:bfernehougho9@com.com#</t>
  </si>
  <si>
    <t>352-569-1389</t>
  </si>
  <si>
    <t>340 Mallard Terrace</t>
  </si>
  <si>
    <t>Orrin</t>
  </si>
  <si>
    <t>Novotna</t>
  </si>
  <si>
    <t>onovotnanl@wordpress.org#mailto:onovotnanl@wordpress.org#</t>
  </si>
  <si>
    <t>772-271-1443</t>
  </si>
  <si>
    <t>75 Thackeray Alley</t>
  </si>
  <si>
    <t>Tadd</t>
  </si>
  <si>
    <t>Ind</t>
  </si>
  <si>
    <t>tindoo@globo.com#mailto:tindoo@globo.com#</t>
  </si>
  <si>
    <t>850-249-4444</t>
  </si>
  <si>
    <t>596 Mccormick Way</t>
  </si>
  <si>
    <t>Lory</t>
  </si>
  <si>
    <t>ploryf4@slideshare.net#mailto:ploryf4@slideshare.net#</t>
  </si>
  <si>
    <t>402-430-0500</t>
  </si>
  <si>
    <t>958 Pearson Trail</t>
  </si>
  <si>
    <t>Scambler</t>
  </si>
  <si>
    <t>rscamblernd@dedecms.com#mailto:rscamblernd@dedecms.com#</t>
  </si>
  <si>
    <t>505-180-0482</t>
  </si>
  <si>
    <t>7610 Ohio Avenue</t>
  </si>
  <si>
    <t>Ellynn</t>
  </si>
  <si>
    <t>Stopps</t>
  </si>
  <si>
    <t>estoppsaz@fda.gov#mailto:estoppsaz@fda.gov#</t>
  </si>
  <si>
    <t>206-682-8907</t>
  </si>
  <si>
    <t>70453 Cordelia Park</t>
  </si>
  <si>
    <t>Stephenie</t>
  </si>
  <si>
    <t>sobu@squarespace.com#mailto:sobu@squarespace.com#</t>
  </si>
  <si>
    <t>602-885-2988</t>
  </si>
  <si>
    <t>232 Walton Lane</t>
  </si>
  <si>
    <t>Shillam</t>
  </si>
  <si>
    <t>wshillamio@ft.com#mailto:wshillamio@ft.com#</t>
  </si>
  <si>
    <t>702-453-8500</t>
  </si>
  <si>
    <t>17835 Tennyson Alley</t>
  </si>
  <si>
    <t>Margeaux</t>
  </si>
  <si>
    <t>Stygall</t>
  </si>
  <si>
    <t>mstygallnb@cisco.com#mailto:mstygallnb@cisco.com#</t>
  </si>
  <si>
    <t>806-580-0858</t>
  </si>
  <si>
    <t>24 Manufacturers Parkway</t>
  </si>
  <si>
    <t>Barney</t>
  </si>
  <si>
    <t>Watkiss</t>
  </si>
  <si>
    <t>bwatkiss66@zimbio.com#mailto:bwatkiss66@zimbio.com#</t>
  </si>
  <si>
    <t>501-430-4091</t>
  </si>
  <si>
    <t>5583 Mockingbird Court</t>
  </si>
  <si>
    <t>Garik</t>
  </si>
  <si>
    <t>Pinkerton</t>
  </si>
  <si>
    <t>gpinkertond9@plala.or.jp#mailto:gpinkertond9@plala.or.jp#</t>
  </si>
  <si>
    <t>503-353-4207</t>
  </si>
  <si>
    <t>77 Delladonna Street</t>
  </si>
  <si>
    <t>Carlin</t>
  </si>
  <si>
    <t>Adriaan</t>
  </si>
  <si>
    <t>cadriaanq8@nba.com#mailto:cadriaanq8@nba.com#</t>
  </si>
  <si>
    <t>218-275-0476</t>
  </si>
  <si>
    <t>8332 Florence Avenue</t>
  </si>
  <si>
    <t>Walther</t>
  </si>
  <si>
    <t>Farney</t>
  </si>
  <si>
    <t>wfarney6p@smh.com.au#mailto:wfarney6p@smh.com.au#</t>
  </si>
  <si>
    <t>713-358-4387</t>
  </si>
  <si>
    <t>1725 Hagan Road</t>
  </si>
  <si>
    <t>Sherry</t>
  </si>
  <si>
    <t>McFarlan</t>
  </si>
  <si>
    <t>smcfarlan7b@chronoengine.com#mailto:smcfarlan7b@chronoengine.com#</t>
  </si>
  <si>
    <t>407-860-1768</t>
  </si>
  <si>
    <t>827 Prairieview Crossing</t>
  </si>
  <si>
    <t>Jorrie</t>
  </si>
  <si>
    <t>McManamen</t>
  </si>
  <si>
    <t>jmcmanamenex@indiegogo.com#mailto:jmcmanamenex@indiegogo.com#</t>
  </si>
  <si>
    <t>210-674-0482</t>
  </si>
  <si>
    <t>116 Donald Street</t>
  </si>
  <si>
    <t>Giusto</t>
  </si>
  <si>
    <t>Dykes</t>
  </si>
  <si>
    <t>gdykes98@prlog.org#mailto:gdykes98@prlog.org#</t>
  </si>
  <si>
    <t>603-174-7434</t>
  </si>
  <si>
    <t>24 Orin Court</t>
  </si>
  <si>
    <t>shaetbd@spiegel.de#mailto:shaetbd@spiegel.de#</t>
  </si>
  <si>
    <t>202-553-3500</t>
  </si>
  <si>
    <t>5579 Bartelt Plaza</t>
  </si>
  <si>
    <t>Bartholomew</t>
  </si>
  <si>
    <t>Casier</t>
  </si>
  <si>
    <t>bcasier9v@tamu.edu#mailto:bcasier9v@tamu.edu#</t>
  </si>
  <si>
    <t>562-443-9696</t>
  </si>
  <si>
    <t>75842 Laurel Junction</t>
  </si>
  <si>
    <t>Franklin</t>
  </si>
  <si>
    <t>Grieswood</t>
  </si>
  <si>
    <t>fgrieswoodh8@sina.com.cn#mailto:fgrieswoodh8@sina.com.cn#</t>
  </si>
  <si>
    <t>850-877-9571</t>
  </si>
  <si>
    <t>73 Montana Junction</t>
  </si>
  <si>
    <t>Trenfield</t>
  </si>
  <si>
    <t>atrenfieldf6@nba.com#mailto:atrenfieldf6@nba.com#</t>
  </si>
  <si>
    <t>508-944-5651</t>
  </si>
  <si>
    <t>588 Prairie Rose Court</t>
  </si>
  <si>
    <t>Gelya</t>
  </si>
  <si>
    <t>Elner</t>
  </si>
  <si>
    <t>gelnerd6@sina.com.cn#mailto:gelnerd6@sina.com.cn#</t>
  </si>
  <si>
    <t>520-305-2088</t>
  </si>
  <si>
    <t>75 Amoth Point</t>
  </si>
  <si>
    <t>Mandi</t>
  </si>
  <si>
    <t>de Merida</t>
  </si>
  <si>
    <t>mdekz@google.co.uk#mailto:mdekz@google.co.uk#</t>
  </si>
  <si>
    <t>512-347-6633</t>
  </si>
  <si>
    <t>64 Monument Court</t>
  </si>
  <si>
    <t>Matthieson</t>
  </si>
  <si>
    <t>cmatthiesonhg@oracle.com#mailto:cmatthiesonhg@oracle.com#</t>
  </si>
  <si>
    <t>952-319-3377</t>
  </si>
  <si>
    <t>42363 Autumn Leaf Pass</t>
  </si>
  <si>
    <t>Durant</t>
  </si>
  <si>
    <t>McCumesky</t>
  </si>
  <si>
    <t>dmccumeskygr@utexas.edu#mailto:dmccumeskygr@utexas.edu#</t>
  </si>
  <si>
    <t>530-461-5439</t>
  </si>
  <si>
    <t>7455 Darwin Crossing</t>
  </si>
  <si>
    <t>Modesty</t>
  </si>
  <si>
    <t>Loche</t>
  </si>
  <si>
    <t>mlochei4@google.ca#mailto:mlochei4@google.ca#</t>
  </si>
  <si>
    <t>615-725-3719</t>
  </si>
  <si>
    <t>6537 Sherman Road</t>
  </si>
  <si>
    <t>Dory</t>
  </si>
  <si>
    <t>Drysdale</t>
  </si>
  <si>
    <t>ddrysdalej8@ucoz.com#mailto:ddrysdalej8@ucoz.com#</t>
  </si>
  <si>
    <t>864-902-9805</t>
  </si>
  <si>
    <t>64 Randy Place</t>
  </si>
  <si>
    <t>Shamus</t>
  </si>
  <si>
    <t>Jurisch</t>
  </si>
  <si>
    <t>sjurischka@technorati.com#mailto:sjurischka@technorati.com#</t>
  </si>
  <si>
    <t>269-208-0575</t>
  </si>
  <si>
    <t>363 East Circle</t>
  </si>
  <si>
    <t>Johny</t>
  </si>
  <si>
    <t>Conibere</t>
  </si>
  <si>
    <t>jconibereae@disqus.com#mailto:jconibereae@disqus.com#</t>
  </si>
  <si>
    <t>316-397-5015</t>
  </si>
  <si>
    <t>399 Muir Plaza</t>
  </si>
  <si>
    <t>Tuxwell</t>
  </si>
  <si>
    <t>rtuxwellip@squidoo.com#mailto:rtuxwellip@squidoo.com#</t>
  </si>
  <si>
    <t>773-497-7298</t>
  </si>
  <si>
    <t>529 Elgar Place</t>
  </si>
  <si>
    <t>Filide</t>
  </si>
  <si>
    <t>Bolitho</t>
  </si>
  <si>
    <t>fbolitho32@reference.com#mailto:fbolitho32@reference.com#</t>
  </si>
  <si>
    <t>916-132-9371</t>
  </si>
  <si>
    <t>260 Arapahoe Circle</t>
  </si>
  <si>
    <t>Lorena</t>
  </si>
  <si>
    <t>Dibb</t>
  </si>
  <si>
    <t>ldibb9h@huffingtonpost.com#mailto:ldibb9h@huffingtonpost.com#</t>
  </si>
  <si>
    <t>860-392-1809</t>
  </si>
  <si>
    <t>20024 Stephen Trail</t>
  </si>
  <si>
    <t>Arabella</t>
  </si>
  <si>
    <t>Cristoferi</t>
  </si>
  <si>
    <t>acristoferid8@bigcartel.com#mailto:acristoferid8@bigcartel.com#</t>
  </si>
  <si>
    <t>805-214-8929</t>
  </si>
  <si>
    <t>82960 Glendale Lane</t>
  </si>
  <si>
    <t>Simi Valley</t>
  </si>
  <si>
    <t>Melodie</t>
  </si>
  <si>
    <t>Bulteel</t>
  </si>
  <si>
    <t>mbulteellk@wsj.com#mailto:mbulteellk@wsj.com#</t>
  </si>
  <si>
    <t>317-630-3474</t>
  </si>
  <si>
    <t>501 Myrtle Drive</t>
  </si>
  <si>
    <t>Merissa</t>
  </si>
  <si>
    <t>Everly</t>
  </si>
  <si>
    <t>meverlyo2@spotify.com#mailto:meverlyo2@spotify.com#</t>
  </si>
  <si>
    <t>574-213-5963</t>
  </si>
  <si>
    <t>8507 Sutteridge Terrace</t>
  </si>
  <si>
    <t>Wootton</t>
  </si>
  <si>
    <t>mwoottonhl@de.vu#mailto:mwoottonhl@de.vu#</t>
  </si>
  <si>
    <t>805-698-6902</t>
  </si>
  <si>
    <t>31731 Warrior Junction</t>
  </si>
  <si>
    <t>Desmund</t>
  </si>
  <si>
    <t>Grimditch</t>
  </si>
  <si>
    <t>dgrimditch8i@prweb.com#mailto:dgrimditch8i@prweb.com#</t>
  </si>
  <si>
    <t>917-500-4796</t>
  </si>
  <si>
    <t>6870 Elgar Road</t>
  </si>
  <si>
    <t>Audi</t>
  </si>
  <si>
    <t>Lowndes</t>
  </si>
  <si>
    <t>alowndes7x@wp.com#mailto:alowndes7x@wp.com#</t>
  </si>
  <si>
    <t>281-452-7869</t>
  </si>
  <si>
    <t>904 Namekagon Drive</t>
  </si>
  <si>
    <t>Robinia</t>
  </si>
  <si>
    <t>Balog</t>
  </si>
  <si>
    <t>rbalogiw@arstechnica.com#mailto:rbalogiw@arstechnica.com#</t>
  </si>
  <si>
    <t>205-133-6098</t>
  </si>
  <si>
    <t>565 Fairfield Terrace</t>
  </si>
  <si>
    <t>Wilmer</t>
  </si>
  <si>
    <t>Ahmed</t>
  </si>
  <si>
    <t>wahmedqj@shareasale.com#mailto:wahmedqj@shareasale.com#</t>
  </si>
  <si>
    <t>304-794-6384</t>
  </si>
  <si>
    <t>91 South Drive</t>
  </si>
  <si>
    <t>Rahel</t>
  </si>
  <si>
    <t>Georgelin</t>
  </si>
  <si>
    <t>rgeorgelin5v@istockphoto.com#mailto:rgeorgelin5v@istockphoto.com#</t>
  </si>
  <si>
    <t>646-164-7966</t>
  </si>
  <si>
    <t>780 Dovetail Circle</t>
  </si>
  <si>
    <t>Zarah</t>
  </si>
  <si>
    <t>Stanes</t>
  </si>
  <si>
    <t>zstanes3a@google.com#mailto:zstanes3a@google.com#</t>
  </si>
  <si>
    <t>515-510-2799</t>
  </si>
  <si>
    <t>581 Graedel Park</t>
  </si>
  <si>
    <t>Gardener</t>
  </si>
  <si>
    <t>Tolomio</t>
  </si>
  <si>
    <t>gtolomioo@ebay.co.uk#mailto:gtolomioo@ebay.co.uk#</t>
  </si>
  <si>
    <t>859-948-2340</t>
  </si>
  <si>
    <t>10650 Sundown Court</t>
  </si>
  <si>
    <t>Marney</t>
  </si>
  <si>
    <t>Lillford</t>
  </si>
  <si>
    <t>mlillford24@yelp.com#mailto:mlillford24@yelp.com#</t>
  </si>
  <si>
    <t>419-357-5256</t>
  </si>
  <si>
    <t>27053 Vahlen Pass</t>
  </si>
  <si>
    <t>Fallon</t>
  </si>
  <si>
    <t>Shoubridge</t>
  </si>
  <si>
    <t>fshoubridge9d@zimbio.com#mailto:fshoubridge9d@zimbio.com#</t>
  </si>
  <si>
    <t>801-390-7582</t>
  </si>
  <si>
    <t>61947 Mcguire Way</t>
  </si>
  <si>
    <t>Jere</t>
  </si>
  <si>
    <t>Harbron</t>
  </si>
  <si>
    <t>jharbronjt@trellian.com#mailto:jharbronjt@trellian.com#</t>
  </si>
  <si>
    <t>561-664-7607</t>
  </si>
  <si>
    <t>8629 Victoria Lane</t>
  </si>
  <si>
    <t>Maitilde</t>
  </si>
  <si>
    <t>Garthland</t>
  </si>
  <si>
    <t>mgarthland1@nationalgeographic.com#mailto:mgarthland1@nationalgeographic.com#</t>
  </si>
  <si>
    <t>254-719-2666</t>
  </si>
  <si>
    <t>742 Pawling Road</t>
  </si>
  <si>
    <t>Ashton</t>
  </si>
  <si>
    <t>Mansion</t>
  </si>
  <si>
    <t>amansion85@china.com.cn#mailto:amansion85@china.com.cn#</t>
  </si>
  <si>
    <t>510-593-1754</t>
  </si>
  <si>
    <t>8303 Golf Course Alley</t>
  </si>
  <si>
    <t>Brittan</t>
  </si>
  <si>
    <t>Reubens</t>
  </si>
  <si>
    <t>breubens76@taobao.com#mailto:breubens76@taobao.com#</t>
  </si>
  <si>
    <t>804-531-6324</t>
  </si>
  <si>
    <t>39 Burning Wood Place</t>
  </si>
  <si>
    <t>Beals</t>
  </si>
  <si>
    <t>vbeals8s@t.co#mailto:vbeals8s@t.co#</t>
  </si>
  <si>
    <t>785-451-5857</t>
  </si>
  <si>
    <t>2811 Bluestem Alley</t>
  </si>
  <si>
    <t>Clemence</t>
  </si>
  <si>
    <t>McKinstry</t>
  </si>
  <si>
    <t>cmckinstry3g@wired.com#mailto:cmckinstry3g@wired.com#</t>
  </si>
  <si>
    <t>303-668-8990</t>
  </si>
  <si>
    <t>90 Vahlen Way</t>
  </si>
  <si>
    <t>Gerty</t>
  </si>
  <si>
    <t>O'Shavlan</t>
  </si>
  <si>
    <t>goshavlan1c@ow.ly#mailto:goshavlan1c@ow.ly#</t>
  </si>
  <si>
    <t>314-331-0868</t>
  </si>
  <si>
    <t>40 Clove Drive</t>
  </si>
  <si>
    <t>Nona</t>
  </si>
  <si>
    <t>Clandillon</t>
  </si>
  <si>
    <t>nclandillon9s@huffingtonpost.com#mailto:nclandillon9s@huffingtonpost.com#</t>
  </si>
  <si>
    <t>402-493-0147</t>
  </si>
  <si>
    <t>85735 Ruskin Trail</t>
  </si>
  <si>
    <t>Marylee</t>
  </si>
  <si>
    <t>Gemmill</t>
  </si>
  <si>
    <t>mgemmillns@typepad.com#mailto:mgemmillns@typepad.com#</t>
  </si>
  <si>
    <t>504-175-3040</t>
  </si>
  <si>
    <t>422 Heffernan Plaza</t>
  </si>
  <si>
    <t>Issi</t>
  </si>
  <si>
    <t>Ryburn</t>
  </si>
  <si>
    <t>iryburnpl@google.es#mailto:iryburnpl@google.es#</t>
  </si>
  <si>
    <t>559-999-4418</t>
  </si>
  <si>
    <t>54 Roth Alley</t>
  </si>
  <si>
    <t>Michal</t>
  </si>
  <si>
    <t>Heaps</t>
  </si>
  <si>
    <t>mheaps55@usatoday.com#mailto:mheaps55@usatoday.com#</t>
  </si>
  <si>
    <t>651-504-8911</t>
  </si>
  <si>
    <t>61918 Luster Road</t>
  </si>
  <si>
    <t>Nolly</t>
  </si>
  <si>
    <t>Kippax</t>
  </si>
  <si>
    <t>nkippax2j@auda.org.au#mailto:nkippax2j@auda.org.au#</t>
  </si>
  <si>
    <t>703-238-7693</t>
  </si>
  <si>
    <t>217 Washington Way</t>
  </si>
  <si>
    <t>Robyn</t>
  </si>
  <si>
    <t>Rings</t>
  </si>
  <si>
    <t>rrings8c@ovh.net#mailto:rrings8c@ovh.net#</t>
  </si>
  <si>
    <t>815-509-8373</t>
  </si>
  <si>
    <t>5140 Anzinger Hill</t>
  </si>
  <si>
    <t>Rockford</t>
  </si>
  <si>
    <t>Everett</t>
  </si>
  <si>
    <t>Bartels-Ellis</t>
  </si>
  <si>
    <t>ebartelsellisll@va.gov#mailto:ebartelsellisll@va.gov#</t>
  </si>
  <si>
    <t>815-527-6380</t>
  </si>
  <si>
    <t>63426 Bellgrove Avenue</t>
  </si>
  <si>
    <t>Maire</t>
  </si>
  <si>
    <t>mstaines96@mail.ru#mailto:mstaines96@mail.ru#</t>
  </si>
  <si>
    <t>626-321-2550</t>
  </si>
  <si>
    <t>77469 Elmside Circle</t>
  </si>
  <si>
    <t>de Almeida</t>
  </si>
  <si>
    <t>vde2y@sciencedirect.com#mailto:vde2y@sciencedirect.com#</t>
  </si>
  <si>
    <t>215-340-0023</t>
  </si>
  <si>
    <t>22 Atwood Terrace</t>
  </si>
  <si>
    <t>Silvan</t>
  </si>
  <si>
    <t>Cessford</t>
  </si>
  <si>
    <t>scessfordr7@geocities.com#mailto:scessfordr7@geocities.com#</t>
  </si>
  <si>
    <t>210-654-4041</t>
  </si>
  <si>
    <t>73811 Hoard Place</t>
  </si>
  <si>
    <t>Stevens</t>
  </si>
  <si>
    <t>estevensaf@upenn.edu#mailto:estevensaf@upenn.edu#</t>
  </si>
  <si>
    <t>405-578-4163</t>
  </si>
  <si>
    <t>112 Morningstar Crossing</t>
  </si>
  <si>
    <t>Hamid</t>
  </si>
  <si>
    <t>Dunford</t>
  </si>
  <si>
    <t>hdunfordlo@amazon.co.jp#mailto:hdunfordlo@amazon.co.jp#</t>
  </si>
  <si>
    <t>913-854-8107</t>
  </si>
  <si>
    <t>25 Mendota Alley</t>
  </si>
  <si>
    <t>Tomashov</t>
  </si>
  <si>
    <t>mtomashovqz@youku.com#mailto:mtomashovqz@youku.com#</t>
  </si>
  <si>
    <t>206-720-1828</t>
  </si>
  <si>
    <t>16961 Lakewood Road</t>
  </si>
  <si>
    <t>Gray</t>
  </si>
  <si>
    <t>Coltan</t>
  </si>
  <si>
    <t>gcoltanha@stumbleupon.com#mailto:gcoltanha@stumbleupon.com#</t>
  </si>
  <si>
    <t>765-136-1119</t>
  </si>
  <si>
    <t>4801 Homewood Pass</t>
  </si>
  <si>
    <t>Dewis</t>
  </si>
  <si>
    <t>jdewiscj@twitter.com#mailto:jdewiscj@twitter.com#</t>
  </si>
  <si>
    <t>313-504-7970</t>
  </si>
  <si>
    <t>60813 Bonner Hill</t>
  </si>
  <si>
    <t>Caccavella</t>
  </si>
  <si>
    <t>ccaccavellaed@wordpress.org#mailto:ccaccavellaed@wordpress.org#</t>
  </si>
  <si>
    <t>415-280-1606</t>
  </si>
  <si>
    <t>2162 Comanche Place</t>
  </si>
  <si>
    <t>Kimberlyn</t>
  </si>
  <si>
    <t>Annett</t>
  </si>
  <si>
    <t>kannett8p@wikia.com#mailto:kannett8p@wikia.com#</t>
  </si>
  <si>
    <t>213-310-6539</t>
  </si>
  <si>
    <t>30672 Main Trail</t>
  </si>
  <si>
    <t>Carlyn</t>
  </si>
  <si>
    <t>Syce</t>
  </si>
  <si>
    <t>csycea9@reuters.com#mailto:csycea9@reuters.com#</t>
  </si>
  <si>
    <t>205-900-6485</t>
  </si>
  <si>
    <t>4353 Mayer Park</t>
  </si>
  <si>
    <t>owalshjg@si.edu#mailto:owalshjg@si.edu#</t>
  </si>
  <si>
    <t>847-260-7042</t>
  </si>
  <si>
    <t>77 Lake View Court</t>
  </si>
  <si>
    <t>Gipsy</t>
  </si>
  <si>
    <t>MacLeod</t>
  </si>
  <si>
    <t>gmacleodgt@answers.com#mailto:gmacleodgt@answers.com#</t>
  </si>
  <si>
    <t>713-730-6311</t>
  </si>
  <si>
    <t>5108 Garrison Drive</t>
  </si>
  <si>
    <t>Arch</t>
  </si>
  <si>
    <t>tarchnl@gnu.org#mailto:tarchnl@gnu.org#</t>
  </si>
  <si>
    <t>309-493-7020</t>
  </si>
  <si>
    <t>70 Golf Course Pass</t>
  </si>
  <si>
    <t>Gare</t>
  </si>
  <si>
    <t>McMoyer</t>
  </si>
  <si>
    <t>gmcmoyerc8@live.com#mailto:gmcmoyerc8@live.com#</t>
  </si>
  <si>
    <t>949-335-5565</t>
  </si>
  <si>
    <t>945 Birchwood Drive</t>
  </si>
  <si>
    <t>Dorotea</t>
  </si>
  <si>
    <t>Robberts</t>
  </si>
  <si>
    <t>drobbertsdu@forbes.com#mailto:drobbertsdu@forbes.com#</t>
  </si>
  <si>
    <t>717-327-9914</t>
  </si>
  <si>
    <t>93468 Brown Alley</t>
  </si>
  <si>
    <t>Saloma</t>
  </si>
  <si>
    <t>Hannaford</t>
  </si>
  <si>
    <t>shannafordmz@sciencedirect.com#mailto:shannafordmz@sciencedirect.com#</t>
  </si>
  <si>
    <t>260-682-0549</t>
  </si>
  <si>
    <t>474 Texas Lane</t>
  </si>
  <si>
    <t>Brett</t>
  </si>
  <si>
    <t>bbluesnx@scientificamerican.com#mailto:bbluesnx@scientificamerican.com#</t>
  </si>
  <si>
    <t>417-853-1183</t>
  </si>
  <si>
    <t>60 Michigan Drive</t>
  </si>
  <si>
    <t>Briant</t>
  </si>
  <si>
    <t>Wybrow</t>
  </si>
  <si>
    <t>bwybrowgy@multiply.com#mailto:bwybrowgy@multiply.com#</t>
  </si>
  <si>
    <t>202-470-9823</t>
  </si>
  <si>
    <t>7406 Carberry Trail</t>
  </si>
  <si>
    <t>Theadora</t>
  </si>
  <si>
    <t>tpavlovnh@nps.gov#mailto:tpavlovnh@nps.gov#</t>
  </si>
  <si>
    <t>626-924-1282</t>
  </si>
  <si>
    <t>44815 Meadow Ridge Plaza</t>
  </si>
  <si>
    <t>Vania</t>
  </si>
  <si>
    <t>MacMurray</t>
  </si>
  <si>
    <t>vmacmurrayks@cpanel.net#mailto:vmacmurrayks@cpanel.net#</t>
  </si>
  <si>
    <t>717-372-9166</t>
  </si>
  <si>
    <t>558 Mallory Avenue</t>
  </si>
  <si>
    <t>Rogerot</t>
  </si>
  <si>
    <t>srogerotez@trellian.com#mailto:srogerotez@trellian.com#</t>
  </si>
  <si>
    <t>850-411-1040</t>
  </si>
  <si>
    <t>42 Clarendon Point</t>
  </si>
  <si>
    <t>Pinellas Park</t>
  </si>
  <si>
    <t>Lornsen</t>
  </si>
  <si>
    <t>klornsenhy@is.gd#mailto:klornsenhy@is.gd#</t>
  </si>
  <si>
    <t>513-863-2101</t>
  </si>
  <si>
    <t>493 Comanche Lane</t>
  </si>
  <si>
    <t>Rori</t>
  </si>
  <si>
    <t>Gerretsen</t>
  </si>
  <si>
    <t>rgerretsenc@phoca.cz#mailto:rgerretsenc@phoca.cz#</t>
  </si>
  <si>
    <t>419-838-7305</t>
  </si>
  <si>
    <t>26677 Valley Edge Way</t>
  </si>
  <si>
    <t>Lonergan</t>
  </si>
  <si>
    <t>mlonergan7s@opera.com#mailto:mlonergan7s@opera.com#</t>
  </si>
  <si>
    <t>815-315-6978</t>
  </si>
  <si>
    <t>888 Melvin Drive</t>
  </si>
  <si>
    <t>Kalinda</t>
  </si>
  <si>
    <t>ksteershp@ameblo.jp#mailto:ksteershp@ameblo.jp#</t>
  </si>
  <si>
    <t>619-322-8326</t>
  </si>
  <si>
    <t>13871 Summit Place</t>
  </si>
  <si>
    <t>Raina</t>
  </si>
  <si>
    <t>Ranyelld</t>
  </si>
  <si>
    <t>rranyelld5n@msn.com#mailto:rranyelld5n@msn.com#</t>
  </si>
  <si>
    <t>805-711-8128</t>
  </si>
  <si>
    <t>83 Mayer Point</t>
  </si>
  <si>
    <t>Oxnard</t>
  </si>
  <si>
    <t>Gabriela</t>
  </si>
  <si>
    <t>Brushneen</t>
  </si>
  <si>
    <t>gbrushneenmt@gnu.org#mailto:gbrushneenmt@gnu.org#</t>
  </si>
  <si>
    <t>309-352-3647</t>
  </si>
  <si>
    <t>6627 Corben Plaza</t>
  </si>
  <si>
    <t>Abel</t>
  </si>
  <si>
    <t>Strike</t>
  </si>
  <si>
    <t>astrikei9@opensource.org#mailto:astrikei9@opensource.org#</t>
  </si>
  <si>
    <t>267-168-6705</t>
  </si>
  <si>
    <t>86 Farwell Junction</t>
  </si>
  <si>
    <t>Hillie</t>
  </si>
  <si>
    <t>Balmann</t>
  </si>
  <si>
    <t>hbalmannht@skype.com#mailto:hbalmannht@skype.com#</t>
  </si>
  <si>
    <t>424-322-7046</t>
  </si>
  <si>
    <t>92687 Gale Trail</t>
  </si>
  <si>
    <t>Skipton</t>
  </si>
  <si>
    <t>Fealty</t>
  </si>
  <si>
    <t>sfealty2e@cnbc.com#mailto:sfealty2e@cnbc.com#</t>
  </si>
  <si>
    <t>501-268-6379</t>
  </si>
  <si>
    <t>24890 Miller Park</t>
  </si>
  <si>
    <t>Stormy</t>
  </si>
  <si>
    <t>Ibbs</t>
  </si>
  <si>
    <t>sibbsid@furl.net#mailto:sibbsid@furl.net#</t>
  </si>
  <si>
    <t>626-216-7870</t>
  </si>
  <si>
    <t>3904 Elmside Junction</t>
  </si>
  <si>
    <t>Ingram</t>
  </si>
  <si>
    <t>Weddeburn - Scrimgeour</t>
  </si>
  <si>
    <t>iweddeburn4p@ocn.ne.jp#mailto:iweddeburn4p@ocn.ne.jp#</t>
  </si>
  <si>
    <t>717-863-9284</t>
  </si>
  <si>
    <t>76577 John Wall Point</t>
  </si>
  <si>
    <t>Hannah</t>
  </si>
  <si>
    <t>Hassan</t>
  </si>
  <si>
    <t>hhassank@yelp.com#mailto:hhassank@yelp.com#</t>
  </si>
  <si>
    <t>724-796-8716</t>
  </si>
  <si>
    <t>67 Packers Hill</t>
  </si>
  <si>
    <t>New Castle</t>
  </si>
  <si>
    <t>Emloch</t>
  </si>
  <si>
    <t>pemlochdy@ebay.co.uk#mailto:pemlochdy@ebay.co.uk#</t>
  </si>
  <si>
    <t>801-981-2613</t>
  </si>
  <si>
    <t>70130 Summerview Drive</t>
  </si>
  <si>
    <t>Alix</t>
  </si>
  <si>
    <t>Durrett</t>
  </si>
  <si>
    <t>adurrettcr@de.vu#mailto:adurrettcr@de.vu#</t>
  </si>
  <si>
    <t>559-841-7710</t>
  </si>
  <si>
    <t>90 Garrison Road</t>
  </si>
  <si>
    <t>Silman</t>
  </si>
  <si>
    <t>esilmanri@indiegogo.com#mailto:esilmanri@indiegogo.com#</t>
  </si>
  <si>
    <t>210-355-3453</t>
  </si>
  <si>
    <t>72 Vahlen Place</t>
  </si>
  <si>
    <t>Eada</t>
  </si>
  <si>
    <t>Andrejevic</t>
  </si>
  <si>
    <t>eandrejevic2i@people.com.cn#mailto:eandrejevic2i@people.com.cn#</t>
  </si>
  <si>
    <t>205-702-0359</t>
  </si>
  <si>
    <t>548 Dawn Circle</t>
  </si>
  <si>
    <t>Humber</t>
  </si>
  <si>
    <t>whumber1i@latimes.com#mailto:whumber1i@latimes.com#</t>
  </si>
  <si>
    <t>605-282-2699</t>
  </si>
  <si>
    <t>4598 Corben Street</t>
  </si>
  <si>
    <t>Kristoforo</t>
  </si>
  <si>
    <t>Shimwell</t>
  </si>
  <si>
    <t>kshimwell94@soup.io#mailto:kshimwell94@soup.io#</t>
  </si>
  <si>
    <t>480-106-2175</t>
  </si>
  <si>
    <t>53 Annamark Alley</t>
  </si>
  <si>
    <t>Irwinn</t>
  </si>
  <si>
    <t>Lowdham</t>
  </si>
  <si>
    <t>ilowdhambx@bloglines.com#mailto:ilowdhambx@bloglines.com#</t>
  </si>
  <si>
    <t>352-300-5101</t>
  </si>
  <si>
    <t>3744 Utah Lane</t>
  </si>
  <si>
    <t>Karney</t>
  </si>
  <si>
    <t>Giacobazzi</t>
  </si>
  <si>
    <t>kgiacobazzirc@china.com.cn#mailto:kgiacobazzirc@china.com.cn#</t>
  </si>
  <si>
    <t>515-321-4710</t>
  </si>
  <si>
    <t>110 Derek Junction</t>
  </si>
  <si>
    <t>Donna</t>
  </si>
  <si>
    <t>Glasman</t>
  </si>
  <si>
    <t>dglasman6j@diigo.com#mailto:dglasman6j@diigo.com#</t>
  </si>
  <si>
    <t>612-591-9391</t>
  </si>
  <si>
    <t>86298 Reinke Park</t>
  </si>
  <si>
    <t>Dante</t>
  </si>
  <si>
    <t>Whittington</t>
  </si>
  <si>
    <t>dwhittingtoncz@mozilla.org#mailto:dwhittingtoncz@mozilla.org#</t>
  </si>
  <si>
    <t>256-633-7875</t>
  </si>
  <si>
    <t>10220 Montana Lane</t>
  </si>
  <si>
    <t>Trude</t>
  </si>
  <si>
    <t>Manderson</t>
  </si>
  <si>
    <t>tmandersonr7@patch.com#mailto:tmandersonr7@patch.com#</t>
  </si>
  <si>
    <t>210-967-1682</t>
  </si>
  <si>
    <t>11 Vernon Crossing</t>
  </si>
  <si>
    <t>McComiskie</t>
  </si>
  <si>
    <t>lmccomiskiemr@whitehouse.gov#mailto:lmccomiskiemr@whitehouse.gov#</t>
  </si>
  <si>
    <t>808-453-7330</t>
  </si>
  <si>
    <t>591 Marquette Place</t>
  </si>
  <si>
    <t>Bern</t>
  </si>
  <si>
    <t>Hrishanok</t>
  </si>
  <si>
    <t>bhrishanokd2@archive.org#mailto:bhrishanokd2@archive.org#</t>
  </si>
  <si>
    <t>626-269-0421</t>
  </si>
  <si>
    <t>996 Victoria Drive</t>
  </si>
  <si>
    <t>Allyson</t>
  </si>
  <si>
    <t>Keppin</t>
  </si>
  <si>
    <t>akeppin4m@addtoany.com#mailto:akeppin4m@addtoany.com#</t>
  </si>
  <si>
    <t>504-901-9921</t>
  </si>
  <si>
    <t>5046 Mosinee Road</t>
  </si>
  <si>
    <t>Cletis</t>
  </si>
  <si>
    <t>Gentreau</t>
  </si>
  <si>
    <t>cgentreauj5@ftc.gov#mailto:cgentreauj5@ftc.gov#</t>
  </si>
  <si>
    <t>918-116-5059</t>
  </si>
  <si>
    <t>14 Mcbride Junction</t>
  </si>
  <si>
    <t>Marcie</t>
  </si>
  <si>
    <t>Applin</t>
  </si>
  <si>
    <t>mapplinnt@clickbank.net#mailto:mapplinnt@clickbank.net#</t>
  </si>
  <si>
    <t>608-919-5449</t>
  </si>
  <si>
    <t>84 Loomis Parkway</t>
  </si>
  <si>
    <t>Osmond</t>
  </si>
  <si>
    <t>Creane</t>
  </si>
  <si>
    <t>ocreanekp@nature.com#mailto:ocreanekp@nature.com#</t>
  </si>
  <si>
    <t>407-805-9105</t>
  </si>
  <si>
    <t>591 Esker Road</t>
  </si>
  <si>
    <t>Chittenden</t>
  </si>
  <si>
    <t>bchittendenot@e-recht24.de#mailto:bchittendenot@e-recht24.de#</t>
  </si>
  <si>
    <t>202-884-7359</t>
  </si>
  <si>
    <t>290 Columbus Parkway</t>
  </si>
  <si>
    <t>Chick</t>
  </si>
  <si>
    <t>McGrath</t>
  </si>
  <si>
    <t>cmcgrathn8@aol.com#mailto:cmcgrathn8@aol.com#</t>
  </si>
  <si>
    <t>225-414-3073</t>
  </si>
  <si>
    <t>74 Granby Lane</t>
  </si>
  <si>
    <t>Ring</t>
  </si>
  <si>
    <t>Potticary</t>
  </si>
  <si>
    <t>rpotticaryni@tinyurl.com#mailto:rpotticaryni@tinyurl.com#</t>
  </si>
  <si>
    <t>386-305-8707</t>
  </si>
  <si>
    <t>91722 Dryden Park</t>
  </si>
  <si>
    <t>Harli</t>
  </si>
  <si>
    <t>McEttigen</t>
  </si>
  <si>
    <t>hmcettigenn@alibaba.com#mailto:hmcettigenn@alibaba.com#</t>
  </si>
  <si>
    <t>603-628-3760</t>
  </si>
  <si>
    <t>25306 Tennessee Parkway</t>
  </si>
  <si>
    <t>Sibyl</t>
  </si>
  <si>
    <t>Ibbison</t>
  </si>
  <si>
    <t>sibbisonls@smugmug.com#mailto:sibbisonls@smugmug.com#</t>
  </si>
  <si>
    <t>309-222-6187</t>
  </si>
  <si>
    <t>85 Claremont Avenue</t>
  </si>
  <si>
    <t>Morgana</t>
  </si>
  <si>
    <t>Foffano</t>
  </si>
  <si>
    <t>mfoffano3d@sciencedirect.com#mailto:mfoffano3d@sciencedirect.com#</t>
  </si>
  <si>
    <t>215-214-8642</t>
  </si>
  <si>
    <t>658 Lien Pass</t>
  </si>
  <si>
    <t>Philpot</t>
  </si>
  <si>
    <t>hphilpot9f@hp.com#mailto:hphilpot9f@hp.com#</t>
  </si>
  <si>
    <t>502-236-7368</t>
  </si>
  <si>
    <t>39055 Declaration Place</t>
  </si>
  <si>
    <t>Brabyn</t>
  </si>
  <si>
    <t>abrabyndc@dailymail.co.uk#mailto:abrabyndc@dailymail.co.uk#</t>
  </si>
  <si>
    <t>315-521-0940</t>
  </si>
  <si>
    <t>18759 Karstens Alley</t>
  </si>
  <si>
    <t>Kendal</t>
  </si>
  <si>
    <t>Utterson</t>
  </si>
  <si>
    <t>kuttersonmz@arstechnica.com#mailto:kuttersonmz@arstechnica.com#</t>
  </si>
  <si>
    <t>850-643-1098</t>
  </si>
  <si>
    <t>824 8th Center</t>
  </si>
  <si>
    <t>Panama City</t>
  </si>
  <si>
    <t>Gusty</t>
  </si>
  <si>
    <t>Mackilpatrick</t>
  </si>
  <si>
    <t>gmackilpatrickrf@utexas.edu#mailto:gmackilpatrickrf@utexas.edu#</t>
  </si>
  <si>
    <t>979-513-8742</t>
  </si>
  <si>
    <t>861 Oneill Crossing</t>
  </si>
  <si>
    <t>Guy</t>
  </si>
  <si>
    <t>Brislane</t>
  </si>
  <si>
    <t>gbrislanec6@xing.com#mailto:gbrislanec6@xing.com#</t>
  </si>
  <si>
    <t>515-495-2976</t>
  </si>
  <si>
    <t>30 Roxbury Hill</t>
  </si>
  <si>
    <t>Georgy</t>
  </si>
  <si>
    <t>Claiton</t>
  </si>
  <si>
    <t>gclaitonrh@marketwatch.com#mailto:gclaitonrh@marketwatch.com#</t>
  </si>
  <si>
    <t>503-870-9134</t>
  </si>
  <si>
    <t>26 Reindahl Avenue</t>
  </si>
  <si>
    <t>O'Criane</t>
  </si>
  <si>
    <t>tocriane96@flavors.me#mailto:tocriane96@flavors.me#</t>
  </si>
  <si>
    <t>501-287-4304</t>
  </si>
  <si>
    <t>481 Mitchell Circle</t>
  </si>
  <si>
    <t>Vale</t>
  </si>
  <si>
    <t>Chatel</t>
  </si>
  <si>
    <t>vchatel8q@pen.io#mailto:vchatel8q@pen.io#</t>
  </si>
  <si>
    <t>203-645-7568</t>
  </si>
  <si>
    <t>2977 Lerdahl Junction</t>
  </si>
  <si>
    <t>Bridgeport</t>
  </si>
  <si>
    <t>Katleen</t>
  </si>
  <si>
    <t>Rumford</t>
  </si>
  <si>
    <t>krumford8a@wikia.com#mailto:krumford8a@wikia.com#</t>
  </si>
  <si>
    <t>317-630-5960</t>
  </si>
  <si>
    <t>78 Carey Junction</t>
  </si>
  <si>
    <t>Marshall</t>
  </si>
  <si>
    <t>Vezey</t>
  </si>
  <si>
    <t>mvezeyk7@newsvine.com#mailto:mvezeyk7@newsvine.com#</t>
  </si>
  <si>
    <t>501-392-7676</t>
  </si>
  <si>
    <t>755 Maple Wood Pass</t>
  </si>
  <si>
    <t>Claybourne</t>
  </si>
  <si>
    <t>Andrichuk</t>
  </si>
  <si>
    <t>candrichukrd@wikimedia.org#mailto:candrichukrd@wikimedia.org#</t>
  </si>
  <si>
    <t>513-924-8463</t>
  </si>
  <si>
    <t>2869 1st Alley</t>
  </si>
  <si>
    <t>Perry</t>
  </si>
  <si>
    <t>Brace</t>
  </si>
  <si>
    <t>pbracec3@shinystat.com#mailto:pbracec3@shinystat.com#</t>
  </si>
  <si>
    <t>803-709-5801</t>
  </si>
  <si>
    <t>49739 Marcy Court</t>
  </si>
  <si>
    <t>Hermy</t>
  </si>
  <si>
    <t>Dufer</t>
  </si>
  <si>
    <t>hdufer6r@washingtonpost.com#mailto:hdufer6r@washingtonpost.com#</t>
  </si>
  <si>
    <t>954-712-6523</t>
  </si>
  <si>
    <t>63303 Bowman Point</t>
  </si>
  <si>
    <t>Darill</t>
  </si>
  <si>
    <t>Kenafaque</t>
  </si>
  <si>
    <t>dkenafaqueb@sciencedirect.com#mailto:dkenafaqueb@sciencedirect.com#</t>
  </si>
  <si>
    <t>719-657-6709</t>
  </si>
  <si>
    <t>8476 Scofield Place</t>
  </si>
  <si>
    <t>Oels</t>
  </si>
  <si>
    <t>voels7q@virginia.edu#mailto:voels7q@virginia.edu#</t>
  </si>
  <si>
    <t>520-703-4730</t>
  </si>
  <si>
    <t>426 Union Street</t>
  </si>
  <si>
    <t>Kienan</t>
  </si>
  <si>
    <t>Agiolfinger</t>
  </si>
  <si>
    <t>kagiolfingeri2@reverbnation.com#mailto:kagiolfingeri2@reverbnation.com#</t>
  </si>
  <si>
    <t>303-821-2331</t>
  </si>
  <si>
    <t>1043 Goodland Road</t>
  </si>
  <si>
    <t>Wallis</t>
  </si>
  <si>
    <t>Form</t>
  </si>
  <si>
    <t>wformlh@businessinsider.com#mailto:wformlh@businessinsider.com#</t>
  </si>
  <si>
    <t>702-231-3835</t>
  </si>
  <si>
    <t>43034 Hermina Pass</t>
  </si>
  <si>
    <t>Henderson</t>
  </si>
  <si>
    <t>Dorette</t>
  </si>
  <si>
    <t>Welch</t>
  </si>
  <si>
    <t>dwelchpw@goodreads.com#mailto:dwelchpw@goodreads.com#</t>
  </si>
  <si>
    <t>559-875-7353</t>
  </si>
  <si>
    <t>87 Continental Trail</t>
  </si>
  <si>
    <t>Thia</t>
  </si>
  <si>
    <t>Lorriman</t>
  </si>
  <si>
    <t>tlorrimanqq@biglobe.ne.jp#mailto:tlorrimanqq@biglobe.ne.jp#</t>
  </si>
  <si>
    <t>408-693-6289</t>
  </si>
  <si>
    <t>26500 School Center</t>
  </si>
  <si>
    <t>Stephine</t>
  </si>
  <si>
    <t>Broadstock</t>
  </si>
  <si>
    <t>sbroadstocklo@hao123.com#mailto:sbroadstocklo@hao123.com#</t>
  </si>
  <si>
    <t>310-279-2389</t>
  </si>
  <si>
    <t>26 Eagle Crest Terrace</t>
  </si>
  <si>
    <t>Beret</t>
  </si>
  <si>
    <t>Kleanthous</t>
  </si>
  <si>
    <t>bkleanthousre@ox.ac.uk#mailto:bkleanthousre@ox.ac.uk#</t>
  </si>
  <si>
    <t>812-539-4778</t>
  </si>
  <si>
    <t>186 Derek Avenue</t>
  </si>
  <si>
    <t>Kacie</t>
  </si>
  <si>
    <t>MacAvaddy</t>
  </si>
  <si>
    <t>kmacavaddypj@zdnet.com#mailto:kmacavaddypj@zdnet.com#</t>
  </si>
  <si>
    <t>901-137-4352</t>
  </si>
  <si>
    <t>2852 Schurz Place</t>
  </si>
  <si>
    <t>Orazio</t>
  </si>
  <si>
    <t>ovivianhs@umich.edu#mailto:ovivianhs@umich.edu#</t>
  </si>
  <si>
    <t>323-925-9266</t>
  </si>
  <si>
    <t>38 Vahlen Lane</t>
  </si>
  <si>
    <t>Peter</t>
  </si>
  <si>
    <t>Farryann</t>
  </si>
  <si>
    <t>pfarryannbq@tuttocitta.it#mailto:pfarryannbq@tuttocitta.it#</t>
  </si>
  <si>
    <t>609-146-3752</t>
  </si>
  <si>
    <t>90 Elmside Road</t>
  </si>
  <si>
    <t>Judah</t>
  </si>
  <si>
    <t>Redwin</t>
  </si>
  <si>
    <t>jredwin34@joomla.org#mailto:jredwin34@joomla.org#</t>
  </si>
  <si>
    <t>573-587-7548</t>
  </si>
  <si>
    <t>707 Golf View Junction</t>
  </si>
  <si>
    <t>Luca</t>
  </si>
  <si>
    <t>Arnaudon</t>
  </si>
  <si>
    <t>larnaudonqm@uol.com.br#mailto:larnaudonqm@uol.com.br#</t>
  </si>
  <si>
    <t>303-501-3272</t>
  </si>
  <si>
    <t>236 Michigan Street</t>
  </si>
  <si>
    <t>Gifkins</t>
  </si>
  <si>
    <t>rgifkins7u@mysql.com#mailto:rgifkins7u@mysql.com#</t>
  </si>
  <si>
    <t>773-997-0880</t>
  </si>
  <si>
    <t>54 Hansons Hill</t>
  </si>
  <si>
    <t>Levon</t>
  </si>
  <si>
    <t>Bhatia</t>
  </si>
  <si>
    <t>lbhatiafi@exblog.jp#mailto:lbhatiafi@exblog.jp#</t>
  </si>
  <si>
    <t>405-233-6437</t>
  </si>
  <si>
    <t>183 Green Crossing</t>
  </si>
  <si>
    <t>Agathe</t>
  </si>
  <si>
    <t>Roadknight</t>
  </si>
  <si>
    <t>aroadknightmu@hud.gov#mailto:aroadknightmu@hud.gov#</t>
  </si>
  <si>
    <t>314-661-0084</t>
  </si>
  <si>
    <t>4846 Toban Court</t>
  </si>
  <si>
    <t>Rayner</t>
  </si>
  <si>
    <t>Echalier</t>
  </si>
  <si>
    <t>rechalier4o@hexun.com#mailto:rechalier4o@hexun.com#</t>
  </si>
  <si>
    <t>213-264-3748</t>
  </si>
  <si>
    <t>8213 Towne Point</t>
  </si>
  <si>
    <t>Stan</t>
  </si>
  <si>
    <t>Maro</t>
  </si>
  <si>
    <t>smarojq@odnoklassniki.ru#mailto:smarojq@odnoklassniki.ru#</t>
  </si>
  <si>
    <t>267-256-7311</t>
  </si>
  <si>
    <t>9815 Sugar Alley</t>
  </si>
  <si>
    <t>Lem</t>
  </si>
  <si>
    <t>Stenhouse</t>
  </si>
  <si>
    <t>lstenhousemj@businessweek.com#mailto:lstenhousemj@businessweek.com#</t>
  </si>
  <si>
    <t>425-930-4097</t>
  </si>
  <si>
    <t>45 Schlimgen Lane</t>
  </si>
  <si>
    <t>Deonne</t>
  </si>
  <si>
    <t>Di Batista</t>
  </si>
  <si>
    <t>ddik8@sphinn.com#mailto:ddik8@sphinn.com#</t>
  </si>
  <si>
    <t>206-561-9336</t>
  </si>
  <si>
    <t>64462 Annamark Drive</t>
  </si>
  <si>
    <t>Clive</t>
  </si>
  <si>
    <t>cbrushneenm9@gov.uk#mailto:cbrushneenm9@gov.uk#</t>
  </si>
  <si>
    <t>484-220-7865</t>
  </si>
  <si>
    <t>74676 Redwing Terrace</t>
  </si>
  <si>
    <t>Nolana</t>
  </si>
  <si>
    <t>Duplain</t>
  </si>
  <si>
    <t>nduplain50@stanford.edu#mailto:nduplain50@stanford.edu#</t>
  </si>
  <si>
    <t>361-632-9931</t>
  </si>
  <si>
    <t>26 Service Avenue</t>
  </si>
  <si>
    <t>Butch</t>
  </si>
  <si>
    <t>Kilday</t>
  </si>
  <si>
    <t>bkildayko@blogs.com#mailto:bkildayko@blogs.com#</t>
  </si>
  <si>
    <t>304-731-1271</t>
  </si>
  <si>
    <t>59750 Daystar Alley</t>
  </si>
  <si>
    <t>Gilles</t>
  </si>
  <si>
    <t>Okeshott</t>
  </si>
  <si>
    <t>gokeshottqp@ning.com#mailto:gokeshottqp@ning.com#</t>
  </si>
  <si>
    <t>757-217-9804</t>
  </si>
  <si>
    <t>3510 Park Meadow Alley</t>
  </si>
  <si>
    <t>Ambler</t>
  </si>
  <si>
    <t>samblerrf@dagondesign.com#mailto:samblerrf@dagondesign.com#</t>
  </si>
  <si>
    <t>412-676-9574</t>
  </si>
  <si>
    <t>82926 Russell Trail</t>
  </si>
  <si>
    <t>Athena</t>
  </si>
  <si>
    <t>Lanfear</t>
  </si>
  <si>
    <t>alanfearcl@reddit.com#mailto:alanfearcl@reddit.com#</t>
  </si>
  <si>
    <t>937-345-3715</t>
  </si>
  <si>
    <t>52481 Declaration Lane</t>
  </si>
  <si>
    <t>Lane</t>
  </si>
  <si>
    <t>Wishkar</t>
  </si>
  <si>
    <t>lwishkarbp@arstechnica.com#mailto:lwishkarbp@arstechnica.com#</t>
  </si>
  <si>
    <t>217-384-3594</t>
  </si>
  <si>
    <t>62051 Onsgard Circle</t>
  </si>
  <si>
    <t>Karolina</t>
  </si>
  <si>
    <t>Pieter</t>
  </si>
  <si>
    <t>kpieterg1@hibu.com#mailto:kpieterg1@hibu.com#</t>
  </si>
  <si>
    <t>952-742-4963</t>
  </si>
  <si>
    <t>46 Lakewood Court</t>
  </si>
  <si>
    <t>Rayshell</t>
  </si>
  <si>
    <t>Large</t>
  </si>
  <si>
    <t>rlargefw@about.com#mailto:rlargefw@about.com#</t>
  </si>
  <si>
    <t>510-922-0764</t>
  </si>
  <si>
    <t>23768 Ryan Hill</t>
  </si>
  <si>
    <t>Maryellen</t>
  </si>
  <si>
    <t>Pirazzi</t>
  </si>
  <si>
    <t>mpirazzig7@about.me#mailto:mpirazzig7@about.me#</t>
  </si>
  <si>
    <t>304-306-7730</t>
  </si>
  <si>
    <t>23279 Fairfield Place</t>
  </si>
  <si>
    <t>Emily</t>
  </si>
  <si>
    <t>McMurdo</t>
  </si>
  <si>
    <t>emcmurdore@ifeng.com#mailto:emcmurdore@ifeng.com#</t>
  </si>
  <si>
    <t>785-795-0662</t>
  </si>
  <si>
    <t>46264 Merrick Street</t>
  </si>
  <si>
    <t>Toddie</t>
  </si>
  <si>
    <t>Burch</t>
  </si>
  <si>
    <t>tburch7g@jugem.jp#mailto:tburch7g@jugem.jp#</t>
  </si>
  <si>
    <t>954-225-5883</t>
  </si>
  <si>
    <t>93 Elka Junction</t>
  </si>
  <si>
    <t>Marissa</t>
  </si>
  <si>
    <t>Grut</t>
  </si>
  <si>
    <t>mgruthe@amazonaws.com#mailto:mgruthe@amazonaws.com#</t>
  </si>
  <si>
    <t>832-732-5231</t>
  </si>
  <si>
    <t>126 Goodland Circle</t>
  </si>
  <si>
    <t>Ethe</t>
  </si>
  <si>
    <t>Rawlison</t>
  </si>
  <si>
    <t>erawlisonnz@umn.edu#mailto:erawlisonnz@umn.edu#</t>
  </si>
  <si>
    <t>215-745-0648</t>
  </si>
  <si>
    <t>54 Anthes Crossing</t>
  </si>
  <si>
    <t>Dehlia</t>
  </si>
  <si>
    <t>Gaiter</t>
  </si>
  <si>
    <t>dgaiter2k@va.gov#mailto:dgaiter2k@va.gov#</t>
  </si>
  <si>
    <t>229-359-6826</t>
  </si>
  <si>
    <t>5945 Shopko Point</t>
  </si>
  <si>
    <t>Le Sarr</t>
  </si>
  <si>
    <t>fleml@tamu.edu#mailto:fleml@tamu.edu#</t>
  </si>
  <si>
    <t>616-680-9113</t>
  </si>
  <si>
    <t>37856 Monument Crossing</t>
  </si>
  <si>
    <t>Cristabel</t>
  </si>
  <si>
    <t>Staig</t>
  </si>
  <si>
    <t>cstaigrp@wordpress.org#mailto:cstaigrp@wordpress.org#</t>
  </si>
  <si>
    <t>603-690-9220</t>
  </si>
  <si>
    <t>7553 Fieldstone Drive</t>
  </si>
  <si>
    <t>Jaquith</t>
  </si>
  <si>
    <t>Aishford</t>
  </si>
  <si>
    <t>jaishfordjx@ftc.gov#mailto:jaishfordjx@ftc.gov#</t>
  </si>
  <si>
    <t>602-787-7459</t>
  </si>
  <si>
    <t>89 Blue Bill Park Plaza</t>
  </si>
  <si>
    <t>Jarrod</t>
  </si>
  <si>
    <t>Ascrofte</t>
  </si>
  <si>
    <t>jascroftef3@google.pl#mailto:jascroftef3@google.pl#</t>
  </si>
  <si>
    <t>626-767-1506</t>
  </si>
  <si>
    <t>17 Ridgeview Road</t>
  </si>
  <si>
    <t>Jolynn</t>
  </si>
  <si>
    <t>Ratter</t>
  </si>
  <si>
    <t>jratterb4@google.co.jp#mailto:jratterb4@google.co.jp#</t>
  </si>
  <si>
    <t>908-130-0265</t>
  </si>
  <si>
    <t>7992 Iowa Drive</t>
  </si>
  <si>
    <t>Aldin</t>
  </si>
  <si>
    <t>Gowdridge</t>
  </si>
  <si>
    <t>agowdridgecl@odnoklassniki.ru#mailto:agowdridgecl@odnoklassniki.ru#</t>
  </si>
  <si>
    <t>309-978-0071</t>
  </si>
  <si>
    <t>5518 Melrose Park</t>
  </si>
  <si>
    <t>Antonin</t>
  </si>
  <si>
    <t>Howgate</t>
  </si>
  <si>
    <t>ahowgatep8@nifty.com#mailto:ahowgatep8@nifty.com#</t>
  </si>
  <si>
    <t>619-820-5723</t>
  </si>
  <si>
    <t>32 Vidon Alley</t>
  </si>
  <si>
    <t>Den</t>
  </si>
  <si>
    <t>Shellum</t>
  </si>
  <si>
    <t>dshellumcj@ed.gov#mailto:dshellumcj@ed.gov#</t>
  </si>
  <si>
    <t>318-899-3636</t>
  </si>
  <si>
    <t>455 Anniversary Crossing</t>
  </si>
  <si>
    <t>Adoree</t>
  </si>
  <si>
    <t>abrushneenbh@umn.edu#mailto:abrushneenbh@umn.edu#</t>
  </si>
  <si>
    <t>757-649-2593</t>
  </si>
  <si>
    <t>138 Blaine Trail</t>
  </si>
  <si>
    <t>Ardelle</t>
  </si>
  <si>
    <t>Brandone</t>
  </si>
  <si>
    <t>abrandoneiw@wunderground.com#mailto:abrandoneiw@wunderground.com#</t>
  </si>
  <si>
    <t>212-702-4094</t>
  </si>
  <si>
    <t>43 Ridge Oak Crossing</t>
  </si>
  <si>
    <t>Marybeth</t>
  </si>
  <si>
    <t>O'Rodane</t>
  </si>
  <si>
    <t>morodaneac@furl.net#mailto:morodaneac@furl.net#</t>
  </si>
  <si>
    <t>415-631-8243</t>
  </si>
  <si>
    <t>8220 Arapahoe Alley</t>
  </si>
  <si>
    <t>Merrill</t>
  </si>
  <si>
    <t>Greenroyd</t>
  </si>
  <si>
    <t>mgreenroydo5@mapquest.com#mailto:mgreenroydo5@mapquest.com#</t>
  </si>
  <si>
    <t>602-822-7797</t>
  </si>
  <si>
    <t>8837 Muir Parkway</t>
  </si>
  <si>
    <t>Brogan</t>
  </si>
  <si>
    <t>abrogang8@bandcamp.com#mailto:abrogang8@bandcamp.com#</t>
  </si>
  <si>
    <t>361-774-9192</t>
  </si>
  <si>
    <t>84378 7th Center</t>
  </si>
  <si>
    <t>Bradley</t>
  </si>
  <si>
    <t>Simper</t>
  </si>
  <si>
    <t>bsimperl7@amazon.co.uk#mailto:bsimperl7@amazon.co.uk#</t>
  </si>
  <si>
    <t>718-335-8868</t>
  </si>
  <si>
    <t>881 North Road</t>
  </si>
  <si>
    <t>Randie</t>
  </si>
  <si>
    <t>Keeling</t>
  </si>
  <si>
    <t>rkeeling3y@redcross.org#mailto:rkeeling3y@redcross.org#</t>
  </si>
  <si>
    <t>386-590-8633</t>
  </si>
  <si>
    <t>96026 Kings Crossing</t>
  </si>
  <si>
    <t>Jeremias</t>
  </si>
  <si>
    <t>Gluyas</t>
  </si>
  <si>
    <t>jgluyasrl@cdc.gov#mailto:jgluyasrl@cdc.gov#</t>
  </si>
  <si>
    <t>248-152-7734</t>
  </si>
  <si>
    <t>10847 Sutteridge Center</t>
  </si>
  <si>
    <t>Donoher</t>
  </si>
  <si>
    <t>ddonoherh2@joomla.org#mailto:ddonoherh2@joomla.org#</t>
  </si>
  <si>
    <t>972-394-6649</t>
  </si>
  <si>
    <t>21761 Village Center</t>
  </si>
  <si>
    <t>Avrom</t>
  </si>
  <si>
    <t>Fullagar</t>
  </si>
  <si>
    <t>afullagarpv@tamu.edu#mailto:afullagarpv@tamu.edu#</t>
  </si>
  <si>
    <t>847-127-1340</t>
  </si>
  <si>
    <t>9560 Summer Ridge Crossing</t>
  </si>
  <si>
    <t>Schaumburg</t>
  </si>
  <si>
    <t>Dionisio</t>
  </si>
  <si>
    <t>Van Giffen</t>
  </si>
  <si>
    <t>dvanqq@economist.com#mailto:dvanqq@economist.com#</t>
  </si>
  <si>
    <t>954-512-5355</t>
  </si>
  <si>
    <t>8471 Anthes Road</t>
  </si>
  <si>
    <t>Mattias</t>
  </si>
  <si>
    <t>Merigon</t>
  </si>
  <si>
    <t>mmerigonaz@go.com#mailto:mmerigonaz@go.com#</t>
  </si>
  <si>
    <t>561-826-5930</t>
  </si>
  <si>
    <t>43374 Bay Park</t>
  </si>
  <si>
    <t>Fawne</t>
  </si>
  <si>
    <t>Mussared</t>
  </si>
  <si>
    <t>fmussarede6@bbc.co.uk#mailto:fmussarede6@bbc.co.uk#</t>
  </si>
  <si>
    <t>954-221-1341</t>
  </si>
  <si>
    <t>206 Eastwood Drive</t>
  </si>
  <si>
    <t>Tish</t>
  </si>
  <si>
    <t>Muneely</t>
  </si>
  <si>
    <t>tmuneelyj9@nature.com#mailto:tmuneelyj9@nature.com#</t>
  </si>
  <si>
    <t>586-950-7535</t>
  </si>
  <si>
    <t>729 Artisan Terrace</t>
  </si>
  <si>
    <t>Castro</t>
  </si>
  <si>
    <t>icastroj8@trellian.com#mailto:icastroj8@trellian.com#</t>
  </si>
  <si>
    <t>325-108-6097</t>
  </si>
  <si>
    <t>31245 John Wall Street</t>
  </si>
  <si>
    <t>Maritsa</t>
  </si>
  <si>
    <t>MacCaughan</t>
  </si>
  <si>
    <t>mmaccaughanak@plala.or.jp#mailto:mmaccaughanak@plala.or.jp#</t>
  </si>
  <si>
    <t>608-506-0124</t>
  </si>
  <si>
    <t>1378 Corry Point</t>
  </si>
  <si>
    <t>Yolane</t>
  </si>
  <si>
    <t>Vatcher</t>
  </si>
  <si>
    <t>yvatcherph@mtv.com#mailto:yvatcherph@mtv.com#</t>
  </si>
  <si>
    <t>281-708-0501</t>
  </si>
  <si>
    <t>56 Talmadge Junction</t>
  </si>
  <si>
    <t>Fernley</t>
  </si>
  <si>
    <t>mfernleyah@fastcompany.com#mailto:mfernleyah@fastcompany.com#</t>
  </si>
  <si>
    <t>205-426-6515</t>
  </si>
  <si>
    <t>285 Lunder Place</t>
  </si>
  <si>
    <t>Murray</t>
  </si>
  <si>
    <t>Keys</t>
  </si>
  <si>
    <t>mkeysp4@gizmodo.com#mailto:mkeysp4@gizmodo.com#</t>
  </si>
  <si>
    <t>909-165-9386</t>
  </si>
  <si>
    <t>33 Graedel Parkway</t>
  </si>
  <si>
    <t>Alexis</t>
  </si>
  <si>
    <t>Cripps</t>
  </si>
  <si>
    <t>acrippsgt@si.edu#mailto:acrippsgt@si.edu#</t>
  </si>
  <si>
    <t>214-272-0754</t>
  </si>
  <si>
    <t>99 Gale Junction</t>
  </si>
  <si>
    <t>Brantley</t>
  </si>
  <si>
    <t>Nendick</t>
  </si>
  <si>
    <t>bnendick5z@mtv.com#mailto:bnendick5z@mtv.com#</t>
  </si>
  <si>
    <t>209-260-0008</t>
  </si>
  <si>
    <t>760 Sage Center</t>
  </si>
  <si>
    <t>McGonigle</t>
  </si>
  <si>
    <t>emcgonigle3v@ifeng.com#mailto:emcgonigle3v@ifeng.com#</t>
  </si>
  <si>
    <t>757-383-4783</t>
  </si>
  <si>
    <t>9303 4th Terrace</t>
  </si>
  <si>
    <t>Jacques</t>
  </si>
  <si>
    <t>Simonsen</t>
  </si>
  <si>
    <t>jsimonsence@vimeo.com#mailto:jsimonsence@vimeo.com#</t>
  </si>
  <si>
    <t>301-107-2518</t>
  </si>
  <si>
    <t>331 Mifflin Terrace</t>
  </si>
  <si>
    <t>Suki</t>
  </si>
  <si>
    <t>Dixcee</t>
  </si>
  <si>
    <t>sdixceekl@vkontakte.ru#mailto:sdixceekl@vkontakte.ru#</t>
  </si>
  <si>
    <t>337-654-6362</t>
  </si>
  <si>
    <t>2139 Buena Vista Hill</t>
  </si>
  <si>
    <t>Wylma</t>
  </si>
  <si>
    <t>Bohlje</t>
  </si>
  <si>
    <t>wbohlje9@digg.com#mailto:wbohlje9@digg.com#</t>
  </si>
  <si>
    <t>817-557-2057</t>
  </si>
  <si>
    <t>94862 Lyons Way</t>
  </si>
  <si>
    <t>Sabbatier</t>
  </si>
  <si>
    <t>ssabbatier5w@mediafire.com#mailto:ssabbatier5w@mediafire.com#</t>
  </si>
  <si>
    <t>315-685-1145</t>
  </si>
  <si>
    <t>53795 Pankratz Alley</t>
  </si>
  <si>
    <t>Ermengarde</t>
  </si>
  <si>
    <t>Holleworth</t>
  </si>
  <si>
    <t>eholleworth6j@de.vu#mailto:eholleworth6j@de.vu#</t>
  </si>
  <si>
    <t>804-818-3671</t>
  </si>
  <si>
    <t>36 Luster Alley</t>
  </si>
  <si>
    <t>Woolatt</t>
  </si>
  <si>
    <t>awoolattbl@printfriendly.com#mailto:awoolattbl@printfriendly.com#</t>
  </si>
  <si>
    <t>423-128-5318</t>
  </si>
  <si>
    <t>57500 Sutherland Park</t>
  </si>
  <si>
    <t>Raf</t>
  </si>
  <si>
    <t>Cokayne</t>
  </si>
  <si>
    <t>rcokayneh6@sciencedaily.com#mailto:rcokayneh6@sciencedaily.com#</t>
  </si>
  <si>
    <t>651-758-4753</t>
  </si>
  <si>
    <t>61 Monterey Crossing</t>
  </si>
  <si>
    <t>Shana</t>
  </si>
  <si>
    <t>Fryatt</t>
  </si>
  <si>
    <t>sfryattp4@freewebs.com#mailto:sfryattp4@freewebs.com#</t>
  </si>
  <si>
    <t>812-716-5136</t>
  </si>
  <si>
    <t>3475 Granby Way</t>
  </si>
  <si>
    <t>Handy</t>
  </si>
  <si>
    <t>chandy3q@ibm.com#mailto:chandy3q@ibm.com#</t>
  </si>
  <si>
    <t>720-168-5742</t>
  </si>
  <si>
    <t>241 Barnett Lane</t>
  </si>
  <si>
    <t>Bastien</t>
  </si>
  <si>
    <t>Di Boldi</t>
  </si>
  <si>
    <t>bdi6g@aol.com#mailto:bdi6g@aol.com#</t>
  </si>
  <si>
    <t>951-107-0693</t>
  </si>
  <si>
    <t>8642 Sutteridge Drive</t>
  </si>
  <si>
    <t>Lucien</t>
  </si>
  <si>
    <t>Wakeford</t>
  </si>
  <si>
    <t>lwakeforda@reuters.com#mailto:lwakeforda@reuters.com#</t>
  </si>
  <si>
    <t>864-788-1380</t>
  </si>
  <si>
    <t>84 Rockefeller Plaza</t>
  </si>
  <si>
    <t>Jerrome</t>
  </si>
  <si>
    <t>Dowling</t>
  </si>
  <si>
    <t>jdowlingn3@google.it#mailto:jdowlingn3@google.it#</t>
  </si>
  <si>
    <t>989-867-9636</t>
  </si>
  <si>
    <t>72 Bluestem Way</t>
  </si>
  <si>
    <t>Brnaba</t>
  </si>
  <si>
    <t>Vasilechko</t>
  </si>
  <si>
    <t>bvasilechkon8@unblog.fr#mailto:bvasilechkon8@unblog.fr#</t>
  </si>
  <si>
    <t>816-391-5666</t>
  </si>
  <si>
    <t>71 Melody Park</t>
  </si>
  <si>
    <t>Garrold</t>
  </si>
  <si>
    <t>kgarroldqn@blogtalkradio.com#mailto:kgarroldqn@blogtalkradio.com#</t>
  </si>
  <si>
    <t>812-765-0448</t>
  </si>
  <si>
    <t>38241 Barby Lane</t>
  </si>
  <si>
    <t>Curm</t>
  </si>
  <si>
    <t>bcurme4@umich.edu#mailto:bcurme4@umich.edu#</t>
  </si>
  <si>
    <t>713-686-0064</t>
  </si>
  <si>
    <t>5566 Eggendart Court</t>
  </si>
  <si>
    <t>Xena</t>
  </si>
  <si>
    <t>Hulle</t>
  </si>
  <si>
    <t>xhulle6v@shinystat.com#mailto:xhulle6v@shinystat.com#</t>
  </si>
  <si>
    <t>704-860-5834</t>
  </si>
  <si>
    <t>3663 Gateway Center</t>
  </si>
  <si>
    <t>Farrand</t>
  </si>
  <si>
    <t>Vasler</t>
  </si>
  <si>
    <t>601-786-0195</t>
  </si>
  <si>
    <t>134 Melrose Pass</t>
  </si>
  <si>
    <t>Aura</t>
  </si>
  <si>
    <t>Carde</t>
  </si>
  <si>
    <t>acardegs@ft.com#mailto:acardegs@ft.com#</t>
  </si>
  <si>
    <t>225-349-3242</t>
  </si>
  <si>
    <t>740 Pennsylvania Drive</t>
  </si>
  <si>
    <t>Talbot</t>
  </si>
  <si>
    <t>Piscopo</t>
  </si>
  <si>
    <t>tpiscopol9@mapquest.com#mailto:tpiscopol9@mapquest.com#</t>
  </si>
  <si>
    <t>862-591-2643</t>
  </si>
  <si>
    <t>66 Pleasure Terrace</t>
  </si>
  <si>
    <t>Niles</t>
  </si>
  <si>
    <t>naaronoh@ihg.com#mailto:naaronoh@ihg.com#</t>
  </si>
  <si>
    <t>410-471-4373</t>
  </si>
  <si>
    <t>669 8th Road</t>
  </si>
  <si>
    <t>Florie</t>
  </si>
  <si>
    <t>Boylin</t>
  </si>
  <si>
    <t>fboyling@wordpress.org#mailto:fboyling@wordpress.org#</t>
  </si>
  <si>
    <t>309-502-2605</t>
  </si>
  <si>
    <t>511 Claremont Plaza</t>
  </si>
  <si>
    <t>Pietro</t>
  </si>
  <si>
    <t>Teasell</t>
  </si>
  <si>
    <t>pteasell6q@reddit.com#mailto:pteasell6q@reddit.com#</t>
  </si>
  <si>
    <t>916-907-8120</t>
  </si>
  <si>
    <t>2698 Brentwood Lane</t>
  </si>
  <si>
    <t>Allissa</t>
  </si>
  <si>
    <t>Johananov</t>
  </si>
  <si>
    <t>ajohananovix@miibeian.gov.cn#mailto:ajohananovix@miibeian.gov.cn#</t>
  </si>
  <si>
    <t>206-596-7618</t>
  </si>
  <si>
    <t>496 Chinook Road</t>
  </si>
  <si>
    <t>Courtnay</t>
  </si>
  <si>
    <t>Cassell</t>
  </si>
  <si>
    <t>ccassellq3@japanpost.jp#mailto:ccassellq3@japanpost.jp#</t>
  </si>
  <si>
    <t>781-658-7114</t>
  </si>
  <si>
    <t>802 Oriole Avenue</t>
  </si>
  <si>
    <t>Cambridge</t>
  </si>
  <si>
    <t>Mellicent</t>
  </si>
  <si>
    <t>Gellier</t>
  </si>
  <si>
    <t>mgellieraa@scribd.com#mailto:mgellieraa@scribd.com#</t>
  </si>
  <si>
    <t>843-419-2787</t>
  </si>
  <si>
    <t>49 Parkside Terrace</t>
  </si>
  <si>
    <t>Ely</t>
  </si>
  <si>
    <t>Hightown</t>
  </si>
  <si>
    <t>ehightown7@free.fr#mailto:ehightown7@free.fr#</t>
  </si>
  <si>
    <t>312-610-0644</t>
  </si>
  <si>
    <t>28539 Marquette Circle</t>
  </si>
  <si>
    <t>Theda</t>
  </si>
  <si>
    <t>Zimmerman</t>
  </si>
  <si>
    <t>tzimmerman1p@multiply.com#mailto:tzimmerman1p@multiply.com#</t>
  </si>
  <si>
    <t>859-659-2064</t>
  </si>
  <si>
    <t>43885 Division Road</t>
  </si>
  <si>
    <t>Cecil</t>
  </si>
  <si>
    <t>Ives</t>
  </si>
  <si>
    <t>civeslf@sina.com.cn#mailto:civeslf@sina.com.cn#</t>
  </si>
  <si>
    <t>505-803-6133</t>
  </si>
  <si>
    <t>967 Rigney Parkway</t>
  </si>
  <si>
    <t>Blake</t>
  </si>
  <si>
    <t>Heditch</t>
  </si>
  <si>
    <t>bheditchad@icq.com#mailto:bheditchad@icq.com#</t>
  </si>
  <si>
    <t>305-763-2489</t>
  </si>
  <si>
    <t>40588 Hoffman Trail</t>
  </si>
  <si>
    <t>Lavena</t>
  </si>
  <si>
    <t>Hacard</t>
  </si>
  <si>
    <t>lhacardic@drupal.org#mailto:lhacardic@drupal.org#</t>
  </si>
  <si>
    <t>865-209-3514</t>
  </si>
  <si>
    <t>3178 Oakridge Parkway</t>
  </si>
  <si>
    <t>Drona</t>
  </si>
  <si>
    <t>Levermore</t>
  </si>
  <si>
    <t>dlevermoremw@amazon.de#mailto:dlevermoremw@amazon.de#</t>
  </si>
  <si>
    <t>917-152-1048</t>
  </si>
  <si>
    <t>9824 Transport Plaza</t>
  </si>
  <si>
    <t>Tudor</t>
  </si>
  <si>
    <t>Walford</t>
  </si>
  <si>
    <t>twalfordp2@desdev.cn#mailto:twalfordp2@desdev.cn#</t>
  </si>
  <si>
    <t>502-762-5077</t>
  </si>
  <si>
    <t>234 Tomscot Way</t>
  </si>
  <si>
    <t>Jacob</t>
  </si>
  <si>
    <t>Feldhammer</t>
  </si>
  <si>
    <t>jfeldhammerk5@ihg.com#mailto:jfeldhammerk5@ihg.com#</t>
  </si>
  <si>
    <t>318-345-0409</t>
  </si>
  <si>
    <t>40531 Katie Junction</t>
  </si>
  <si>
    <t>Hermie</t>
  </si>
  <si>
    <t>Totterdill</t>
  </si>
  <si>
    <t>htotterdillky@wordpress.org#mailto:htotterdillky@wordpress.org#</t>
  </si>
  <si>
    <t>817-604-2258</t>
  </si>
  <si>
    <t>64 Valley Edge Court</t>
  </si>
  <si>
    <t>Astrix</t>
  </si>
  <si>
    <t>Fanning</t>
  </si>
  <si>
    <t>afanning12@dmoz.org#mailto:afanning12@dmoz.org#</t>
  </si>
  <si>
    <t>817-897-1530</t>
  </si>
  <si>
    <t>22 Garrison Hill</t>
  </si>
  <si>
    <t>De Matteis</t>
  </si>
  <si>
    <t>kdejf@trellian.com#mailto:kdejf@trellian.com#</t>
  </si>
  <si>
    <t>513-699-7458</t>
  </si>
  <si>
    <t>97 Spohn Street</t>
  </si>
  <si>
    <t>Trista</t>
  </si>
  <si>
    <t>Orsman</t>
  </si>
  <si>
    <t>torsman16@quantcast.com#mailto:torsman16@quantcast.com#</t>
  </si>
  <si>
    <t>765-730-7805</t>
  </si>
  <si>
    <t>490 Grayhawk Road</t>
  </si>
  <si>
    <t>Tunnow</t>
  </si>
  <si>
    <t>stunnowdb@soup.io#mailto:stunnowdb@soup.io#</t>
  </si>
  <si>
    <t>617-402-0380</t>
  </si>
  <si>
    <t>6711 Sugar Terrace</t>
  </si>
  <si>
    <t>Jarib</t>
  </si>
  <si>
    <t>Marien</t>
  </si>
  <si>
    <t>jmariengj@shutterfly.com#mailto:jmariengj@shutterfly.com#</t>
  </si>
  <si>
    <t>704-108-5264</t>
  </si>
  <si>
    <t>755 7th Hill</t>
  </si>
  <si>
    <t>Evesque</t>
  </si>
  <si>
    <t>wevesque7l@omniture.com#mailto:wevesque7l@omniture.com#</t>
  </si>
  <si>
    <t>312-768-3500</t>
  </si>
  <si>
    <t>789 Buell Terrace</t>
  </si>
  <si>
    <t>Waylen</t>
  </si>
  <si>
    <t>O'Mohun</t>
  </si>
  <si>
    <t>womohuno1@samsung.com#mailto:womohuno1@samsung.com#</t>
  </si>
  <si>
    <t>202-518-9751</t>
  </si>
  <si>
    <t>99 Maple Wood Avenue</t>
  </si>
  <si>
    <t>Orth</t>
  </si>
  <si>
    <t>iorth45@odnoklassniki.ru#mailto:iorth45@odnoklassniki.ru#</t>
  </si>
  <si>
    <t>714-194-9831</t>
  </si>
  <si>
    <t>546 Esch Drive</t>
  </si>
  <si>
    <t>Zanussii</t>
  </si>
  <si>
    <t>bzanussii1p@usgs.gov#mailto:bzanussii1p@usgs.gov#</t>
  </si>
  <si>
    <t>714-751-9372</t>
  </si>
  <si>
    <t>84617 Oak Valley Road</t>
  </si>
  <si>
    <t>Garden Grove</t>
  </si>
  <si>
    <t>Klarika</t>
  </si>
  <si>
    <t>Geane</t>
  </si>
  <si>
    <t>kgeane37@google.com.hk#mailto:kgeane37@google.com.hk#</t>
  </si>
  <si>
    <t>303-587-5734</t>
  </si>
  <si>
    <t>29 Briar Crest Junction</t>
  </si>
  <si>
    <t>Brian</t>
  </si>
  <si>
    <t>bcrowthergs@cyberchimps.com#mailto:bcrowthergs@cyberchimps.com#</t>
  </si>
  <si>
    <t>520-686-5167</t>
  </si>
  <si>
    <t>59451 Onsgard Hill</t>
  </si>
  <si>
    <t>Jamil</t>
  </si>
  <si>
    <t>Fance</t>
  </si>
  <si>
    <t>jfancejg@google.fr#mailto:jfancejg@google.fr#</t>
  </si>
  <si>
    <t>212-825-3693</t>
  </si>
  <si>
    <t>98669 Bluejay Alley</t>
  </si>
  <si>
    <t>Mathe</t>
  </si>
  <si>
    <t>Methley</t>
  </si>
  <si>
    <t>mmethleygd@fda.gov#mailto:mmethleygd@fda.gov#</t>
  </si>
  <si>
    <t>202-620-6558</t>
  </si>
  <si>
    <t>1103 7th Hill</t>
  </si>
  <si>
    <t>Cozmo</t>
  </si>
  <si>
    <t>Assur</t>
  </si>
  <si>
    <t>cassurcz@cmu.edu#mailto:cassurcz@cmu.edu#</t>
  </si>
  <si>
    <t>510-577-5348</t>
  </si>
  <si>
    <t>4512 Eagan Junction</t>
  </si>
  <si>
    <t>Orelee</t>
  </si>
  <si>
    <t>Leeves</t>
  </si>
  <si>
    <t>oleevesmc@naver.com#mailto:oleevesmc@naver.com#</t>
  </si>
  <si>
    <t>501-928-9385</t>
  </si>
  <si>
    <t>1490 Stone Corner Point</t>
  </si>
  <si>
    <t>Shirl</t>
  </si>
  <si>
    <t>Pumfrey</t>
  </si>
  <si>
    <t>spumfreyhi@hp.com#mailto:spumfreyhi@hp.com#</t>
  </si>
  <si>
    <t>225-107-3323</t>
  </si>
  <si>
    <t>9849 Lukken Junction</t>
  </si>
  <si>
    <t>Magdalen</t>
  </si>
  <si>
    <t>Downing</t>
  </si>
  <si>
    <t>mdowningi@creativecommons.org#mailto:mdowningi@creativecommons.org#</t>
  </si>
  <si>
    <t>602-272-4053</t>
  </si>
  <si>
    <t>287 Brown Plaza</t>
  </si>
  <si>
    <t>Cristobal</t>
  </si>
  <si>
    <t>Pidon</t>
  </si>
  <si>
    <t>cpidon69@feedburner.com#mailto:cpidon69@feedburner.com#</t>
  </si>
  <si>
    <t>858-874-5305</t>
  </si>
  <si>
    <t>2078 Sloan Hill</t>
  </si>
  <si>
    <t>Corey</t>
  </si>
  <si>
    <t>McIlwreath</t>
  </si>
  <si>
    <t>cmcilwreathl2@youku.com#mailto:cmcilwreathl2@youku.com#</t>
  </si>
  <si>
    <t>801-797-4369</t>
  </si>
  <si>
    <t>884 Warner Lane</t>
  </si>
  <si>
    <t>Pablo</t>
  </si>
  <si>
    <t>Lupson</t>
  </si>
  <si>
    <t>plupsonmq@cafepress.com#mailto:plupsonmq@cafepress.com#</t>
  </si>
  <si>
    <t>775-473-1280</t>
  </si>
  <si>
    <t>36 Daystar Terrace</t>
  </si>
  <si>
    <t>Crat</t>
  </si>
  <si>
    <t>jcratkx@unc.edu#mailto:jcratkx@unc.edu#</t>
  </si>
  <si>
    <t>267-189-4278</t>
  </si>
  <si>
    <t>829 Pepper Wood Street</t>
  </si>
  <si>
    <t>Agata</t>
  </si>
  <si>
    <t>Scawton</t>
  </si>
  <si>
    <t>ascawtonqi@meetup.com#mailto:ascawtonqi@meetup.com#</t>
  </si>
  <si>
    <t>325-948-7869</t>
  </si>
  <si>
    <t>9058 David Circle</t>
  </si>
  <si>
    <t>Ralina</t>
  </si>
  <si>
    <t>Sneden</t>
  </si>
  <si>
    <t>rsneden5y@dailymail.co.uk#mailto:rsneden5y@dailymail.co.uk#</t>
  </si>
  <si>
    <t>515-827-3865</t>
  </si>
  <si>
    <t>6115 Menomonie Avenue</t>
  </si>
  <si>
    <t>Missy</t>
  </si>
  <si>
    <t>Rodmell</t>
  </si>
  <si>
    <t>mrodmellaf@feedburner.com#mailto:mrodmellaf@feedburner.com#</t>
  </si>
  <si>
    <t>801-381-7737</t>
  </si>
  <si>
    <t>50913 Del Sol Court</t>
  </si>
  <si>
    <t>Cameron</t>
  </si>
  <si>
    <t>cfilipiak68@nbcnews.com#mailto:cfilipiak68@nbcnews.com#</t>
  </si>
  <si>
    <t>603-507-7462</t>
  </si>
  <si>
    <t>3289 Fieldstone Terrace</t>
  </si>
  <si>
    <t>Eleni</t>
  </si>
  <si>
    <t>Nardi</t>
  </si>
  <si>
    <t>enardipv@networkadvertising.org#mailto:enardipv@networkadvertising.org#</t>
  </si>
  <si>
    <t>239-312-6375</t>
  </si>
  <si>
    <t>94905 Hanson Alley</t>
  </si>
  <si>
    <t>Keelby</t>
  </si>
  <si>
    <t>Bonnet</t>
  </si>
  <si>
    <t>kbonnetmg@google.com.br#mailto:kbonnetmg@google.com.br#</t>
  </si>
  <si>
    <t>949-555-7810</t>
  </si>
  <si>
    <t>72312 Luster Place</t>
  </si>
  <si>
    <t>Winnifred</t>
  </si>
  <si>
    <t>Oxlee</t>
  </si>
  <si>
    <t>woxleemg@europa.eu#mailto:woxleemg@europa.eu#</t>
  </si>
  <si>
    <t>954-691-2614</t>
  </si>
  <si>
    <t>129 Bayside Street</t>
  </si>
  <si>
    <t>Ellyn</t>
  </si>
  <si>
    <t>Staff</t>
  </si>
  <si>
    <t>estafffz@ehow.com#mailto:estafffz@ehow.com#</t>
  </si>
  <si>
    <t>808-161-5549</t>
  </si>
  <si>
    <t>45744 Pearson Park</t>
  </si>
  <si>
    <t>Nara</t>
  </si>
  <si>
    <t>Niesel</t>
  </si>
  <si>
    <t>nnieseldz@blogger.com#mailto:nnieseldz@blogger.com#</t>
  </si>
  <si>
    <t>832-561-5804</t>
  </si>
  <si>
    <t>80 Crowley Alley</t>
  </si>
  <si>
    <t>Karoly</t>
  </si>
  <si>
    <t>Howie</t>
  </si>
  <si>
    <t>khowiepg@51.la#mailto:khowiepg@51.la#</t>
  </si>
  <si>
    <t>440-136-3956</t>
  </si>
  <si>
    <t>9323 Fisk Avenue</t>
  </si>
  <si>
    <t>Joseito</t>
  </si>
  <si>
    <t>Scadden</t>
  </si>
  <si>
    <t>jscaddenpz@dot.gov#mailto:jscaddenpz@dot.gov#</t>
  </si>
  <si>
    <t>909-110-0771</t>
  </si>
  <si>
    <t>36742 Knutson Terrace</t>
  </si>
  <si>
    <t>Haley</t>
  </si>
  <si>
    <t>Carff</t>
  </si>
  <si>
    <t>hcarfflq@freewebs.com#mailto:hcarfflq@freewebs.com#</t>
  </si>
  <si>
    <t>614-158-5244</t>
  </si>
  <si>
    <t>30400 Park Meadow Place</t>
  </si>
  <si>
    <t>Alis</t>
  </si>
  <si>
    <t>Merlin</t>
  </si>
  <si>
    <t>amerlindg@google.es#mailto:amerlindg@google.es#</t>
  </si>
  <si>
    <t>520-753-9555</t>
  </si>
  <si>
    <t>2356 Mitchell Drive</t>
  </si>
  <si>
    <t>Suche</t>
  </si>
  <si>
    <t>lsuche3z@latimes.com#mailto:lsuche3z@latimes.com#</t>
  </si>
  <si>
    <t>216-509-1460</t>
  </si>
  <si>
    <t>1301 Anderson Circle</t>
  </si>
  <si>
    <t>Hurlee</t>
  </si>
  <si>
    <t>Surgey</t>
  </si>
  <si>
    <t>hsurgey8h@cbslocal.com#mailto:hsurgey8h@cbslocal.com#</t>
  </si>
  <si>
    <t>314-652-7658</t>
  </si>
  <si>
    <t>61461 Service Pass</t>
  </si>
  <si>
    <t>Britteny</t>
  </si>
  <si>
    <t>Turnell</t>
  </si>
  <si>
    <t>bturnell3i@java.com#mailto:bturnell3i@java.com#</t>
  </si>
  <si>
    <t>608-830-7602</t>
  </si>
  <si>
    <t>1361 Springview Place</t>
  </si>
  <si>
    <t>Michael</t>
  </si>
  <si>
    <t>Johannesson</t>
  </si>
  <si>
    <t>mjohannessonki@walmart.com#mailto:mjohannessonki@walmart.com#</t>
  </si>
  <si>
    <t>254-345-6635</t>
  </si>
  <si>
    <t>4078 Lukken Avenue</t>
  </si>
  <si>
    <t>Willie</t>
  </si>
  <si>
    <t>Berceros</t>
  </si>
  <si>
    <t>wbercerosor@engadget.com#mailto:wbercerosor@engadget.com#</t>
  </si>
  <si>
    <t>915-239-9096</t>
  </si>
  <si>
    <t>58 Manitowish Parkway</t>
  </si>
  <si>
    <t>Stanton</t>
  </si>
  <si>
    <t>Hasnip</t>
  </si>
  <si>
    <t>shasnip86@qq.com#mailto:shasnip86@qq.com#</t>
  </si>
  <si>
    <t>520-496-6400</t>
  </si>
  <si>
    <t>8672 Bayside Road</t>
  </si>
  <si>
    <t>Karlie</t>
  </si>
  <si>
    <t>Esel</t>
  </si>
  <si>
    <t>keseloj@feedburner.com#mailto:keseloj@feedburner.com#</t>
  </si>
  <si>
    <t>406-155-6141</t>
  </si>
  <si>
    <t>42 Morning Way</t>
  </si>
  <si>
    <t>Ferguson</t>
  </si>
  <si>
    <t>Rabb</t>
  </si>
  <si>
    <t>frabb3h@t.co#mailto:frabb3h@t.co#</t>
  </si>
  <si>
    <t>319-175-0676</t>
  </si>
  <si>
    <t>52320 Ronald Regan Center</t>
  </si>
  <si>
    <t>Iowa City</t>
  </si>
  <si>
    <t>Lauren</t>
  </si>
  <si>
    <t>Le Pine</t>
  </si>
  <si>
    <t>llee6@reddit.com#mailto:llee6@reddit.com#</t>
  </si>
  <si>
    <t>609-309-1551</t>
  </si>
  <si>
    <t>85 Bowman Junction</t>
  </si>
  <si>
    <t>Maxine</t>
  </si>
  <si>
    <t>Peel</t>
  </si>
  <si>
    <t>mpeelao@i2i.jp#mailto:mpeelao@i2i.jp#</t>
  </si>
  <si>
    <t>716-697-5020</t>
  </si>
  <si>
    <t>7738 Mariners Cove Drive</t>
  </si>
  <si>
    <t>Clerissa</t>
  </si>
  <si>
    <t>Gallehock</t>
  </si>
  <si>
    <t>cgallehockkf@xinhuanet.com#mailto:cgallehockkf@xinhuanet.com#</t>
  </si>
  <si>
    <t>303-491-4538</t>
  </si>
  <si>
    <t>7526 Sheridan Parkway</t>
  </si>
  <si>
    <t>Hermine</t>
  </si>
  <si>
    <t>Fruin</t>
  </si>
  <si>
    <t>hfruin38@constantcontact.com#mailto:hfruin38@constantcontact.com#</t>
  </si>
  <si>
    <t>336-558-4392</t>
  </si>
  <si>
    <t>67176 Hovde Point</t>
  </si>
  <si>
    <t>Audrey</t>
  </si>
  <si>
    <t>Scarsbrooke</t>
  </si>
  <si>
    <t>ascarsbrooke6g@bloglovin.com#mailto:ascarsbrooke6g@bloglovin.com#</t>
  </si>
  <si>
    <t>601-921-1043</t>
  </si>
  <si>
    <t>46414 Grover Way</t>
  </si>
  <si>
    <t>Blinny</t>
  </si>
  <si>
    <t>Worsall</t>
  </si>
  <si>
    <t>bworsallf9@cnbc.com#mailto:bworsallf9@cnbc.com#</t>
  </si>
  <si>
    <t>202-739-4198</t>
  </si>
  <si>
    <t>5756 Sundown Junction</t>
  </si>
  <si>
    <t>Delmore</t>
  </si>
  <si>
    <t>dstuartil@dmoz.org#mailto:dstuartil@dmoz.org#</t>
  </si>
  <si>
    <t>501-861-2262</t>
  </si>
  <si>
    <t>49 Randy Junction</t>
  </si>
  <si>
    <t>Boncore</t>
  </si>
  <si>
    <t>wboncorenr@so-net.ne.jp#mailto:wboncorenr@so-net.ne.jp#</t>
  </si>
  <si>
    <t>302-891-9870</t>
  </si>
  <si>
    <t>695 Roth Place</t>
  </si>
  <si>
    <t>Soro</t>
  </si>
  <si>
    <t>isorohr@symantec.com#mailto:isorohr@symantec.com#</t>
  </si>
  <si>
    <t>605-138-8756</t>
  </si>
  <si>
    <t>885 Ruskin Drive</t>
  </si>
  <si>
    <t>Tomkinson</t>
  </si>
  <si>
    <t>rtomkinson47@nbcnews.com#mailto:rtomkinson47@nbcnews.com#</t>
  </si>
  <si>
    <t>303-797-6149</t>
  </si>
  <si>
    <t>2750 Northland Parkway</t>
  </si>
  <si>
    <t>Shae</t>
  </si>
  <si>
    <t>Iorillo</t>
  </si>
  <si>
    <t>siorillo79@dyndns.org#mailto:siorillo79@dyndns.org#</t>
  </si>
  <si>
    <t>614-717-2062</t>
  </si>
  <si>
    <t>469 Delaware Trail</t>
  </si>
  <si>
    <t>Lund</t>
  </si>
  <si>
    <t>klundky@spiegel.de#mailto:klundky@spiegel.de#</t>
  </si>
  <si>
    <t>330-174-0000</t>
  </si>
  <si>
    <t>3104 Delaware Park</t>
  </si>
  <si>
    <t>Sharai</t>
  </si>
  <si>
    <t>Sigg</t>
  </si>
  <si>
    <t>ssiggn0@canalblog.com#mailto:ssiggn0@canalblog.com#</t>
  </si>
  <si>
    <t>770-894-8703</t>
  </si>
  <si>
    <t>83640 Merchant Junction</t>
  </si>
  <si>
    <t>Debby</t>
  </si>
  <si>
    <t>McCourtie</t>
  </si>
  <si>
    <t>dmccourtie4s@vistaprint.com#mailto:dmccourtie4s@vistaprint.com#</t>
  </si>
  <si>
    <t>415-548-8883</t>
  </si>
  <si>
    <t>3877 Debra Crossing</t>
  </si>
  <si>
    <t>Toinette</t>
  </si>
  <si>
    <t>Plitz</t>
  </si>
  <si>
    <t>tplitzp3@constantcontact.com#mailto:tplitzp3@constantcontact.com#</t>
  </si>
  <si>
    <t>508-932-3613</t>
  </si>
  <si>
    <t>51 Forest Run Street</t>
  </si>
  <si>
    <t>New Bedford</t>
  </si>
  <si>
    <t>Hetti</t>
  </si>
  <si>
    <t>Capponer</t>
  </si>
  <si>
    <t>hcapponer8k@deviantart.com#mailto:hcapponer8k@deviantart.com#</t>
  </si>
  <si>
    <t>213-437-5475</t>
  </si>
  <si>
    <t>64 Harper Avenue</t>
  </si>
  <si>
    <t>Gehringer</t>
  </si>
  <si>
    <t>sgehringer4s@auda.org.au#mailto:sgehringer4s@auda.org.au#</t>
  </si>
  <si>
    <t>617-586-7398</t>
  </si>
  <si>
    <t>62 Talisman Avenue</t>
  </si>
  <si>
    <t>Jermaine</t>
  </si>
  <si>
    <t>Brecknock</t>
  </si>
  <si>
    <t>jbrecknockhr@youtube.com#mailto:jbrecknockhr@youtube.com#</t>
  </si>
  <si>
    <t>718-306-6112</t>
  </si>
  <si>
    <t>75 Monument Junction</t>
  </si>
  <si>
    <t>Tadio</t>
  </si>
  <si>
    <t>Spavon</t>
  </si>
  <si>
    <t>tspavon3q@tumblr.com#mailto:tspavon3q@tumblr.com#</t>
  </si>
  <si>
    <t>312-557-3715</t>
  </si>
  <si>
    <t>71 John Wall Point</t>
  </si>
  <si>
    <t>Hestia</t>
  </si>
  <si>
    <t>Sinkin</t>
  </si>
  <si>
    <t>hsinkin5l@phpbb.com#mailto:hsinkin5l@phpbb.com#</t>
  </si>
  <si>
    <t>304-315-5958</t>
  </si>
  <si>
    <t>5456 Prairie Rose Parkway</t>
  </si>
  <si>
    <t>Banky</t>
  </si>
  <si>
    <t>Shavel</t>
  </si>
  <si>
    <t>bshavelo8@ihg.com#mailto:bshavelo8@ihg.com#</t>
  </si>
  <si>
    <t>404-663-2101</t>
  </si>
  <si>
    <t>5208 Ronald Regan Parkway</t>
  </si>
  <si>
    <t>Randy</t>
  </si>
  <si>
    <t>Devo</t>
  </si>
  <si>
    <t>rdevoqd@about.me#mailto:rdevoqd@about.me#</t>
  </si>
  <si>
    <t>203-239-1492</t>
  </si>
  <si>
    <t>486 Forster Street</t>
  </si>
  <si>
    <t>Hopewell</t>
  </si>
  <si>
    <t>dhopewellk4@creativecommons.org#mailto:dhopewellk4@creativecommons.org#</t>
  </si>
  <si>
    <t>202-451-7202</t>
  </si>
  <si>
    <t>33495 Scott Place</t>
  </si>
  <si>
    <t>Gilberte</t>
  </si>
  <si>
    <t>Plain</t>
  </si>
  <si>
    <t>gplainak@canalblog.com#mailto:gplainak@canalblog.com#</t>
  </si>
  <si>
    <t>215-489-6639</t>
  </si>
  <si>
    <t>3663 Hansons Pass</t>
  </si>
  <si>
    <t>Phythian</t>
  </si>
  <si>
    <t>ophythianpt@princeton.edu#mailto:ophythianpt@princeton.edu#</t>
  </si>
  <si>
    <t>812-932-5408</t>
  </si>
  <si>
    <t>25 Dayton Road</t>
  </si>
  <si>
    <t>Marians</t>
  </si>
  <si>
    <t>tmariansc4@dmoz.org#mailto:tmariansc4@dmoz.org#</t>
  </si>
  <si>
    <t>626-469-5165</t>
  </si>
  <si>
    <t>96 Carey Drive</t>
  </si>
  <si>
    <t>Annie</t>
  </si>
  <si>
    <t>Walklott</t>
  </si>
  <si>
    <t>awalklott49@independent.co.uk#mailto:awalklott49@independent.co.uk#</t>
  </si>
  <si>
    <t>205-524-0796</t>
  </si>
  <si>
    <t>8848 Clove Lane</t>
  </si>
  <si>
    <t>Wren</t>
  </si>
  <si>
    <t>Rowlstone</t>
  </si>
  <si>
    <t>wrowlstone4z@google.nl#mailto:wrowlstone4z@google.nl#</t>
  </si>
  <si>
    <t>914-962-6876</t>
  </si>
  <si>
    <t>335 Scott Point</t>
  </si>
  <si>
    <t>Tiphany</t>
  </si>
  <si>
    <t>Applewhaite</t>
  </si>
  <si>
    <t>tapplewhaiteqk@java.com#mailto:tapplewhaiteqk@java.com#</t>
  </si>
  <si>
    <t>915-573-3600</t>
  </si>
  <si>
    <t>885 Dorton Drive</t>
  </si>
  <si>
    <t>Gerianna</t>
  </si>
  <si>
    <t>Bourhill</t>
  </si>
  <si>
    <t>gbourhill5q@woothemes.com#mailto:gbourhill5q@woothemes.com#</t>
  </si>
  <si>
    <t>281-472-9787</t>
  </si>
  <si>
    <t>77 Portage Parkway</t>
  </si>
  <si>
    <t>Elsie</t>
  </si>
  <si>
    <t>Grigore</t>
  </si>
  <si>
    <t>egrigoree2@51.la#mailto:egrigoree2@51.la#</t>
  </si>
  <si>
    <t>407-193-0931</t>
  </si>
  <si>
    <t>15 Schiller Way</t>
  </si>
  <si>
    <t>Vito</t>
  </si>
  <si>
    <t>Canwell</t>
  </si>
  <si>
    <t>vcanwell9n@buzzfeed.com#mailto:vcanwell9n@buzzfeed.com#</t>
  </si>
  <si>
    <t>281-979-1172</t>
  </si>
  <si>
    <t>5176 Burrows Street</t>
  </si>
  <si>
    <t>Leopold</t>
  </si>
  <si>
    <t>lgertyan@theguardian.com#mailto:lgertyan@theguardian.com#</t>
  </si>
  <si>
    <t>702-669-5055</t>
  </si>
  <si>
    <t>896 Fuller Center</t>
  </si>
  <si>
    <t>Knox</t>
  </si>
  <si>
    <t>Bulford</t>
  </si>
  <si>
    <t>kbulfordiz@friendfeed.com#mailto:kbulfordiz@friendfeed.com#</t>
  </si>
  <si>
    <t>314-799-6396</t>
  </si>
  <si>
    <t>39 Donald Pass</t>
  </si>
  <si>
    <t>Noby</t>
  </si>
  <si>
    <t>Goolden</t>
  </si>
  <si>
    <t>ngoolden9s@slashdot.org#mailto:ngoolden9s@slashdot.org#</t>
  </si>
  <si>
    <t>585-227-2998</t>
  </si>
  <si>
    <t>3000 Moland Pass</t>
  </si>
  <si>
    <t>Sheerin</t>
  </si>
  <si>
    <t>bsheerinu@php.net#mailto:bsheerinu@php.net#</t>
  </si>
  <si>
    <t>805-933-1947</t>
  </si>
  <si>
    <t>77890 Gina Terrace</t>
  </si>
  <si>
    <t>Wallas</t>
  </si>
  <si>
    <t>Ulster</t>
  </si>
  <si>
    <t>wulster1m@aboutads.info#mailto:wulster1m@aboutads.info#</t>
  </si>
  <si>
    <t>203-857-1710</t>
  </si>
  <si>
    <t>672 Village Circle</t>
  </si>
  <si>
    <t>Ashley</t>
  </si>
  <si>
    <t>Lawtie</t>
  </si>
  <si>
    <t>alawtieeu@networksolutions.com#mailto:alawtieeu@networksolutions.com#</t>
  </si>
  <si>
    <t>716-668-9289</t>
  </si>
  <si>
    <t>24257 Eagan Way</t>
  </si>
  <si>
    <t>Loleta</t>
  </si>
  <si>
    <t>Pilley</t>
  </si>
  <si>
    <t>lpilleyi2@moonfruit.com#mailto:lpilleyi2@moonfruit.com#</t>
  </si>
  <si>
    <t>434-533-0610</t>
  </si>
  <si>
    <t>45 Oriole Junction</t>
  </si>
  <si>
    <t>Charlottesville</t>
  </si>
  <si>
    <t>Bax</t>
  </si>
  <si>
    <t>Gurton</t>
  </si>
  <si>
    <t>bgurton1f@dropbox.com#mailto:bgurton1f@dropbox.com#</t>
  </si>
  <si>
    <t>502-447-1426</t>
  </si>
  <si>
    <t>8398 Eastwood Circle</t>
  </si>
  <si>
    <t>Shelby</t>
  </si>
  <si>
    <t>O' Concannon</t>
  </si>
  <si>
    <t>sojf@businessinsider.com#mailto:sojf@businessinsider.com#</t>
  </si>
  <si>
    <t>402-506-9276</t>
  </si>
  <si>
    <t>2405 Crowley Crossing</t>
  </si>
  <si>
    <t>Marsha</t>
  </si>
  <si>
    <t>Davidovsky</t>
  </si>
  <si>
    <t>mdavidovskykl@buzzfeed.com#mailto:mdavidovskykl@buzzfeed.com#</t>
  </si>
  <si>
    <t>469-213-4756</t>
  </si>
  <si>
    <t>79452 Surrey Place</t>
  </si>
  <si>
    <t>Fleurette</t>
  </si>
  <si>
    <t>Zavattieri</t>
  </si>
  <si>
    <t>fzavattieri4l@paypal.com#mailto:fzavattieri4l@paypal.com#</t>
  </si>
  <si>
    <t>714-918-7354</t>
  </si>
  <si>
    <t>4213 Karstens Drive</t>
  </si>
  <si>
    <t>Angel</t>
  </si>
  <si>
    <t>Ainscow</t>
  </si>
  <si>
    <t>aainscow1y@fastcompany.com#mailto:aainscow1y@fastcompany.com#</t>
  </si>
  <si>
    <t>425-634-2972</t>
  </si>
  <si>
    <t>25668 Hovde Crossing</t>
  </si>
  <si>
    <t>Pharoah</t>
  </si>
  <si>
    <t>jpharoahdz@goodreads.com#mailto:jpharoahdz@goodreads.com#</t>
  </si>
  <si>
    <t>901-908-2696</t>
  </si>
  <si>
    <t>43690 Dapin Junction</t>
  </si>
  <si>
    <t>mclemo90@mozilla.com#mailto:mclemo90@mozilla.com#</t>
  </si>
  <si>
    <t>360-785-5703</t>
  </si>
  <si>
    <t>3609 Burning Wood Pass</t>
  </si>
  <si>
    <t>Vancouver</t>
  </si>
  <si>
    <t>Car</t>
  </si>
  <si>
    <t>Vasyutin</t>
  </si>
  <si>
    <t>cvasyutin5i@wix.com#mailto:cvasyutin5i@wix.com#</t>
  </si>
  <si>
    <t>812-152-7125</t>
  </si>
  <si>
    <t>21093 Anthes Pass</t>
  </si>
  <si>
    <t>Magog</t>
  </si>
  <si>
    <t>lmagog1m@foxnews.com#mailto:lmagog1m@foxnews.com#</t>
  </si>
  <si>
    <t>415-864-3785</t>
  </si>
  <si>
    <t>3596 Lighthouse Bay Point</t>
  </si>
  <si>
    <t>Jared</t>
  </si>
  <si>
    <t>Rosgen</t>
  </si>
  <si>
    <t>jrosgenpy@marriott.com#mailto:jrosgenpy@marriott.com#</t>
  </si>
  <si>
    <t>215-520-1401</t>
  </si>
  <si>
    <t>43 Parkside Street</t>
  </si>
  <si>
    <t>Avery</t>
  </si>
  <si>
    <t>Avey</t>
  </si>
  <si>
    <t>aaveyl7@disqus.com#mailto:aaveyl7@disqus.com#</t>
  </si>
  <si>
    <t>412-373-3852</t>
  </si>
  <si>
    <t>8380 Northfield Plaza</t>
  </si>
  <si>
    <t>Esselin</t>
  </si>
  <si>
    <t>fesselinb8@adobe.com#mailto:fesselinb8@adobe.com#</t>
  </si>
  <si>
    <t>954-772-9943</t>
  </si>
  <si>
    <t>60 Forest Dale Crossing</t>
  </si>
  <si>
    <t>Shannon</t>
  </si>
  <si>
    <t>Iacapucci</t>
  </si>
  <si>
    <t>siacapucci6x@tinypic.com#mailto:siacapucci6x@tinypic.com#</t>
  </si>
  <si>
    <t>505-212-4634</t>
  </si>
  <si>
    <t>2331 Emmet Alley</t>
  </si>
  <si>
    <t>Lowell</t>
  </si>
  <si>
    <t>Fagg</t>
  </si>
  <si>
    <t>lfaggad@shareasale.com#mailto:lfaggad@shareasale.com#</t>
  </si>
  <si>
    <t>561-892-0220</t>
  </si>
  <si>
    <t>43 Grover Drive</t>
  </si>
  <si>
    <t>Hannis</t>
  </si>
  <si>
    <t>Eickhoff</t>
  </si>
  <si>
    <t>heickhoffag@wiley.com#mailto:heickhoffag@wiley.com#</t>
  </si>
  <si>
    <t>831-761-1412</t>
  </si>
  <si>
    <t>53 Montana Road</t>
  </si>
  <si>
    <t>Austina</t>
  </si>
  <si>
    <t>Rivlin</t>
  </si>
  <si>
    <t>arivlinnj@nih.gov#mailto:arivlinnj@nih.gov#</t>
  </si>
  <si>
    <t>770-258-9373</t>
  </si>
  <si>
    <t>5620 Novick Place</t>
  </si>
  <si>
    <t>Lorne</t>
  </si>
  <si>
    <t>McGarvey</t>
  </si>
  <si>
    <t>lmcgarveyfn@unesco.org#mailto:lmcgarveyfn@unesco.org#</t>
  </si>
  <si>
    <t>512-218-4938</t>
  </si>
  <si>
    <t>4000 Heffernan Plaza</t>
  </si>
  <si>
    <t>Gaveltone</t>
  </si>
  <si>
    <t>wgaveltonepz@hud.gov#mailto:wgaveltonepz@hud.gov#</t>
  </si>
  <si>
    <t>901-227-9007</t>
  </si>
  <si>
    <t>1837 Scofield Center</t>
  </si>
  <si>
    <t>Carney</t>
  </si>
  <si>
    <t>Shenton</t>
  </si>
  <si>
    <t>cshentonl8@java.com#mailto:cshentonl8@java.com#</t>
  </si>
  <si>
    <t>706-993-5069</t>
  </si>
  <si>
    <t>86935 Oriole Terrace</t>
  </si>
  <si>
    <t>Romola</t>
  </si>
  <si>
    <t>O'Shiel</t>
  </si>
  <si>
    <t>roshieldi@tiny.cc#mailto:roshieldi@tiny.cc#</t>
  </si>
  <si>
    <t>203-194-8057</t>
  </si>
  <si>
    <t>6964 Lindbergh Street</t>
  </si>
  <si>
    <t>Charlene</t>
  </si>
  <si>
    <t>Portam</t>
  </si>
  <si>
    <t>cportam8m@ycombinator.com#mailto:cportam8m@ycombinator.com#</t>
  </si>
  <si>
    <t>412-665-1315</t>
  </si>
  <si>
    <t>8686 Stephen Junction</t>
  </si>
  <si>
    <t>Monini</t>
  </si>
  <si>
    <t>pmonini37@jigsy.com#mailto:pmonini37@jigsy.com#</t>
  </si>
  <si>
    <t>757-328-4397</t>
  </si>
  <si>
    <t>2163 Bayside Avenue</t>
  </si>
  <si>
    <t>Newport News</t>
  </si>
  <si>
    <t>Fonz</t>
  </si>
  <si>
    <t>Fidell</t>
  </si>
  <si>
    <t>ffidellfz@wordpress.com#mailto:ffidellfz@wordpress.com#</t>
  </si>
  <si>
    <t>704-689-8919</t>
  </si>
  <si>
    <t>143 Vermont Point</t>
  </si>
  <si>
    <t>Myra</t>
  </si>
  <si>
    <t>Brislawn</t>
  </si>
  <si>
    <t>mbrislawnrl@etsy.com#mailto:mbrislawnrl@etsy.com#</t>
  </si>
  <si>
    <t>816-306-1145</t>
  </si>
  <si>
    <t>21 Washington Junction</t>
  </si>
  <si>
    <t>Feodora</t>
  </si>
  <si>
    <t>Dockrey</t>
  </si>
  <si>
    <t>fdockreybr@imageshack.us#mailto:fdockreybr@imageshack.us#</t>
  </si>
  <si>
    <t>314-610-6543</t>
  </si>
  <si>
    <t>14614 Nobel Junction</t>
  </si>
  <si>
    <t>Cloe</t>
  </si>
  <si>
    <t>Earngy</t>
  </si>
  <si>
    <t>cearngydt@cbsnews.com#mailto:cearngydt@cbsnews.com#</t>
  </si>
  <si>
    <t>281-238-6091</t>
  </si>
  <si>
    <t>37 Northport Point</t>
  </si>
  <si>
    <t>Lawrence</t>
  </si>
  <si>
    <t>Ilyin</t>
  </si>
  <si>
    <t>lilyin9s@discovery.com#mailto:lilyin9s@discovery.com#</t>
  </si>
  <si>
    <t>719-695-4587</t>
  </si>
  <si>
    <t>678 Weeping Birch Avenue</t>
  </si>
  <si>
    <t>Goldina</t>
  </si>
  <si>
    <t>Baldacchi</t>
  </si>
  <si>
    <t>gbaldacchiaj@prnewswire.com#mailto:gbaldacchiaj@prnewswire.com#</t>
  </si>
  <si>
    <t>718-956-1357</t>
  </si>
  <si>
    <t>36888 Esch Crossing</t>
  </si>
  <si>
    <t>Georgine</t>
  </si>
  <si>
    <t>Mander</t>
  </si>
  <si>
    <t>gmander4i@biblegateway.com#mailto:gmander4i@biblegateway.com#</t>
  </si>
  <si>
    <t>208-817-6664</t>
  </si>
  <si>
    <t>80 Summer Ridge Drive</t>
  </si>
  <si>
    <t>Ezekiel</t>
  </si>
  <si>
    <t>Olyonov</t>
  </si>
  <si>
    <t>eolyonov39@bigcartel.com#mailto:eolyonov39@bigcartel.com#</t>
  </si>
  <si>
    <t>202-187-3835</t>
  </si>
  <si>
    <t>21753 Westport Park</t>
  </si>
  <si>
    <t>Wynny</t>
  </si>
  <si>
    <t>Dymoke</t>
  </si>
  <si>
    <t>wdymokepb@parallels.com#mailto:wdymokepb@parallels.com#</t>
  </si>
  <si>
    <t>213-923-2404</t>
  </si>
  <si>
    <t>19598 Holy Cross Terrace</t>
  </si>
  <si>
    <t>Chaddy</t>
  </si>
  <si>
    <t>Droghan</t>
  </si>
  <si>
    <t>cdroghanpg@over-blog.com#mailto:cdroghanpg@over-blog.com#</t>
  </si>
  <si>
    <t>253-309-2302</t>
  </si>
  <si>
    <t>9803 Di Loreto Trail</t>
  </si>
  <si>
    <t>Win</t>
  </si>
  <si>
    <t>Ovanesian</t>
  </si>
  <si>
    <t>wovanesian7k@wikipedia.org#mailto:wovanesian7k@wikipedia.org#</t>
  </si>
  <si>
    <t>520-146-1040</t>
  </si>
  <si>
    <t>7098 Hoffman Terrace</t>
  </si>
  <si>
    <t>McCook</t>
  </si>
  <si>
    <t>rmccookma@studiopress.com#mailto:rmccookma@studiopress.com#</t>
  </si>
  <si>
    <t>774-768-1289</t>
  </si>
  <si>
    <t>11 Jay Way</t>
  </si>
  <si>
    <t>Gwynne</t>
  </si>
  <si>
    <t>O' Gara</t>
  </si>
  <si>
    <t>goe7@samsung.com#mailto:goe7@samsung.com#</t>
  </si>
  <si>
    <t>517-329-8813</t>
  </si>
  <si>
    <t>5020 Vernon Parkway</t>
  </si>
  <si>
    <t>Rhoda</t>
  </si>
  <si>
    <t>rbagge56@ucla.edu#mailto:rbagge56@ucla.edu#</t>
  </si>
  <si>
    <t>651-770-1961</t>
  </si>
  <si>
    <t>63 Summer Ridge Trail</t>
  </si>
  <si>
    <t>Pace</t>
  </si>
  <si>
    <t>Grigoroni</t>
  </si>
  <si>
    <t>pgrigoroni8x@nbcnews.com#mailto:pgrigoroni8x@nbcnews.com#</t>
  </si>
  <si>
    <t>914-144-0790</t>
  </si>
  <si>
    <t>4582 Arapahoe Parkway</t>
  </si>
  <si>
    <t>Grzelak</t>
  </si>
  <si>
    <t>cgrzelak1w@feedburner.com#mailto:cgrzelak1w@feedburner.com#</t>
  </si>
  <si>
    <t>901-728-2743</t>
  </si>
  <si>
    <t>450 Northridge Plaza</t>
  </si>
  <si>
    <t>Rich</t>
  </si>
  <si>
    <t>Reicherz</t>
  </si>
  <si>
    <t>rreicherzck@geocities.com#mailto:rreicherzck@geocities.com#</t>
  </si>
  <si>
    <t>754-997-3345</t>
  </si>
  <si>
    <t>3986 Carberry Hill</t>
  </si>
  <si>
    <t>Margret</t>
  </si>
  <si>
    <t>Fuentes</t>
  </si>
  <si>
    <t>mfuentes12@icq.com#mailto:mfuentes12@icq.com#</t>
  </si>
  <si>
    <t>303-391-1984</t>
  </si>
  <si>
    <t>48343 South Junction</t>
  </si>
  <si>
    <t>Grady</t>
  </si>
  <si>
    <t>Shand</t>
  </si>
  <si>
    <t>gshandq@un.org#mailto:gshandq@un.org#</t>
  </si>
  <si>
    <t>727-968-5991</t>
  </si>
  <si>
    <t>1859 Petterle Circle</t>
  </si>
  <si>
    <t>Raynard</t>
  </si>
  <si>
    <t>McFeat</t>
  </si>
  <si>
    <t>rmcfeatgj@skyrock.com#mailto:rmcfeatgj@skyrock.com#</t>
  </si>
  <si>
    <t>646-305-9721</t>
  </si>
  <si>
    <t>96 Acker Pass</t>
  </si>
  <si>
    <t>Alicea</t>
  </si>
  <si>
    <t>Loos</t>
  </si>
  <si>
    <t>aloosi3@auda.org.au#mailto:aloosi3@auda.org.au#</t>
  </si>
  <si>
    <t>361-488-3906</t>
  </si>
  <si>
    <t>927 Meadow Valley Way</t>
  </si>
  <si>
    <t>Hal</t>
  </si>
  <si>
    <t>hmacelroyi7@biglobe.ne.jp#mailto:hmacelroyi7@biglobe.ne.jp#</t>
  </si>
  <si>
    <t>760-832-3827</t>
  </si>
  <si>
    <t>78208 Oakridge Road</t>
  </si>
  <si>
    <t>Desiree</t>
  </si>
  <si>
    <t>Hennemann</t>
  </si>
  <si>
    <t>dhennemanna3@oakley.com#mailto:dhennemanna3@oakley.com#</t>
  </si>
  <si>
    <t>914-438-4451</t>
  </si>
  <si>
    <t>21291 Cherokee Avenue</t>
  </si>
  <si>
    <t>Mount Vernon</t>
  </si>
  <si>
    <t>Willette</t>
  </si>
  <si>
    <t>Edgin</t>
  </si>
  <si>
    <t>wedgin5b@seattletimes.com#mailto:wedgin5b@seattletimes.com#</t>
  </si>
  <si>
    <t>952-735-1684</t>
  </si>
  <si>
    <t>290 Sullivan Center</t>
  </si>
  <si>
    <t>Aili</t>
  </si>
  <si>
    <t>Stockey</t>
  </si>
  <si>
    <t>astockey3d@irs.gov#mailto:astockey3d@irs.gov#</t>
  </si>
  <si>
    <t>617-830-3938</t>
  </si>
  <si>
    <t>90 Northfield Court</t>
  </si>
  <si>
    <t>Lynn</t>
  </si>
  <si>
    <t>Rycca</t>
  </si>
  <si>
    <t>Sunshine</t>
  </si>
  <si>
    <t>rsunshineln@cdc.gov#mailto:rsunshineln@cdc.gov#</t>
  </si>
  <si>
    <t>949-702-6599</t>
  </si>
  <si>
    <t>14 Gerald Center</t>
  </si>
  <si>
    <t>Orton</t>
  </si>
  <si>
    <t>Chaffin</t>
  </si>
  <si>
    <t>ochaffing9@wp.com#mailto:ochaffing9@wp.com#</t>
  </si>
  <si>
    <t>314-199-4927</t>
  </si>
  <si>
    <t>8964 Maple Wood Place</t>
  </si>
  <si>
    <t>Agnella</t>
  </si>
  <si>
    <t>Franceschielli</t>
  </si>
  <si>
    <t>afranceschiellim1@linkedin.com#mailto:afranceschiellim1@linkedin.com#</t>
  </si>
  <si>
    <t>415-757-6185</t>
  </si>
  <si>
    <t>754 Summerview Avenue</t>
  </si>
  <si>
    <t>Arleta</t>
  </si>
  <si>
    <t>Bernadot</t>
  </si>
  <si>
    <t>abernadotq3@state.gov#mailto:abernadotq3@state.gov#</t>
  </si>
  <si>
    <t>210-836-2257</t>
  </si>
  <si>
    <t>7306 Basil Junction</t>
  </si>
  <si>
    <t>Brit</t>
  </si>
  <si>
    <t>McConigal</t>
  </si>
  <si>
    <t>bmcconigalrm@si.edu#mailto:bmcconigalrm@si.edu#</t>
  </si>
  <si>
    <t>309-437-0344</t>
  </si>
  <si>
    <t>2243 Jenna Center</t>
  </si>
  <si>
    <t>Underhill</t>
  </si>
  <si>
    <t>tunderhillcb@hp.com#mailto:tunderhillcb@hp.com#</t>
  </si>
  <si>
    <t>202-760-2095</t>
  </si>
  <si>
    <t>3444 Fremont Lane</t>
  </si>
  <si>
    <t>Gerladina</t>
  </si>
  <si>
    <t>Bosden</t>
  </si>
  <si>
    <t>gbosdenoq@altervista.org#mailto:gbosdenoq@altervista.org#</t>
  </si>
  <si>
    <t>415-453-6036</t>
  </si>
  <si>
    <t>87131 Weeping Birch Terrace</t>
  </si>
  <si>
    <t>Priscilla</t>
  </si>
  <si>
    <t>Camerana</t>
  </si>
  <si>
    <t>pcameranaol@ed.gov#mailto:pcameranaol@ed.gov#</t>
  </si>
  <si>
    <t>312-391-3075</t>
  </si>
  <si>
    <t>882 Prairieview Way</t>
  </si>
  <si>
    <t>Lucina</t>
  </si>
  <si>
    <t>ltrudekk@cam.ac.uk#mailto:ltrudekk@cam.ac.uk#</t>
  </si>
  <si>
    <t>504-130-0981</t>
  </si>
  <si>
    <t>59 Milwaukee Parkway</t>
  </si>
  <si>
    <t>Ivor</t>
  </si>
  <si>
    <t>McShirrie</t>
  </si>
  <si>
    <t>imcshirrie2f@squidoo.com#mailto:imcshirrie2f@squidoo.com#</t>
  </si>
  <si>
    <t>501-544-7221</t>
  </si>
  <si>
    <t>53 Iowa Street</t>
  </si>
  <si>
    <t>Gaultiero</t>
  </si>
  <si>
    <t>Sweeting</t>
  </si>
  <si>
    <t>gsweeting7t@w3.org#mailto:gsweeting7t@w3.org#</t>
  </si>
  <si>
    <t>202-851-2910</t>
  </si>
  <si>
    <t>71714 Bluejay Crossing</t>
  </si>
  <si>
    <t>Layney</t>
  </si>
  <si>
    <t>O'Riordan</t>
  </si>
  <si>
    <t>loriordan8v@arstechnica.com#mailto:loriordan8v@arstechnica.com#</t>
  </si>
  <si>
    <t>703-665-9870</t>
  </si>
  <si>
    <t>5326 Badeau Point</t>
  </si>
  <si>
    <t>August</t>
  </si>
  <si>
    <t>acumberpatch25@sfgate.com#mailto:acumberpatch25@sfgate.com#</t>
  </si>
  <si>
    <t>419-500-4361</t>
  </si>
  <si>
    <t>17297 Village Drive</t>
  </si>
  <si>
    <t>Alfie</t>
  </si>
  <si>
    <t>Dinse</t>
  </si>
  <si>
    <t>adinsec8@cam.ac.uk#mailto:adinsec8@cam.ac.uk#</t>
  </si>
  <si>
    <t>805-373-6557</t>
  </si>
  <si>
    <t>76 7th Avenue</t>
  </si>
  <si>
    <t>Wickey</t>
  </si>
  <si>
    <t>pwickeykn@noaa.gov#mailto:pwickeykn@noaa.gov#</t>
  </si>
  <si>
    <t>952-195-0197</t>
  </si>
  <si>
    <t>991 Northfield Parkway</t>
  </si>
  <si>
    <t>Chandal</t>
  </si>
  <si>
    <t>Habbal</t>
  </si>
  <si>
    <t>chabbalon@msu.edu#mailto:chabbalon@msu.edu#</t>
  </si>
  <si>
    <t>571-181-9521</t>
  </si>
  <si>
    <t>578 Karstens Road</t>
  </si>
  <si>
    <t>Alvie</t>
  </si>
  <si>
    <t>Gawthrope</t>
  </si>
  <si>
    <t>agawthrope1v@intel.com#mailto:agawthrope1v@intel.com#</t>
  </si>
  <si>
    <t>904-828-4535</t>
  </si>
  <si>
    <t>6314 4th Drive</t>
  </si>
  <si>
    <t>Nikolai</t>
  </si>
  <si>
    <t>Hukin</t>
  </si>
  <si>
    <t>nhukin15@sourceforge.net#mailto:nhukin15@sourceforge.net#</t>
  </si>
  <si>
    <t>805-935-2589</t>
  </si>
  <si>
    <t>6830 David Park</t>
  </si>
  <si>
    <t>kgarrardin@imgur.com#mailto:kgarrardin@imgur.com#</t>
  </si>
  <si>
    <t>818-618-1044</t>
  </si>
  <si>
    <t>6475 Manley Alley</t>
  </si>
  <si>
    <t>Darryl</t>
  </si>
  <si>
    <t>Vassar</t>
  </si>
  <si>
    <t>dvassarph@ovh.net#mailto:dvassarph@ovh.net#</t>
  </si>
  <si>
    <t>775-324-9972</t>
  </si>
  <si>
    <t>72138 Mosinee Hill</t>
  </si>
  <si>
    <t>Jess</t>
  </si>
  <si>
    <t>Heindrick</t>
  </si>
  <si>
    <t>jheindrick75@friendfeed.com#mailto:jheindrick75@friendfeed.com#</t>
  </si>
  <si>
    <t>214-364-4037</t>
  </si>
  <si>
    <t>483 Farragut Trail</t>
  </si>
  <si>
    <t>Tonia</t>
  </si>
  <si>
    <t>Zanni</t>
  </si>
  <si>
    <t>tzannimc@umich.edu#mailto:tzannimc@umich.edu#</t>
  </si>
  <si>
    <t>218-912-2872</t>
  </si>
  <si>
    <t>300 Packers Alley</t>
  </si>
  <si>
    <t>Jablonski</t>
  </si>
  <si>
    <t>ejablonskidi@adobe.com#mailto:ejablonskidi@adobe.com#</t>
  </si>
  <si>
    <t>478-149-4825</t>
  </si>
  <si>
    <t>335 Monica Hill</t>
  </si>
  <si>
    <t>Bone</t>
  </si>
  <si>
    <t>Gellion</t>
  </si>
  <si>
    <t>bgellion2q@un.org#mailto:bgellion2q@un.org#</t>
  </si>
  <si>
    <t>727-166-4638</t>
  </si>
  <si>
    <t>3940 Goodland Parkway</t>
  </si>
  <si>
    <t>Maridel</t>
  </si>
  <si>
    <t>Drayson</t>
  </si>
  <si>
    <t>mdrayson93@stanford.edu#mailto:mdrayson93@stanford.edu#</t>
  </si>
  <si>
    <t>520-197-3980</t>
  </si>
  <si>
    <t>371 Transport Lane</t>
  </si>
  <si>
    <t>Ethelyn</t>
  </si>
  <si>
    <t>epaulall@hugedomains.com#mailto:epaulall@hugedomains.com#</t>
  </si>
  <si>
    <t>801-663-5550</t>
  </si>
  <si>
    <t>32 Spenser Park</t>
  </si>
  <si>
    <t>Adams</t>
  </si>
  <si>
    <t>Zimmermanns</t>
  </si>
  <si>
    <t>azimmermanns3x@feedburner.com#mailto:azimmermanns3x@feedburner.com#</t>
  </si>
  <si>
    <t>480-765-4865</t>
  </si>
  <si>
    <t>2362 Grim Terrace</t>
  </si>
  <si>
    <t>Gilbert</t>
  </si>
  <si>
    <t>Donnell</t>
  </si>
  <si>
    <t>Standen</t>
  </si>
  <si>
    <t>dstanden3u@zdnet.com#mailto:dstanden3u@zdnet.com#</t>
  </si>
  <si>
    <t>540-174-2152</t>
  </si>
  <si>
    <t>24555 Northland Avenue</t>
  </si>
  <si>
    <t>Rudy</t>
  </si>
  <si>
    <t>Terzi</t>
  </si>
  <si>
    <t>rterzinc@youtu.be#mailto:rterzinc@youtu.be#</t>
  </si>
  <si>
    <t>540-102-3029</t>
  </si>
  <si>
    <t>974 Lakeland Hill</t>
  </si>
  <si>
    <t>Valentina</t>
  </si>
  <si>
    <t>Rennocks</t>
  </si>
  <si>
    <t>vrennocks5n@ow.ly#mailto:vrennocks5n@ow.ly#</t>
  </si>
  <si>
    <t>812-361-6404</t>
  </si>
  <si>
    <t>4212 Melvin Plaza</t>
  </si>
  <si>
    <t>Kaycee</t>
  </si>
  <si>
    <t>Marshfield</t>
  </si>
  <si>
    <t>kmarshfieldcs@jiathis.com#mailto:kmarshfieldcs@jiathis.com#</t>
  </si>
  <si>
    <t>563-329-5171</t>
  </si>
  <si>
    <t>6048 Crescent Oaks Avenue</t>
  </si>
  <si>
    <t>Jacenta</t>
  </si>
  <si>
    <t>Robus</t>
  </si>
  <si>
    <t>jrobus9b@miitbeian.gov.cn#mailto:jrobus9b@miitbeian.gov.cn#</t>
  </si>
  <si>
    <t>719-956-1884</t>
  </si>
  <si>
    <t>64 Dunning Junction</t>
  </si>
  <si>
    <t>Veall</t>
  </si>
  <si>
    <t>bveallbd@newsvine.com#mailto:bveallbd@newsvine.com#</t>
  </si>
  <si>
    <t>859-481-5328</t>
  </si>
  <si>
    <t>58964 Green Ridge Center</t>
  </si>
  <si>
    <t>Jermey</t>
  </si>
  <si>
    <t>pjermeyqp@hugedomains.com#mailto:pjermeyqp@hugedomains.com#</t>
  </si>
  <si>
    <t>505-649-2438</t>
  </si>
  <si>
    <t>60 Fisk Crossing</t>
  </si>
  <si>
    <t>Emmet</t>
  </si>
  <si>
    <t>Shmyr</t>
  </si>
  <si>
    <t>eshmyr5a@is.gd#mailto:eshmyr5a@is.gd#</t>
  </si>
  <si>
    <t>816-788-6000</t>
  </si>
  <si>
    <t>531 Mcguire Lane</t>
  </si>
  <si>
    <t>Eddie</t>
  </si>
  <si>
    <t>Kennaway</t>
  </si>
  <si>
    <t>ekennaway61@gnu.org#mailto:ekennaway61@gnu.org#</t>
  </si>
  <si>
    <t>786-420-2319</t>
  </si>
  <si>
    <t>38089 Stephen Circle</t>
  </si>
  <si>
    <t>Merl</t>
  </si>
  <si>
    <t>Hasslocher</t>
  </si>
  <si>
    <t>mhasslocherm8@paginegialle.it#mailto:mhasslocherm8@paginegialle.it#</t>
  </si>
  <si>
    <t>754-559-2754</t>
  </si>
  <si>
    <t>6682 Mccormick Parkway</t>
  </si>
  <si>
    <t>Lula</t>
  </si>
  <si>
    <t>MacCoughen</t>
  </si>
  <si>
    <t>lmaccoughen4t@unc.edu#mailto:lmaccoughen4t@unc.edu#</t>
  </si>
  <si>
    <t>937-669-4804</t>
  </si>
  <si>
    <t>6877 Charing Cross Drive</t>
  </si>
  <si>
    <t>Vinita</t>
  </si>
  <si>
    <t>Sitch</t>
  </si>
  <si>
    <t>vsitchkp@phoca.cz#mailto:vsitchkp@phoca.cz#</t>
  </si>
  <si>
    <t>559-106-0679</t>
  </si>
  <si>
    <t>5157 Meadow Valley Court</t>
  </si>
  <si>
    <t>Hanlon</t>
  </si>
  <si>
    <t>ghanlon9e@sun.com#mailto:ghanlon9e@sun.com#</t>
  </si>
  <si>
    <t>619-690-7035</t>
  </si>
  <si>
    <t>10692 Kensington Crossing</t>
  </si>
  <si>
    <t>Andree</t>
  </si>
  <si>
    <t>Vango</t>
  </si>
  <si>
    <t>avangoh7@tamu.edu#mailto:avangoh7@tamu.edu#</t>
  </si>
  <si>
    <t>313-165-9379</t>
  </si>
  <si>
    <t>18 Leroy Road</t>
  </si>
  <si>
    <t>Cami</t>
  </si>
  <si>
    <t>Blandford</t>
  </si>
  <si>
    <t>cblandfordl6@dailymotion.com#mailto:cblandfordl6@dailymotion.com#</t>
  </si>
  <si>
    <t>972-129-0594</t>
  </si>
  <si>
    <t>4375 Commercial Drive</t>
  </si>
  <si>
    <t>Eilis</t>
  </si>
  <si>
    <t>Whisson</t>
  </si>
  <si>
    <t>ewhissoncm@jugem.jp#mailto:ewhissoncm@jugem.jp#</t>
  </si>
  <si>
    <t>304-790-9942</t>
  </si>
  <si>
    <t>2348 Hanover Point</t>
  </si>
  <si>
    <t>Melosa</t>
  </si>
  <si>
    <t>Heasley</t>
  </si>
  <si>
    <t>mheasleyd1@cnet.com#mailto:mheasleyd1@cnet.com#</t>
  </si>
  <si>
    <t>507-757-2143</t>
  </si>
  <si>
    <t>7819 Westerfield Lane</t>
  </si>
  <si>
    <t>Gosnoll</t>
  </si>
  <si>
    <t>ggosnoll2p@google.com.hk#mailto:ggosnoll2p@google.com.hk#</t>
  </si>
  <si>
    <t>801-792-1006</t>
  </si>
  <si>
    <t>94 Stuart Place</t>
  </si>
  <si>
    <t>Jerrold</t>
  </si>
  <si>
    <t>Hector</t>
  </si>
  <si>
    <t>jhectores@geocities.com#mailto:jhectores@geocities.com#</t>
  </si>
  <si>
    <t>559-989-8821</t>
  </si>
  <si>
    <t>63002 Burrows Drive</t>
  </si>
  <si>
    <t>Dureden</t>
  </si>
  <si>
    <t>iduredengd@github.com#mailto:iduredengd@github.com#</t>
  </si>
  <si>
    <t>724-384-2041</t>
  </si>
  <si>
    <t>81352 Talisman Trail</t>
  </si>
  <si>
    <t>Brendin</t>
  </si>
  <si>
    <t>Rickaby</t>
  </si>
  <si>
    <t>brickabya2@europa.eu#mailto:brickabya2@europa.eu#</t>
  </si>
  <si>
    <t>913-816-9773</t>
  </si>
  <si>
    <t>4452 Mesta Place</t>
  </si>
  <si>
    <t>Daryle</t>
  </si>
  <si>
    <t>despinasqa@umich.edu#mailto:despinasqa@umich.edu#</t>
  </si>
  <si>
    <t>614-628-7676</t>
  </si>
  <si>
    <t>698 Carioca Pass</t>
  </si>
  <si>
    <t>Berri</t>
  </si>
  <si>
    <t>Andrick</t>
  </si>
  <si>
    <t>bandrickao@smugmug.com#mailto:bandrickao@smugmug.com#</t>
  </si>
  <si>
    <t>571-877-8109</t>
  </si>
  <si>
    <t>3214 Stuart Trail</t>
  </si>
  <si>
    <t>Arlin</t>
  </si>
  <si>
    <t>Relf</t>
  </si>
  <si>
    <t>arelfro@dion.ne.jp#mailto:arelfro@dion.ne.jp#</t>
  </si>
  <si>
    <t>412-806-2344</t>
  </si>
  <si>
    <t>94021 New Castle Circle</t>
  </si>
  <si>
    <t>Clementius</t>
  </si>
  <si>
    <t>Sleightholme</t>
  </si>
  <si>
    <t>csleightholme53@surveymonkey.com#mailto:csleightholme53@surveymonkey.com#</t>
  </si>
  <si>
    <t>571-100-2178</t>
  </si>
  <si>
    <t>96181 Acker Avenue</t>
  </si>
  <si>
    <t>Geordie</t>
  </si>
  <si>
    <t>Stiggers</t>
  </si>
  <si>
    <t>gstiggersdd@eventbrite.com#mailto:gstiggersdd@eventbrite.com#</t>
  </si>
  <si>
    <t>727-777-8163</t>
  </si>
  <si>
    <t>11106 Cordelia Plaza</t>
  </si>
  <si>
    <t>Geralda</t>
  </si>
  <si>
    <t>Deas</t>
  </si>
  <si>
    <t>gdeas6k@ustream.tv#mailto:gdeas6k@ustream.tv#</t>
  </si>
  <si>
    <t>916-470-1596</t>
  </si>
  <si>
    <t>99447 Namekagon Road</t>
  </si>
  <si>
    <t>Lodovico</t>
  </si>
  <si>
    <t>Binnie</t>
  </si>
  <si>
    <t>lbinniebq@aol.com#mailto:lbinniebq@aol.com#</t>
  </si>
  <si>
    <t>305-148-6783</t>
  </si>
  <si>
    <t>37405 Arrowood Alley</t>
  </si>
  <si>
    <t>Hollywood</t>
  </si>
  <si>
    <t>Leuren</t>
  </si>
  <si>
    <t>dleurenpk@google.com#mailto:dleurenpk@google.com#</t>
  </si>
  <si>
    <t>214-698-8479</t>
  </si>
  <si>
    <t>521 Crest Line Junction</t>
  </si>
  <si>
    <t>Roxana</t>
  </si>
  <si>
    <t>Charville</t>
  </si>
  <si>
    <t>rcharville3k@ovh.net#mailto:rcharville3k@ovh.net#</t>
  </si>
  <si>
    <t>256-521-6301</t>
  </si>
  <si>
    <t>181 Sundown Crossing</t>
  </si>
  <si>
    <t>Charin</t>
  </si>
  <si>
    <t>Soame</t>
  </si>
  <si>
    <t>csoameqq@yelp.com#mailto:csoameqq@yelp.com#</t>
  </si>
  <si>
    <t>304-149-8549</t>
  </si>
  <si>
    <t>9641 Petterle Way</t>
  </si>
  <si>
    <t>Ronnie</t>
  </si>
  <si>
    <t>Duckhouse</t>
  </si>
  <si>
    <t>rduckhousejz@unesco.org#mailto:rduckhousejz@unesco.org#</t>
  </si>
  <si>
    <t>202-984-9206</t>
  </si>
  <si>
    <t>73154 Walton Lane</t>
  </si>
  <si>
    <t>Adriana</t>
  </si>
  <si>
    <t>Freyn</t>
  </si>
  <si>
    <t>afreynne@alexa.com#mailto:afreynne@alexa.com#</t>
  </si>
  <si>
    <t>863-273-9116</t>
  </si>
  <si>
    <t>8763 Crownhardt Alley</t>
  </si>
  <si>
    <t>Abbatini</t>
  </si>
  <si>
    <t>mabbatini71@state.gov#mailto:mabbatini71@state.gov#</t>
  </si>
  <si>
    <t>520-406-2310</t>
  </si>
  <si>
    <t>275 Northport Hill</t>
  </si>
  <si>
    <t>Dianne</t>
  </si>
  <si>
    <t>Keasy</t>
  </si>
  <si>
    <t>dkeasymh@boston.com#mailto:dkeasymh@boston.com#</t>
  </si>
  <si>
    <t>602-663-5223</t>
  </si>
  <si>
    <t>6945 Almo Park</t>
  </si>
  <si>
    <t>Banbridge</t>
  </si>
  <si>
    <t>kbanbridgehl@shop-pro.jp#mailto:kbanbridgehl@shop-pro.jp#</t>
  </si>
  <si>
    <t>305-381-7932</t>
  </si>
  <si>
    <t>233 7th Hill</t>
  </si>
  <si>
    <t>Farr</t>
  </si>
  <si>
    <t>Lorincz</t>
  </si>
  <si>
    <t>florincz3s@comsenz.com#mailto:florincz3s@comsenz.com#</t>
  </si>
  <si>
    <t>361-817-2981</t>
  </si>
  <si>
    <t>48 Roth Point</t>
  </si>
  <si>
    <t>Gheorghie</t>
  </si>
  <si>
    <t>ggheorghieox@washingtonpost.com#mailto:ggheorghieox@washingtonpost.com#</t>
  </si>
  <si>
    <t>713-181-2029</t>
  </si>
  <si>
    <t>620 School Trail</t>
  </si>
  <si>
    <t>O'Keaveny</t>
  </si>
  <si>
    <t>tokeaveny41@fastcompany.com#mailto:tokeaveny41@fastcompany.com#</t>
  </si>
  <si>
    <t>713-998-3884</t>
  </si>
  <si>
    <t>36 Hermina Park</t>
  </si>
  <si>
    <t>Bennie</t>
  </si>
  <si>
    <t>Petera</t>
  </si>
  <si>
    <t>bpeteragb@wufoo.com#mailto:bpeteragb@wufoo.com#</t>
  </si>
  <si>
    <t>404-557-0175</t>
  </si>
  <si>
    <t>2278 Corscot Court</t>
  </si>
  <si>
    <t>Herb</t>
  </si>
  <si>
    <t>Antonetti</t>
  </si>
  <si>
    <t>hantonetti31@wix.com#mailto:hantonetti31@wix.com#</t>
  </si>
  <si>
    <t>423-196-2033</t>
  </si>
  <si>
    <t>25515 Declaration Hill</t>
  </si>
  <si>
    <t>Carley</t>
  </si>
  <si>
    <t>Boydell</t>
  </si>
  <si>
    <t>cboydellnw@mtv.com#mailto:cboydellnw@mtv.com#</t>
  </si>
  <si>
    <t>404-367-7574</t>
  </si>
  <si>
    <t>27 Ohio Court</t>
  </si>
  <si>
    <t>Lampkin</t>
  </si>
  <si>
    <t>blampkinw@ihg.com#mailto:blampkinw@ihg.com#</t>
  </si>
  <si>
    <t>858-289-4089</t>
  </si>
  <si>
    <t>74 Oneill Point</t>
  </si>
  <si>
    <t>Richy</t>
  </si>
  <si>
    <t>Mateiko</t>
  </si>
  <si>
    <t>rmateikogg@merriam-webster.com#mailto:rmateikogg@merriam-webster.com#</t>
  </si>
  <si>
    <t>915-453-4320</t>
  </si>
  <si>
    <t>372 Talisman Circle</t>
  </si>
  <si>
    <t>Ara</t>
  </si>
  <si>
    <t>Saylor</t>
  </si>
  <si>
    <t>asaylor4g@weebly.com#mailto:asaylor4g@weebly.com#</t>
  </si>
  <si>
    <t>419-340-0252</t>
  </si>
  <si>
    <t>37558 Carberry Avenue</t>
  </si>
  <si>
    <t>Worshall</t>
  </si>
  <si>
    <t>fworshallbb@pbs.org#mailto:fworshallbb@pbs.org#</t>
  </si>
  <si>
    <t>408-689-0341</t>
  </si>
  <si>
    <t>64 Cardinal Crossing</t>
  </si>
  <si>
    <t>Knapton</t>
  </si>
  <si>
    <t>kknaptoncd@nature.com#mailto:kknaptoncd@nature.com#</t>
  </si>
  <si>
    <t>772-574-7982</t>
  </si>
  <si>
    <t>1245 Burrows Alley</t>
  </si>
  <si>
    <t>Matuska</t>
  </si>
  <si>
    <t>jmatuskame@ft.com#mailto:jmatuskame@ft.com#</t>
  </si>
  <si>
    <t>404-905-4941</t>
  </si>
  <si>
    <t>70 Bultman Place</t>
  </si>
  <si>
    <t>Brandtr</t>
  </si>
  <si>
    <t>Hadingham</t>
  </si>
  <si>
    <t>bhadingham3r@goo.ne.jp#mailto:bhadingham3r@goo.ne.jp#</t>
  </si>
  <si>
    <t>913-705-9580</t>
  </si>
  <si>
    <t>492 Grayhawk Park</t>
  </si>
  <si>
    <t>Rubbens</t>
  </si>
  <si>
    <t>crubbens6t@disqus.com#mailto:crubbens6t@disqus.com#</t>
  </si>
  <si>
    <t>281-527-6512</t>
  </si>
  <si>
    <t>6266 Mariners Cove Trail</t>
  </si>
  <si>
    <t>Auberta</t>
  </si>
  <si>
    <t>Sweetnam</t>
  </si>
  <si>
    <t>asweetnamd0@europa.eu#mailto:asweetnamd0@europa.eu#</t>
  </si>
  <si>
    <t>615-237-6129</t>
  </si>
  <si>
    <t>8560 Hagan Crossing</t>
  </si>
  <si>
    <t>Farrel</t>
  </si>
  <si>
    <t>Raylton</t>
  </si>
  <si>
    <t>fraylton54@fema.gov#mailto:fraylton54@fema.gov#</t>
  </si>
  <si>
    <t>303-494-2733</t>
  </si>
  <si>
    <t>977 Schurz Hill</t>
  </si>
  <si>
    <t>Byram</t>
  </si>
  <si>
    <t>Scollick</t>
  </si>
  <si>
    <t>bscollickpc@npr.org#mailto:bscollickpc@npr.org#</t>
  </si>
  <si>
    <t>859-546-4115</t>
  </si>
  <si>
    <t>28189 Algoma Plaza</t>
  </si>
  <si>
    <t>Costa</t>
  </si>
  <si>
    <t>Wittrington</t>
  </si>
  <si>
    <t>cwittringtonhp@netscape.com#mailto:cwittringtonhp@netscape.com#</t>
  </si>
  <si>
    <t>615-448-3576</t>
  </si>
  <si>
    <t>76435 Bunting Place</t>
  </si>
  <si>
    <t>Ellissa</t>
  </si>
  <si>
    <t>Penner</t>
  </si>
  <si>
    <t>epenner9o@people.com.cn#mailto:epenner9o@people.com.cn#</t>
  </si>
  <si>
    <t>863-645-7401</t>
  </si>
  <si>
    <t>9435 Roxbury Trail</t>
  </si>
  <si>
    <t>Roi</t>
  </si>
  <si>
    <t>Marchand</t>
  </si>
  <si>
    <t>rmarchandhj@google.ru#mailto:rmarchandhj@google.ru#</t>
  </si>
  <si>
    <t>970-826-7483</t>
  </si>
  <si>
    <t>46653 Lunder Circle</t>
  </si>
  <si>
    <t>Darsie</t>
  </si>
  <si>
    <t>Whitland</t>
  </si>
  <si>
    <t>dwhitlandrr@w3.org#mailto:dwhitlandrr@w3.org#</t>
  </si>
  <si>
    <t>702-341-0695</t>
  </si>
  <si>
    <t>699 Larry Terrace</t>
  </si>
  <si>
    <t>Gayler</t>
  </si>
  <si>
    <t>Emeney</t>
  </si>
  <si>
    <t>gemeneyci@wikimedia.org#mailto:gemeneyci@wikimedia.org#</t>
  </si>
  <si>
    <t>323-803-0514</t>
  </si>
  <si>
    <t>668 Nevada Avenue</t>
  </si>
  <si>
    <t>Shillington</t>
  </si>
  <si>
    <t>bshillingtonn7@imageshack.us#mailto:bshillingtonn7@imageshack.us#</t>
  </si>
  <si>
    <t>915-452-5732</t>
  </si>
  <si>
    <t>9655 Dottie Place</t>
  </si>
  <si>
    <t>Gwendolyn</t>
  </si>
  <si>
    <t>Boomes</t>
  </si>
  <si>
    <t>gboomesjr@scribd.com#mailto:gboomesjr@scribd.com#</t>
  </si>
  <si>
    <t>603-967-0452</t>
  </si>
  <si>
    <t>3487 Forest Parkway</t>
  </si>
  <si>
    <t>awalshj1@dell.com#mailto:awalshj1@dell.com#</t>
  </si>
  <si>
    <t>928-506-9720</t>
  </si>
  <si>
    <t>7459 Messerschmidt Park</t>
  </si>
  <si>
    <t>Trixie</t>
  </si>
  <si>
    <t>Janisson</t>
  </si>
  <si>
    <t>tjanissondo@oakley.com#mailto:tjanissondo@oakley.com#</t>
  </si>
  <si>
    <t>205-726-0380</t>
  </si>
  <si>
    <t>97072 Fairfield Way</t>
  </si>
  <si>
    <t>Locock</t>
  </si>
  <si>
    <t>slocockig@wp.com#mailto:slocockig@wp.com#</t>
  </si>
  <si>
    <t>203-469-6193</t>
  </si>
  <si>
    <t>42110 Hansons Point</t>
  </si>
  <si>
    <t>iashleeqv@tumblr.com#mailto:iashleeqv@tumblr.com#</t>
  </si>
  <si>
    <t>419-811-4659</t>
  </si>
  <si>
    <t>9553 Melody Plaza</t>
  </si>
  <si>
    <t>Cassaundra</t>
  </si>
  <si>
    <t>Laurenzi</t>
  </si>
  <si>
    <t>claurenzibt@noaa.gov#mailto:claurenzibt@noaa.gov#</t>
  </si>
  <si>
    <t>754-355-6654</t>
  </si>
  <si>
    <t>73504 Walton Drive</t>
  </si>
  <si>
    <t>Earlie</t>
  </si>
  <si>
    <t>Mergue</t>
  </si>
  <si>
    <t>emergue9q@nhs.uk#mailto:emergue9q@nhs.uk#</t>
  </si>
  <si>
    <t>336-581-3838</t>
  </si>
  <si>
    <t>4881 Schurz Street</t>
  </si>
  <si>
    <t>Larissa</t>
  </si>
  <si>
    <t>Petrovic</t>
  </si>
  <si>
    <t>lpetrovicr3@newyorker.com#mailto:lpetrovicr3@newyorker.com#</t>
  </si>
  <si>
    <t>540-939-8833</t>
  </si>
  <si>
    <t>81898 Lillian Junction</t>
  </si>
  <si>
    <t>Jordain</t>
  </si>
  <si>
    <t>Clears</t>
  </si>
  <si>
    <t>jclearsb0@google.ca#mailto:jclearsb0@google.ca#</t>
  </si>
  <si>
    <t>816-910-2556</t>
  </si>
  <si>
    <t>59 Superior Place</t>
  </si>
  <si>
    <t>Kathlin</t>
  </si>
  <si>
    <t>Agar</t>
  </si>
  <si>
    <t>kagarnv@mit.edu#mailto:kagarnv@mit.edu#</t>
  </si>
  <si>
    <t>404-356-5415</t>
  </si>
  <si>
    <t>31522 Northfield Terrace</t>
  </si>
  <si>
    <t>Morganica</t>
  </si>
  <si>
    <t>Abelwhite</t>
  </si>
  <si>
    <t>mabelwhitecs@yahoo.com#mailto:mabelwhitecs@yahoo.com#</t>
  </si>
  <si>
    <t>772-664-3833</t>
  </si>
  <si>
    <t>33 Amoth Terrace</t>
  </si>
  <si>
    <t>Mahomet</t>
  </si>
  <si>
    <t>smahomet19@thetimes.co.uk#mailto:smahomet19@thetimes.co.uk#</t>
  </si>
  <si>
    <t>502-131-2454</t>
  </si>
  <si>
    <t>13892 Tennessee Place</t>
  </si>
  <si>
    <t>Vivianne</t>
  </si>
  <si>
    <t>Nemchinov</t>
  </si>
  <si>
    <t>vnemchinovq7@wiley.com#mailto:vnemchinovq7@wiley.com#</t>
  </si>
  <si>
    <t>254-178-8385</t>
  </si>
  <si>
    <t>82095 Sommers Drive</t>
  </si>
  <si>
    <t>Temple</t>
  </si>
  <si>
    <t>Girardey</t>
  </si>
  <si>
    <t>jgirardey1t@army.mil#mailto:jgirardey1t@army.mil#</t>
  </si>
  <si>
    <t>504-247-2730</t>
  </si>
  <si>
    <t>81879 Sunbrook Court</t>
  </si>
  <si>
    <t>Martha</t>
  </si>
  <si>
    <t>Willoway</t>
  </si>
  <si>
    <t>mwillowaybo@elpais.com#mailto:mwillowaybo@elpais.com#</t>
  </si>
  <si>
    <t>312-366-2460</t>
  </si>
  <si>
    <t>1831 East Drive</t>
  </si>
  <si>
    <t>Madelena</t>
  </si>
  <si>
    <t>Coom</t>
  </si>
  <si>
    <t>mcoomlg@ocn.ne.jp#mailto:mcoomlg@ocn.ne.jp#</t>
  </si>
  <si>
    <t>561-448-3345</t>
  </si>
  <si>
    <t>6938 Westridge Drive</t>
  </si>
  <si>
    <t>Des</t>
  </si>
  <si>
    <t>Scrace</t>
  </si>
  <si>
    <t>dscracehm@google.ru#mailto:dscracehm@google.ru#</t>
  </si>
  <si>
    <t>979-530-8909</t>
  </si>
  <si>
    <t>78 Gina Place</t>
  </si>
  <si>
    <t>Whillock</t>
  </si>
  <si>
    <t>lwhillock3u@woothemes.com#mailto:lwhillock3u@woothemes.com#</t>
  </si>
  <si>
    <t>586-701-5693</t>
  </si>
  <si>
    <t>96898 Crownhardt Plaza</t>
  </si>
  <si>
    <t>Dunsire</t>
  </si>
  <si>
    <t>adunsire1q@feedburner.com#mailto:adunsire1q@feedburner.com#</t>
  </si>
  <si>
    <t>904-499-5974</t>
  </si>
  <si>
    <t>440 Hoffman Junction</t>
  </si>
  <si>
    <t>Benjamen</t>
  </si>
  <si>
    <t>Nyland</t>
  </si>
  <si>
    <t>bnyland9x@discuz.net#mailto:bnyland9x@discuz.net#</t>
  </si>
  <si>
    <t>253-278-2649</t>
  </si>
  <si>
    <t>49 Dixon Terrace</t>
  </si>
  <si>
    <t>Pren</t>
  </si>
  <si>
    <t>Stockport</t>
  </si>
  <si>
    <t>pstockportku@army.mil#mailto:pstockportku@army.mil#</t>
  </si>
  <si>
    <t>315-203-3762</t>
  </si>
  <si>
    <t>70 Golf Course Parkway</t>
  </si>
  <si>
    <t>Tedman</t>
  </si>
  <si>
    <t>Stockings</t>
  </si>
  <si>
    <t>tstockings94@opera.com#mailto:tstockings94@opera.com#</t>
  </si>
  <si>
    <t>810-434-7886</t>
  </si>
  <si>
    <t>406 Rigney Drive</t>
  </si>
  <si>
    <t>Jackie</t>
  </si>
  <si>
    <t>Johnes</t>
  </si>
  <si>
    <t>jjohnesgq@ca.gov#mailto:jjohnesgq@ca.gov#</t>
  </si>
  <si>
    <t>941-491-1065</t>
  </si>
  <si>
    <t>19 Sunnyside Trail</t>
  </si>
  <si>
    <t>Dorella</t>
  </si>
  <si>
    <t>Saxton</t>
  </si>
  <si>
    <t>dsaxton96@cornell.edu#mailto:dsaxton96@cornell.edu#</t>
  </si>
  <si>
    <t>404-165-3184</t>
  </si>
  <si>
    <t>48 Prairieview Crossing</t>
  </si>
  <si>
    <t>Rubia</t>
  </si>
  <si>
    <t>Theuff</t>
  </si>
  <si>
    <t>rtheuffem@sfgate.com#mailto:rtheuffem@sfgate.com#</t>
  </si>
  <si>
    <t>814-232-6220</t>
  </si>
  <si>
    <t>70 Vernon Junction</t>
  </si>
  <si>
    <t>Morissa</t>
  </si>
  <si>
    <t>Vasic</t>
  </si>
  <si>
    <t>mvasiclp@sourceforge.net#mailto:mvasiclp@sourceforge.net#</t>
  </si>
  <si>
    <t>727-419-6625</t>
  </si>
  <si>
    <t>49 Susan Avenue</t>
  </si>
  <si>
    <t>CategoryID</t>
  </si>
  <si>
    <t>CategoryName</t>
  </si>
  <si>
    <t>CategoryAbbreviation</t>
  </si>
  <si>
    <t>Blueprints</t>
  </si>
  <si>
    <t>BP</t>
  </si>
  <si>
    <t>Drone Kits</t>
  </si>
  <si>
    <t>DK</t>
  </si>
  <si>
    <t>Drones</t>
  </si>
  <si>
    <t>DS</t>
  </si>
  <si>
    <t>eBooks</t>
  </si>
  <si>
    <t>EB</t>
  </si>
  <si>
    <t>Robot Kits</t>
  </si>
  <si>
    <t>RK</t>
  </si>
  <si>
    <t>Robots</t>
  </si>
  <si>
    <t>RS</t>
  </si>
  <si>
    <t>Training Videos</t>
  </si>
  <si>
    <t>TV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</si>
</sst>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9.0"/>
      <color rgb="FF000000"/>
      <name val="&quot;Google Sans Mono&quot;"/>
    </font>
    <font>
      <sz val="11.0"/>
      <color theme="1"/>
      <name val="Calibri"/>
    </font>
    <font>
      <sz val="11.0"/>
      <color rgb="FF1F1F1F"/>
      <name val="&quot;Google Sans&quot;"/>
    </font>
    <font>
      <color rgb="FF000000"/>
      <name val="Docs-Calibri"/>
    </font>
    <font>
      <sz val="11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3" fontId="2" numFmtId="0" xfId="0" applyAlignment="1" applyFill="1" applyFont="1">
      <alignment readingOrder="0"/>
    </xf>
    <xf borderId="0" fillId="3" fontId="3" numFmtId="0" xfId="0" applyFont="1"/>
    <xf borderId="1" fillId="0" fontId="4" numFmtId="14" xfId="0" applyBorder="1" applyFont="1" applyNumberFormat="1"/>
    <xf borderId="1" fillId="3" fontId="3" numFmtId="0" xfId="0" applyBorder="1" applyFont="1"/>
    <xf borderId="1" fillId="0" fontId="2" numFmtId="0" xfId="0" applyAlignment="1" applyBorder="1" applyFont="1">
      <alignment readingOrder="0"/>
    </xf>
    <xf borderId="1" fillId="3" fontId="5" numFmtId="0" xfId="0" applyAlignment="1" applyBorder="1" applyFont="1">
      <alignment readingOrder="0"/>
    </xf>
    <xf borderId="1" fillId="0" fontId="2" numFmtId="0" xfId="0" applyBorder="1" applyFont="1"/>
    <xf borderId="1" fillId="3" fontId="6" numFmtId="0" xfId="0" applyAlignment="1" applyBorder="1" applyFont="1">
      <alignment horizontal="left" readingOrder="0"/>
    </xf>
    <xf borderId="0" fillId="3" fontId="2" numFmtId="0" xfId="0" applyFont="1"/>
    <xf borderId="1" fillId="0" fontId="0" numFmtId="0" xfId="0" applyAlignment="1" applyBorder="1" applyFont="1">
      <alignment readingOrder="0"/>
    </xf>
    <xf borderId="1" fillId="3" fontId="7" numFmtId="0" xfId="0" applyBorder="1" applyFont="1"/>
    <xf borderId="0" fillId="0" fontId="2" numFmtId="0" xfId="0" applyFont="1"/>
    <xf borderId="0" fillId="0" fontId="4" numFmtId="14" xfId="0" applyFont="1" applyNumberFormat="1"/>
    <xf borderId="0" fillId="3" fontId="6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21.14"/>
    <col customWidth="1" min="3" max="3" width="31.43"/>
    <col customWidth="1" min="4" max="4" width="13.29"/>
    <col customWidth="1" min="5" max="5" width="9.86"/>
    <col customWidth="1" min="6" max="6" width="22.71"/>
    <col customWidth="1" min="7" max="7" width="97.86"/>
    <col customWidth="1" min="8" max="8" width="10.29"/>
    <col customWidth="1" min="9" max="9" width="31.43"/>
    <col customWidth="1" min="10" max="10" width="16.57"/>
    <col customWidth="1" min="11" max="11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AA1" s="3" t="str">
        <f>VLOOKUP(orders!D1:D3340,products!$A$1:$D3340,3,False)</f>
        <v>Category</v>
      </c>
    </row>
    <row r="2">
      <c r="A2" s="4">
        <v>43831.0</v>
      </c>
      <c r="B2" s="5" t="str">
        <f>VLOOKUP(AA2:AA3340,ProductCategory!$A$1:$D3340,2,False)</f>
        <v>eBooks</v>
      </c>
      <c r="C2" s="6" t="s">
        <v>8</v>
      </c>
      <c r="D2" s="7">
        <v>23.99</v>
      </c>
      <c r="E2" s="8">
        <v>2.0</v>
      </c>
      <c r="F2" s="9" t="s">
        <v>9</v>
      </c>
      <c r="G2" s="7" t="s">
        <v>10</v>
      </c>
      <c r="H2" s="8">
        <f t="shared" ref="H2:H3340" si="1">D2*E2</f>
        <v>47.98</v>
      </c>
      <c r="I2" s="10"/>
      <c r="J2" s="10"/>
      <c r="K2" s="10"/>
      <c r="AA2" s="3">
        <f>VLOOKUP(orders!D2:D3340,products!$A$1:$D3340,3,False)</f>
        <v>4</v>
      </c>
    </row>
    <row r="3">
      <c r="A3" s="4">
        <v>43831.0</v>
      </c>
      <c r="B3" s="5" t="str">
        <f>VLOOKUP(AA3:AA3340,ProductCategory!$A$1:$D3340,2,False)</f>
        <v>Robots</v>
      </c>
      <c r="C3" s="7" t="s">
        <v>11</v>
      </c>
      <c r="D3" s="7">
        <v>883.0</v>
      </c>
      <c r="E3" s="8">
        <v>3.0</v>
      </c>
      <c r="F3" s="6" t="s">
        <v>12</v>
      </c>
      <c r="G3" s="11" t="s">
        <v>13</v>
      </c>
      <c r="H3" s="8">
        <f t="shared" si="1"/>
        <v>2649</v>
      </c>
      <c r="I3" s="10"/>
      <c r="J3" s="10"/>
      <c r="K3" s="10"/>
      <c r="AA3" s="3">
        <f>VLOOKUP(orders!D3:D3340,products!$A$1:$D3340,3,False)</f>
        <v>6</v>
      </c>
    </row>
    <row r="4">
      <c r="A4" s="4">
        <v>43831.0</v>
      </c>
      <c r="B4" s="5" t="str">
        <f>VLOOKUP(AA4:AA3340,ProductCategory!$A$1:$D3340,2,False)</f>
        <v>Training Videos</v>
      </c>
      <c r="C4" s="8" t="str">
        <f>VLOOKUP(orders!D1:D3340,products!$A$1:$D3340,2,False)</f>
        <v>Drone Video Techniques</v>
      </c>
      <c r="D4" s="8">
        <f>VLOOKUP(orders!D1:D3340,products!$A$1:$D3340,4,False)</f>
        <v>37.99</v>
      </c>
      <c r="E4" s="8">
        <v>6.0</v>
      </c>
      <c r="F4" s="8" t="str">
        <f>VLOOKUP(orders!C1:C3340,customers!$A$1:$I3340,7,False)</f>
        <v>Saint Petersburg</v>
      </c>
      <c r="G4" s="12" t="str">
        <f>VLOOKUP(orders!C1:C3340,customers!$A$1:$I3340,4,False)</f>
        <v>gstiggersdd@eventbrite.com#mailto:gstiggersdd@eventbrite.com#</v>
      </c>
      <c r="H4" s="8">
        <f t="shared" si="1"/>
        <v>227.94</v>
      </c>
      <c r="I4" s="10"/>
      <c r="J4" s="10"/>
      <c r="K4" s="10"/>
      <c r="AA4" s="3">
        <f>VLOOKUP(orders!D4:D3340,products!$A$1:$D3340,3,False)</f>
        <v>7</v>
      </c>
    </row>
    <row r="5">
      <c r="A5" s="4">
        <v>43831.0</v>
      </c>
      <c r="B5" s="5" t="str">
        <f>VLOOKUP(AA5:AA3340,ProductCategory!$A$1:$D3340,2,False)</f>
        <v>Drone Kits</v>
      </c>
      <c r="C5" s="8" t="str">
        <f>VLOOKUP(orders!D2:D3340,products!$A$1:$D3340,2,False)</f>
        <v>BYOD-220</v>
      </c>
      <c r="D5" s="8">
        <f>VLOOKUP(orders!D2:D3340,products!$A$1:$D3340,4,False)</f>
        <v>69</v>
      </c>
      <c r="E5" s="8">
        <v>1.0</v>
      </c>
      <c r="F5" s="8" t="str">
        <f>VLOOKUP(orders!C2:C3340,customers!$A$1:$I3340,7,False)</f>
        <v>Honolulu</v>
      </c>
      <c r="G5" s="12" t="str">
        <f>VLOOKUP(orders!C2:C3340,customers!$A$1:$I3340,4,False)</f>
        <v>edew@nba.com#mailto:edew@nba.com#</v>
      </c>
      <c r="H5" s="8">
        <f t="shared" si="1"/>
        <v>69</v>
      </c>
      <c r="I5" s="10"/>
      <c r="J5" s="10"/>
      <c r="K5" s="10"/>
      <c r="AA5" s="3">
        <f>VLOOKUP(orders!D5:D3340,products!$A$1:$D3340,3,False)</f>
        <v>2</v>
      </c>
    </row>
    <row r="6">
      <c r="A6" s="4">
        <v>43831.0</v>
      </c>
      <c r="B6" s="5" t="str">
        <f>VLOOKUP(AA6:AA3340,ProductCategory!$A$1:$D3340,2,False)</f>
        <v>eBooks</v>
      </c>
      <c r="C6" s="8" t="str">
        <f>VLOOKUP(orders!D3:D3340,products!$A$1:$D3340,2,False)</f>
        <v>SCARA Robots</v>
      </c>
      <c r="D6" s="8">
        <f>VLOOKUP(orders!D3:D3340,products!$A$1:$D3340,4,False)</f>
        <v>19.5</v>
      </c>
      <c r="E6" s="8">
        <v>5.0</v>
      </c>
      <c r="F6" s="8" t="str">
        <f>VLOOKUP(orders!C3:C3340,customers!$A$1:$I3340,7,False)</f>
        <v>Des Moines</v>
      </c>
      <c r="G6" s="12" t="str">
        <f>VLOOKUP(orders!C3:C3340,customers!$A$1:$I3340,4,False)</f>
        <v>llespercx@com.com#mailto:llespercx@com.com#</v>
      </c>
      <c r="H6" s="8">
        <f t="shared" si="1"/>
        <v>97.5</v>
      </c>
      <c r="I6" s="10"/>
      <c r="J6" s="10"/>
      <c r="K6" s="10"/>
      <c r="AA6" s="3">
        <f>VLOOKUP(orders!D6:D3340,products!$A$1:$D3340,3,False)</f>
        <v>4</v>
      </c>
    </row>
    <row r="7">
      <c r="A7" s="4">
        <v>43831.0</v>
      </c>
      <c r="B7" s="5" t="str">
        <f>VLOOKUP(AA7:AA3340,ProductCategory!$A$1:$D3340,2,False)</f>
        <v>eBooks</v>
      </c>
      <c r="C7" s="8" t="str">
        <f>VLOOKUP(orders!D4:D3340,products!$A$1:$D3340,2,False)</f>
        <v>Spherical Robots</v>
      </c>
      <c r="D7" s="8">
        <f>VLOOKUP(orders!D4:D3340,products!$A$1:$D3340,4,False)</f>
        <v>16.75</v>
      </c>
      <c r="E7" s="8">
        <v>5.0</v>
      </c>
      <c r="F7" s="8" t="str">
        <f>VLOOKUP(orders!C4:C3340,customers!$A$1:$I3340,7,False)</f>
        <v>Birmingham</v>
      </c>
      <c r="G7" s="12" t="str">
        <f>VLOOKUP(orders!C4:C3340,customers!$A$1:$I3340,4,False)</f>
        <v>lfromonte9@de.vu#mailto:lfromonte9@de.vu#</v>
      </c>
      <c r="H7" s="8">
        <f t="shared" si="1"/>
        <v>83.75</v>
      </c>
      <c r="I7" s="10"/>
      <c r="J7" s="10"/>
      <c r="K7" s="10"/>
      <c r="AA7" s="3">
        <f>VLOOKUP(orders!D7:D3340,products!$A$1:$D3340,3,False)</f>
        <v>4</v>
      </c>
    </row>
    <row r="8">
      <c r="A8" s="4">
        <v>43832.0</v>
      </c>
      <c r="B8" s="5" t="str">
        <f>VLOOKUP(AA8:AA3340,ProductCategory!$A$1:$D3340,2,False)</f>
        <v>Robot Kits</v>
      </c>
      <c r="C8" s="8" t="str">
        <f>VLOOKUP(orders!D5:D3340,products!$A$1:$D3340,2,False)</f>
        <v>BYOR-2640S</v>
      </c>
      <c r="D8" s="8">
        <f>VLOOKUP(orders!D5:D3340,products!$A$1:$D3340,4,False)</f>
        <v>189</v>
      </c>
      <c r="E8" s="8">
        <v>2.0</v>
      </c>
      <c r="F8" s="8" t="str">
        <f>VLOOKUP(orders!C5:C3340,customers!$A$1:$I3340,7,False)</f>
        <v>Houston</v>
      </c>
      <c r="G8" s="12" t="str">
        <f>VLOOKUP(orders!C5:C3340,customers!$A$1:$I3340,4,False)</f>
        <v>aguiongo@behance.net#mailto:aguiongo@behance.net#</v>
      </c>
      <c r="H8" s="8">
        <f t="shared" si="1"/>
        <v>378</v>
      </c>
      <c r="I8" s="10"/>
      <c r="J8" s="10"/>
      <c r="K8" s="10"/>
      <c r="AA8" s="3">
        <f>VLOOKUP(orders!D8:D3340,products!$A$1:$D3340,3,False)</f>
        <v>5</v>
      </c>
    </row>
    <row r="9">
      <c r="A9" s="4">
        <v>43832.0</v>
      </c>
      <c r="B9" s="5" t="str">
        <f>VLOOKUP(AA9:AA3340,ProductCategory!$A$1:$D3340,2,False)</f>
        <v>Training Videos</v>
      </c>
      <c r="C9" s="8" t="str">
        <f>VLOOKUP(orders!D6:D3340,products!$A$1:$D3340,2,False)</f>
        <v>Understanding Automation</v>
      </c>
      <c r="D9" s="8">
        <f>VLOOKUP(orders!D6:D3340,products!$A$1:$D3340,4,False)</f>
        <v>44.95</v>
      </c>
      <c r="E9" s="8">
        <v>1.0</v>
      </c>
      <c r="F9" s="8" t="str">
        <f>VLOOKUP(orders!C6:C3340,customers!$A$1:$I3340,7,False)</f>
        <v>San Diego</v>
      </c>
      <c r="G9" s="12" t="str">
        <f>VLOOKUP(orders!C6:C3340,customers!$A$1:$I3340,4,False)</f>
        <v>ksteershp@ameblo.jp#mailto:ksteershp@ameblo.jp#</v>
      </c>
      <c r="H9" s="8">
        <f t="shared" si="1"/>
        <v>44.95</v>
      </c>
      <c r="I9" s="10"/>
      <c r="J9" s="10"/>
      <c r="K9" s="10"/>
      <c r="AA9" s="3">
        <f>VLOOKUP(orders!D9:D3340,products!$A$1:$D3340,3,False)</f>
        <v>7</v>
      </c>
    </row>
    <row r="10">
      <c r="A10" s="4">
        <v>43832.0</v>
      </c>
      <c r="B10" s="5" t="str">
        <f>VLOOKUP(AA10:AA3340,ProductCategory!$A$1:$D3340,2,False)</f>
        <v>Training Videos</v>
      </c>
      <c r="C10" s="8" t="str">
        <f>VLOOKUP(orders!D7:D3340,products!$A$1:$D3340,2,False)</f>
        <v>Drone Video Techniques</v>
      </c>
      <c r="D10" s="8">
        <f>VLOOKUP(orders!D7:D3340,products!$A$1:$D3340,4,False)</f>
        <v>37.99</v>
      </c>
      <c r="E10" s="8">
        <v>2.0</v>
      </c>
      <c r="F10" s="8" t="str">
        <f>VLOOKUP(orders!C7:C3340,customers!$A$1:$I3340,7,False)</f>
        <v>Des Moines</v>
      </c>
      <c r="G10" s="12" t="str">
        <f>VLOOKUP(orders!C7:C3340,customers!$A$1:$I3340,4,False)</f>
        <v>lgatenbyel@quantcast.com#mailto:lgatenbyel@quantcast.com#</v>
      </c>
      <c r="H10" s="8">
        <f t="shared" si="1"/>
        <v>75.98</v>
      </c>
      <c r="I10" s="10"/>
      <c r="J10" s="10"/>
      <c r="K10" s="10"/>
      <c r="AA10" s="3">
        <f>VLOOKUP(orders!D10:D3340,products!$A$1:$D3340,3,False)</f>
        <v>7</v>
      </c>
    </row>
    <row r="11">
      <c r="A11" s="4">
        <v>43832.0</v>
      </c>
      <c r="B11" s="5" t="str">
        <f>VLOOKUP(AA11:AA3340,ProductCategory!$A$1:$D3340,2,False)</f>
        <v>Drones</v>
      </c>
      <c r="C11" s="8" t="str">
        <f>VLOOKUP(orders!D8:D3340,products!$A$1:$D3340,2,False)</f>
        <v>DTE-QFN20 Drone</v>
      </c>
      <c r="D11" s="8">
        <f>VLOOKUP(orders!D8:D3340,products!$A$1:$D3340,4,False)</f>
        <v>250</v>
      </c>
      <c r="E11" s="8">
        <v>2.0</v>
      </c>
      <c r="F11" s="8" t="str">
        <f>VLOOKUP(orders!C8:C3340,customers!$A$1:$I3340,7,False)</f>
        <v>Sacramento</v>
      </c>
      <c r="G11" s="12" t="str">
        <f>VLOOKUP(orders!C8:C3340,customers!$A$1:$I3340,4,False)</f>
        <v>jcolthurstgu@cbsnews.com#mailto:jcolthurstgu@cbsnews.com#</v>
      </c>
      <c r="H11" s="8">
        <f t="shared" si="1"/>
        <v>500</v>
      </c>
      <c r="I11" s="10"/>
      <c r="J11" s="10"/>
      <c r="K11" s="10"/>
      <c r="AA11" s="3">
        <f>VLOOKUP(orders!D11:D3340,products!$A$1:$D3340,3,False)</f>
        <v>3</v>
      </c>
    </row>
    <row r="12">
      <c r="A12" s="4">
        <v>43832.0</v>
      </c>
      <c r="B12" s="5" t="str">
        <f>VLOOKUP(AA12:AA3340,ProductCategory!$A$1:$D3340,2,False)</f>
        <v>Robot Kits</v>
      </c>
      <c r="C12" s="8" t="str">
        <f>VLOOKUP(orders!D9:D3340,products!$A$1:$D3340,2,False)</f>
        <v>BYOR-2640S</v>
      </c>
      <c r="D12" s="8">
        <f>VLOOKUP(orders!D9:D3340,products!$A$1:$D3340,4,False)</f>
        <v>189</v>
      </c>
      <c r="E12" s="8">
        <v>2.0</v>
      </c>
      <c r="F12" s="8" t="str">
        <f>VLOOKUP(orders!C9:C3340,customers!$A$1:$I3340,7,False)</f>
        <v>Washington</v>
      </c>
      <c r="G12" s="12" t="str">
        <f>VLOOKUP(orders!C9:C3340,customers!$A$1:$I3340,4,False)</f>
        <v>gmirrlees4v@state.tx.us#mailto:gmirrlees4v@state.tx.us#</v>
      </c>
      <c r="H12" s="8">
        <f t="shared" si="1"/>
        <v>378</v>
      </c>
      <c r="I12" s="10"/>
      <c r="J12" s="10"/>
      <c r="K12" s="10"/>
      <c r="AA12" s="3">
        <f>VLOOKUP(orders!D12:D3340,products!$A$1:$D3340,3,False)</f>
        <v>5</v>
      </c>
    </row>
    <row r="13">
      <c r="A13" s="4">
        <v>43832.0</v>
      </c>
      <c r="B13" s="5" t="str">
        <f>VLOOKUP(AA13:AA3340,ProductCategory!$A$1:$D3340,2,False)</f>
        <v>Drone Kits</v>
      </c>
      <c r="C13" s="8" t="str">
        <f>VLOOKUP(orders!D10:D3340,products!$A$1:$D3340,2,False)</f>
        <v>BYOD-100</v>
      </c>
      <c r="D13" s="8">
        <f>VLOOKUP(orders!D10:D3340,products!$A$1:$D3340,4,False)</f>
        <v>54</v>
      </c>
      <c r="E13" s="8">
        <v>5.0</v>
      </c>
      <c r="F13" s="8" t="str">
        <f>VLOOKUP(orders!C10:C3340,customers!$A$1:$I3340,7,False)</f>
        <v>Washington</v>
      </c>
      <c r="G13" s="12" t="str">
        <f>VLOOKUP(orders!C10:C3340,customers!$A$1:$I3340,4,False)</f>
        <v>jzellick84@ustream.tv#mailto:jzellick84@ustream.tv#</v>
      </c>
      <c r="H13" s="8">
        <f t="shared" si="1"/>
        <v>270</v>
      </c>
      <c r="I13" s="10"/>
      <c r="J13" s="10"/>
      <c r="K13" s="10"/>
      <c r="AA13" s="3">
        <f>VLOOKUP(orders!D13:D3340,products!$A$1:$D3340,3,False)</f>
        <v>2</v>
      </c>
    </row>
    <row r="14">
      <c r="A14" s="4">
        <v>43832.0</v>
      </c>
      <c r="B14" s="5" t="str">
        <f>VLOOKUP(AA14:AA3340,ProductCategory!$A$1:$D3340,2,False)</f>
        <v>eBooks</v>
      </c>
      <c r="C14" s="8" t="str">
        <f>VLOOKUP(orders!D11:D3340,products!$A$1:$D3340,2,False)</f>
        <v>Fixed Wing Drones</v>
      </c>
      <c r="D14" s="8">
        <f>VLOOKUP(orders!D11:D3340,products!$A$1:$D3340,4,False)</f>
        <v>15.5</v>
      </c>
      <c r="E14" s="8">
        <v>3.0</v>
      </c>
      <c r="F14" s="8" t="str">
        <f>VLOOKUP(orders!C11:C3340,customers!$A$1:$I3340,7,False)</f>
        <v>Birmingham</v>
      </c>
      <c r="G14" s="12" t="str">
        <f>VLOOKUP(orders!C11:C3340,customers!$A$1:$I3340,4,False)</f>
        <v>ohalbardv@booking.com#mailto:ohalbardv@booking.com#</v>
      </c>
      <c r="H14" s="8">
        <f t="shared" si="1"/>
        <v>46.5</v>
      </c>
      <c r="I14" s="10"/>
      <c r="J14" s="10"/>
      <c r="K14" s="10"/>
      <c r="AA14" s="3">
        <f>VLOOKUP(orders!D14:D3340,products!$A$1:$D3340,3,False)</f>
        <v>4</v>
      </c>
    </row>
    <row r="15">
      <c r="A15" s="4">
        <v>43832.0</v>
      </c>
      <c r="B15" s="5" t="str">
        <f>VLOOKUP(AA15:AA3340,ProductCategory!$A$1:$D3340,2,False)</f>
        <v>Blueprints</v>
      </c>
      <c r="C15" s="8" t="str">
        <f>VLOOKUP(orders!D12:D3340,products!$A$1:$D3340,2,False)</f>
        <v>Ladybug Robot Blueprint</v>
      </c>
      <c r="D15" s="8">
        <f>VLOOKUP(orders!D12:D3340,products!$A$1:$D3340,4,False)</f>
        <v>12</v>
      </c>
      <c r="E15" s="8">
        <v>2.0</v>
      </c>
      <c r="F15" s="8" t="str">
        <f>VLOOKUP(orders!C12:C3340,customers!$A$1:$I3340,7,False)</f>
        <v>West Palm Beach</v>
      </c>
      <c r="G15" s="12" t="str">
        <f>VLOOKUP(orders!C12:C3340,customers!$A$1:$I3340,4,False)</f>
        <v>akingaby78@deviantart.com#mailto:akingaby78@deviantart.com#</v>
      </c>
      <c r="H15" s="8">
        <f t="shared" si="1"/>
        <v>24</v>
      </c>
      <c r="I15" s="10"/>
      <c r="J15" s="10"/>
      <c r="K15" s="10"/>
      <c r="AA15" s="3">
        <f>VLOOKUP(orders!D15:D3340,products!$A$1:$D3340,3,False)</f>
        <v>1</v>
      </c>
    </row>
    <row r="16">
      <c r="A16" s="4">
        <v>43832.0</v>
      </c>
      <c r="B16" s="5" t="str">
        <f>VLOOKUP(AA16:AA3340,ProductCategory!$A$1:$D3340,2,False)</f>
        <v>Robot Kits</v>
      </c>
      <c r="C16" s="8" t="str">
        <f>VLOOKUP(orders!D13:D3340,products!$A$1:$D3340,2,False)</f>
        <v>BYOR-3000</v>
      </c>
      <c r="D16" s="8">
        <f>VLOOKUP(orders!D13:D3340,products!$A$1:$D3340,4,False)</f>
        <v>214</v>
      </c>
      <c r="E16" s="8">
        <v>2.0</v>
      </c>
      <c r="F16" s="8" t="str">
        <f>VLOOKUP(orders!C13:C3340,customers!$A$1:$I3340,7,False)</f>
        <v>Virginia Beach</v>
      </c>
      <c r="G16" s="12" t="str">
        <f>VLOOKUP(orders!C13:C3340,customers!$A$1:$I3340,4,False)</f>
        <v>croylede@dot.gov#mailto:croylede@dot.gov#</v>
      </c>
      <c r="H16" s="8">
        <f t="shared" si="1"/>
        <v>428</v>
      </c>
      <c r="I16" s="10"/>
      <c r="J16" s="10"/>
      <c r="K16" s="10"/>
      <c r="AA16" s="3">
        <f>VLOOKUP(orders!D16:D3340,products!$A$1:$D3340,3,False)</f>
        <v>5</v>
      </c>
    </row>
    <row r="17">
      <c r="A17" s="4">
        <v>43833.0</v>
      </c>
      <c r="B17" s="5" t="str">
        <f>VLOOKUP(AA17:AA3340,ProductCategory!$A$1:$D3340,2,False)</f>
        <v>Drone Kits</v>
      </c>
      <c r="C17" s="8" t="str">
        <f>VLOOKUP(orders!D14:D3340,products!$A$1:$D3340,2,False)</f>
        <v>BYOD-350</v>
      </c>
      <c r="D17" s="8">
        <f>VLOOKUP(orders!D14:D3340,products!$A$1:$D3340,4,False)</f>
        <v>89.95</v>
      </c>
      <c r="E17" s="8">
        <v>3.0</v>
      </c>
      <c r="F17" s="8" t="str">
        <f>VLOOKUP(orders!C14:C3340,customers!$A$1:$I3340,7,False)</f>
        <v>Torrance</v>
      </c>
      <c r="G17" s="12" t="str">
        <f>VLOOKUP(orders!C14:C3340,customers!$A$1:$I3340,4,False)</f>
        <v>bbockhc0@jimdo.com#mailto:bbockhc0@jimdo.com#</v>
      </c>
      <c r="H17" s="8">
        <f t="shared" si="1"/>
        <v>269.85</v>
      </c>
      <c r="I17" s="10"/>
      <c r="J17" s="10"/>
      <c r="K17" s="10"/>
      <c r="AA17" s="3">
        <f>VLOOKUP(orders!D17:D3340,products!$A$1:$D3340,3,False)</f>
        <v>2</v>
      </c>
    </row>
    <row r="18">
      <c r="A18" s="4">
        <v>43833.0</v>
      </c>
      <c r="B18" s="5" t="str">
        <f>VLOOKUP(AA18:AA3340,ProductCategory!$A$1:$D3340,2,False)</f>
        <v>Robots</v>
      </c>
      <c r="C18" s="8" t="str">
        <f>VLOOKUP(orders!D15:D3340,products!$A$1:$D3340,2,False)</f>
        <v>MICR-23K Robot</v>
      </c>
      <c r="D18" s="8">
        <f>VLOOKUP(orders!D15:D3340,products!$A$1:$D3340,4,False)</f>
        <v>899</v>
      </c>
      <c r="E18" s="8">
        <v>2.0</v>
      </c>
      <c r="F18" s="8" t="str">
        <f>VLOOKUP(orders!C15:C3340,customers!$A$1:$I3340,7,False)</f>
        <v>Charlotte</v>
      </c>
      <c r="G18" s="12" t="str">
        <f>VLOOKUP(orders!C15:C3340,customers!$A$1:$I3340,4,False)</f>
        <v>cciobutaru6v@netlog.com#mailto:cciobutaru6v@netlog.com#</v>
      </c>
      <c r="H18" s="8">
        <f t="shared" si="1"/>
        <v>1798</v>
      </c>
      <c r="I18" s="10"/>
      <c r="J18" s="10"/>
      <c r="K18" s="10"/>
      <c r="AA18" s="3">
        <f>VLOOKUP(orders!D18:D3340,products!$A$1:$D3340,3,False)</f>
        <v>6</v>
      </c>
    </row>
    <row r="19">
      <c r="A19" s="4">
        <v>43833.0</v>
      </c>
      <c r="B19" s="5" t="str">
        <f>VLOOKUP(AA19:AA3340,ProductCategory!$A$1:$D3340,2,False)</f>
        <v>Drones</v>
      </c>
      <c r="C19" s="8" t="str">
        <f>VLOOKUP(orders!D16:D3340,products!$A$1:$D3340,2,False)</f>
        <v>DA-SA702 Drone</v>
      </c>
      <c r="D19" s="8">
        <f>VLOOKUP(orders!D16:D3340,products!$A$1:$D3340,4,False)</f>
        <v>399</v>
      </c>
      <c r="E19" s="8">
        <v>4.0</v>
      </c>
      <c r="F19" s="8" t="str">
        <f>VLOOKUP(orders!C16:C3340,customers!$A$1:$I3340,7,False)</f>
        <v>Stamford</v>
      </c>
      <c r="G19" s="12" t="str">
        <f>VLOOKUP(orders!C16:C3340,customers!$A$1:$I3340,4,False)</f>
        <v>cgabrielaq@spotify.com#mailto:cgabrielaq@spotify.com#</v>
      </c>
      <c r="H19" s="8">
        <f t="shared" si="1"/>
        <v>1596</v>
      </c>
      <c r="I19" s="10"/>
      <c r="J19" s="10"/>
      <c r="K19" s="10"/>
      <c r="AA19" s="3">
        <f>VLOOKUP(orders!D19:D3340,products!$A$1:$D3340,3,False)</f>
        <v>3</v>
      </c>
    </row>
    <row r="20">
      <c r="A20" s="4">
        <v>43833.0</v>
      </c>
      <c r="B20" s="5" t="str">
        <f>VLOOKUP(AA20:AA3340,ProductCategory!$A$1:$D3340,2,False)</f>
        <v>Training Videos</v>
      </c>
      <c r="C20" s="8" t="str">
        <f>VLOOKUP(orders!D17:D3340,products!$A$1:$D3340,2,False)</f>
        <v>Drone Video Techniques</v>
      </c>
      <c r="D20" s="8">
        <f>VLOOKUP(orders!D17:D3340,products!$A$1:$D3340,4,False)</f>
        <v>37.99</v>
      </c>
      <c r="E20" s="8">
        <v>3.0</v>
      </c>
      <c r="F20" s="8" t="str">
        <f>VLOOKUP(orders!C17:C3340,customers!$A$1:$I3340,7,False)</f>
        <v>Green Bay</v>
      </c>
      <c r="G20" s="12" t="str">
        <f>VLOOKUP(orders!C17:C3340,customers!$A$1:$I3340,4,False)</f>
        <v>rrehm6a@yandex.ru#mailto:rrehm6a@yandex.ru#</v>
      </c>
      <c r="H20" s="8">
        <f t="shared" si="1"/>
        <v>113.97</v>
      </c>
      <c r="I20" s="10"/>
      <c r="J20" s="10"/>
      <c r="K20" s="10"/>
      <c r="AA20" s="3">
        <f>VLOOKUP(orders!D20:D3340,products!$A$1:$D3340,3,False)</f>
        <v>7</v>
      </c>
    </row>
    <row r="21">
      <c r="A21" s="4">
        <v>43834.0</v>
      </c>
      <c r="B21" s="5" t="str">
        <f>VLOOKUP(AA21:AA3340,ProductCategory!$A$1:$D3340,2,False)</f>
        <v>Drone Kits</v>
      </c>
      <c r="C21" s="8" t="str">
        <f>VLOOKUP(orders!D18:D3340,products!$A$1:$D3340,2,False)</f>
        <v>BYOD-550</v>
      </c>
      <c r="D21" s="8">
        <f>VLOOKUP(orders!D18:D3340,products!$A$1:$D3340,4,False)</f>
        <v>179</v>
      </c>
      <c r="E21" s="8">
        <v>2.0</v>
      </c>
      <c r="F21" s="8" t="str">
        <f>VLOOKUP(orders!C18:C3340,customers!$A$1:$I3340,7,False)</f>
        <v>Sarasota</v>
      </c>
      <c r="G21" s="12" t="str">
        <f>VLOOKUP(orders!C18:C3340,customers!$A$1:$I3340,4,False)</f>
        <v>nmaven3o@go.com#mailto:nmaven3o@go.com#</v>
      </c>
      <c r="H21" s="8">
        <f t="shared" si="1"/>
        <v>358</v>
      </c>
      <c r="I21" s="10"/>
      <c r="J21" s="10"/>
      <c r="K21" s="10"/>
      <c r="AA21" s="3">
        <f>VLOOKUP(orders!D21:D3340,products!$A$1:$D3340,3,False)</f>
        <v>2</v>
      </c>
    </row>
    <row r="22">
      <c r="A22" s="4">
        <v>43834.0</v>
      </c>
      <c r="B22" s="5" t="str">
        <f>VLOOKUP(AA22:AA3340,ProductCategory!$A$1:$D3340,2,False)</f>
        <v>Training Videos</v>
      </c>
      <c r="C22" s="8" t="str">
        <f>VLOOKUP(orders!D19:D3340,products!$A$1:$D3340,2,False)</f>
        <v>Drone Video Techniques</v>
      </c>
      <c r="D22" s="8">
        <f>VLOOKUP(orders!D19:D3340,products!$A$1:$D3340,4,False)</f>
        <v>37.99</v>
      </c>
      <c r="E22" s="8">
        <v>3.0</v>
      </c>
      <c r="F22" s="8" t="str">
        <f>VLOOKUP(orders!C19:C3340,customers!$A$1:$I3340,7,False)</f>
        <v>Palatine</v>
      </c>
      <c r="G22" s="12" t="str">
        <f>VLOOKUP(orders!C19:C3340,customers!$A$1:$I3340,4,False)</f>
        <v>mchesmanfc@mit.edu#mailto:mchesmanfc@mit.edu#</v>
      </c>
      <c r="H22" s="8">
        <f t="shared" si="1"/>
        <v>113.97</v>
      </c>
      <c r="I22" s="10"/>
      <c r="J22" s="10"/>
      <c r="K22" s="10"/>
      <c r="AA22" s="3">
        <f>VLOOKUP(orders!D22:D3340,products!$A$1:$D3340,3,False)</f>
        <v>7</v>
      </c>
    </row>
    <row r="23">
      <c r="A23" s="4">
        <v>43834.0</v>
      </c>
      <c r="B23" s="5" t="str">
        <f>VLOOKUP(AA23:AA3340,ProductCategory!$A$1:$D3340,2,False)</f>
        <v>Drone Kits</v>
      </c>
      <c r="C23" s="8" t="str">
        <f>VLOOKUP(orders!D20:D3340,products!$A$1:$D3340,2,False)</f>
        <v>BYOD-350</v>
      </c>
      <c r="D23" s="8">
        <f>VLOOKUP(orders!D20:D3340,products!$A$1:$D3340,4,False)</f>
        <v>89.95</v>
      </c>
      <c r="E23" s="8">
        <v>4.0</v>
      </c>
      <c r="F23" s="8" t="str">
        <f>VLOOKUP(orders!C20:C3340,customers!$A$1:$I3340,7,False)</f>
        <v>Virginia Beach</v>
      </c>
      <c r="G23" s="12" t="str">
        <f>VLOOKUP(orders!C20:C3340,customers!$A$1:$I3340,4,False)</f>
        <v>croylede@dot.gov#mailto:croylede@dot.gov#</v>
      </c>
      <c r="H23" s="8">
        <f t="shared" si="1"/>
        <v>359.8</v>
      </c>
      <c r="I23" s="10"/>
      <c r="J23" s="10"/>
      <c r="K23" s="10"/>
      <c r="AA23" s="3">
        <f>VLOOKUP(orders!D23:D3340,products!$A$1:$D3340,3,False)</f>
        <v>2</v>
      </c>
    </row>
    <row r="24">
      <c r="A24" s="4">
        <v>43834.0</v>
      </c>
      <c r="B24" s="5" t="str">
        <f>VLOOKUP(AA24:AA3340,ProductCategory!$A$1:$D3340,2,False)</f>
        <v>Drones</v>
      </c>
      <c r="C24" s="8" t="str">
        <f>VLOOKUP(orders!D21:D3340,products!$A$1:$D3340,2,False)</f>
        <v>DC-304 Drone</v>
      </c>
      <c r="D24" s="8">
        <f>VLOOKUP(orders!D21:D3340,products!$A$1:$D3340,4,False)</f>
        <v>395</v>
      </c>
      <c r="E24" s="8">
        <v>3.0</v>
      </c>
      <c r="F24" s="8" t="str">
        <f>VLOOKUP(orders!C21:C3340,customers!$A$1:$I3340,7,False)</f>
        <v>Charlotte</v>
      </c>
      <c r="G24" s="12" t="str">
        <f>VLOOKUP(orders!C21:C3340,customers!$A$1:$I3340,4,False)</f>
        <v>sabrahamian3i@zimbio.com#mailto:sabrahamian3i@zimbio.com#</v>
      </c>
      <c r="H24" s="8">
        <f t="shared" si="1"/>
        <v>1185</v>
      </c>
      <c r="I24" s="10"/>
      <c r="J24" s="10"/>
      <c r="K24" s="10"/>
      <c r="AA24" s="3">
        <f>VLOOKUP(orders!D24:D3340,products!$A$1:$D3340,3,False)</f>
        <v>3</v>
      </c>
    </row>
    <row r="25">
      <c r="A25" s="4">
        <v>43834.0</v>
      </c>
      <c r="B25" s="5" t="str">
        <f>VLOOKUP(AA25:AA3340,ProductCategory!$A$1:$D3340,2,False)</f>
        <v>Robots</v>
      </c>
      <c r="C25" s="8" t="str">
        <f>VLOOKUP(orders!D22:D3340,products!$A$1:$D3340,2,False)</f>
        <v>MICR-23K Robot</v>
      </c>
      <c r="D25" s="8">
        <f>VLOOKUP(orders!D22:D3340,products!$A$1:$D3340,4,False)</f>
        <v>899</v>
      </c>
      <c r="E25" s="8">
        <v>5.0</v>
      </c>
      <c r="F25" s="8" t="str">
        <f>VLOOKUP(orders!C22:C3340,customers!$A$1:$I3340,7,False)</f>
        <v>Albany</v>
      </c>
      <c r="G25" s="12" t="str">
        <f>VLOOKUP(orders!C22:C3340,customers!$A$1:$I3340,4,False)</f>
        <v>dkainzh6@freewebs.com#mailto:dkainzh6@freewebs.com#</v>
      </c>
      <c r="H25" s="8">
        <f t="shared" si="1"/>
        <v>4495</v>
      </c>
      <c r="I25" s="10"/>
      <c r="J25" s="10"/>
      <c r="K25" s="10"/>
      <c r="AA25" s="3">
        <f>VLOOKUP(orders!D25:D3340,products!$A$1:$D3340,3,False)</f>
        <v>6</v>
      </c>
    </row>
    <row r="26">
      <c r="A26" s="4">
        <v>43835.0</v>
      </c>
      <c r="B26" s="5" t="str">
        <f>VLOOKUP(AA26:AA3340,ProductCategory!$A$1:$D3340,2,False)</f>
        <v>eBooks</v>
      </c>
      <c r="C26" s="8" t="str">
        <f>VLOOKUP(orders!D23:D3340,products!$A$1:$D3340,2,False)</f>
        <v>RTF Drones</v>
      </c>
      <c r="D26" s="8">
        <f>VLOOKUP(orders!D23:D3340,products!$A$1:$D3340,4,False)</f>
        <v>16.99</v>
      </c>
      <c r="E26" s="8">
        <v>5.0</v>
      </c>
      <c r="F26" s="8" t="str">
        <f>VLOOKUP(orders!C23:C3340,customers!$A$1:$I3340,7,False)</f>
        <v>Sacramento</v>
      </c>
      <c r="G26" s="12" t="str">
        <f>VLOOKUP(orders!C23:C3340,customers!$A$1:$I3340,4,False)</f>
        <v>polivio2@ft.com#mailto:polivio2@ft.com#</v>
      </c>
      <c r="H26" s="8">
        <f t="shared" si="1"/>
        <v>84.95</v>
      </c>
      <c r="I26" s="10"/>
      <c r="J26" s="10"/>
      <c r="K26" s="10"/>
      <c r="AA26" s="3">
        <f>VLOOKUP(orders!D26:D3340,products!$A$1:$D3340,3,False)</f>
        <v>4</v>
      </c>
    </row>
    <row r="27">
      <c r="A27" s="4">
        <v>43835.0</v>
      </c>
      <c r="B27" s="5" t="str">
        <f>VLOOKUP(AA27:AA3340,ProductCategory!$A$1:$D3340,2,False)</f>
        <v>Training Videos</v>
      </c>
      <c r="C27" s="8" t="str">
        <f>VLOOKUP(orders!D24:D3340,products!$A$1:$D3340,2,False)</f>
        <v>AI for Educators</v>
      </c>
      <c r="D27" s="8">
        <f>VLOOKUP(orders!D24:D3340,products!$A$1:$D3340,4,False)</f>
        <v>49.95</v>
      </c>
      <c r="E27" s="8">
        <v>2.0</v>
      </c>
      <c r="F27" s="8" t="str">
        <f>VLOOKUP(orders!C24:C3340,customers!$A$1:$I3340,7,False)</f>
        <v>Charlotte</v>
      </c>
      <c r="G27" s="12" t="str">
        <f>VLOOKUP(orders!C24:C3340,customers!$A$1:$I3340,4,False)</f>
        <v>xhulle6v@shinystat.com#mailto:xhulle6v@shinystat.com#</v>
      </c>
      <c r="H27" s="8">
        <f t="shared" si="1"/>
        <v>99.9</v>
      </c>
      <c r="I27" s="10"/>
      <c r="J27" s="10"/>
      <c r="K27" s="10"/>
      <c r="AA27" s="3">
        <f>VLOOKUP(orders!D27:D3340,products!$A$1:$D3340,3,False)</f>
        <v>7</v>
      </c>
    </row>
    <row r="28">
      <c r="A28" s="4">
        <v>43835.0</v>
      </c>
      <c r="B28" s="5" t="str">
        <f>VLOOKUP(AA28:AA3340,ProductCategory!$A$1:$D3340,2,False)</f>
        <v>eBooks</v>
      </c>
      <c r="C28" s="8" t="str">
        <f>VLOOKUP(orders!D25:D3340,products!$A$1:$D3340,2,False)</f>
        <v>Spherical Robots</v>
      </c>
      <c r="D28" s="8">
        <f>VLOOKUP(orders!D25:D3340,products!$A$1:$D3340,4,False)</f>
        <v>16.75</v>
      </c>
      <c r="E28" s="8">
        <v>5.0</v>
      </c>
      <c r="F28" s="8" t="str">
        <f>VLOOKUP(orders!C25:C3340,customers!$A$1:$I3340,7,False)</f>
        <v>Washington</v>
      </c>
      <c r="G28" s="12" t="str">
        <f>VLOOKUP(orders!C25:C3340,customers!$A$1:$I3340,4,False)</f>
        <v>bchittendenot@e-recht24.de#mailto:bchittendenot@e-recht24.de#</v>
      </c>
      <c r="H28" s="8">
        <f t="shared" si="1"/>
        <v>83.75</v>
      </c>
      <c r="I28" s="10"/>
      <c r="J28" s="10"/>
      <c r="K28" s="10"/>
      <c r="AA28" s="3">
        <f>VLOOKUP(orders!D28:D3340,products!$A$1:$D3340,3,False)</f>
        <v>4</v>
      </c>
    </row>
    <row r="29">
      <c r="A29" s="4">
        <v>43835.0</v>
      </c>
      <c r="B29" s="5" t="str">
        <f>VLOOKUP(AA29:AA3340,ProductCategory!$A$1:$D3340,2,False)</f>
        <v>eBooks</v>
      </c>
      <c r="C29" s="8" t="str">
        <f>VLOOKUP(orders!D26:D3340,products!$A$1:$D3340,2,False)</f>
        <v>SCARA Robots</v>
      </c>
      <c r="D29" s="8">
        <f>VLOOKUP(orders!D26:D3340,products!$A$1:$D3340,4,False)</f>
        <v>19.5</v>
      </c>
      <c r="E29" s="8">
        <v>4.0</v>
      </c>
      <c r="F29" s="8" t="str">
        <f>VLOOKUP(orders!C26:C3340,customers!$A$1:$I3340,7,False)</f>
        <v>Boynton Beach</v>
      </c>
      <c r="G29" s="12" t="str">
        <f>VLOOKUP(orders!C26:C3340,customers!$A$1:$I3340,4,False)</f>
        <v>mousley1o@pcworld.com#mailto:mousley1o@pcworld.com#</v>
      </c>
      <c r="H29" s="8">
        <f t="shared" si="1"/>
        <v>78</v>
      </c>
      <c r="I29" s="10"/>
      <c r="J29" s="10"/>
      <c r="K29" s="10"/>
      <c r="AA29" s="3">
        <f>VLOOKUP(orders!D29:D3340,products!$A$1:$D3340,3,False)</f>
        <v>4</v>
      </c>
    </row>
    <row r="30">
      <c r="A30" s="4">
        <v>43836.0</v>
      </c>
      <c r="B30" s="5" t="str">
        <f>VLOOKUP(AA30:AA3340,ProductCategory!$A$1:$D3340,2,False)</f>
        <v>eBooks</v>
      </c>
      <c r="C30" s="8" t="str">
        <f>VLOOKUP(orders!D27:D3340,products!$A$1:$D3340,2,False)</f>
        <v>Helicopter Drones</v>
      </c>
      <c r="D30" s="8">
        <f>VLOOKUP(orders!D27:D3340,products!$A$1:$D3340,4,False)</f>
        <v>20.95</v>
      </c>
      <c r="E30" s="8">
        <v>5.0</v>
      </c>
      <c r="F30" s="8" t="str">
        <f>VLOOKUP(orders!C27:C3340,customers!$A$1:$I3340,7,False)</f>
        <v>Oakland</v>
      </c>
      <c r="G30" s="12" t="str">
        <f>VLOOKUP(orders!C27:C3340,customers!$A$1:$I3340,4,False)</f>
        <v>eporter9k@google.co.uk#mailto:eporter9k@google.co.uk#</v>
      </c>
      <c r="H30" s="8">
        <f t="shared" si="1"/>
        <v>104.75</v>
      </c>
      <c r="I30" s="10"/>
      <c r="J30" s="10"/>
      <c r="K30" s="10"/>
      <c r="AA30" s="3">
        <f>VLOOKUP(orders!D30:D3340,products!$A$1:$D3340,3,False)</f>
        <v>4</v>
      </c>
    </row>
    <row r="31">
      <c r="A31" s="4">
        <v>43836.0</v>
      </c>
      <c r="B31" s="5" t="str">
        <f>VLOOKUP(AA31:AA3340,ProductCategory!$A$1:$D3340,2,False)</f>
        <v>eBooks</v>
      </c>
      <c r="C31" s="8" t="str">
        <f>VLOOKUP(orders!D28:D3340,products!$A$1:$D3340,2,False)</f>
        <v>Single Rotor Drones</v>
      </c>
      <c r="D31" s="8">
        <f>VLOOKUP(orders!D28:D3340,products!$A$1:$D3340,4,False)</f>
        <v>14.99</v>
      </c>
      <c r="E31" s="8">
        <v>6.0</v>
      </c>
      <c r="F31" s="8" t="str">
        <f>VLOOKUP(orders!C28:C3340,customers!$A$1:$I3340,7,False)</f>
        <v>Flushing</v>
      </c>
      <c r="G31" s="12" t="str">
        <f>VLOOKUP(orders!C28:C3340,customers!$A$1:$I3340,4,False)</f>
        <v>pgaskalb9@webnode.com#mailto:pgaskalb9@webnode.com#</v>
      </c>
      <c r="H31" s="8">
        <f t="shared" si="1"/>
        <v>89.94</v>
      </c>
      <c r="I31" s="10"/>
      <c r="J31" s="10"/>
      <c r="K31" s="10"/>
      <c r="AA31" s="3">
        <f>VLOOKUP(orders!D31:D3340,products!$A$1:$D3340,3,False)</f>
        <v>4</v>
      </c>
    </row>
    <row r="32">
      <c r="A32" s="4">
        <v>43836.0</v>
      </c>
      <c r="B32" s="5" t="str">
        <f>VLOOKUP(AA32:AA3340,ProductCategory!$A$1:$D3340,2,False)</f>
        <v>Training Videos</v>
      </c>
      <c r="C32" s="8" t="str">
        <f>VLOOKUP(orders!D29:D3340,products!$A$1:$D3340,2,False)</f>
        <v>Understanding 3D Printing</v>
      </c>
      <c r="D32" s="8">
        <f>VLOOKUP(orders!D29:D3340,products!$A$1:$D3340,4,False)</f>
        <v>42.99</v>
      </c>
      <c r="E32" s="8">
        <v>1.0</v>
      </c>
      <c r="F32" s="8" t="str">
        <f>VLOOKUP(orders!C29:C3340,customers!$A$1:$I3340,7,False)</f>
        <v>Atlanta</v>
      </c>
      <c r="G32" s="12" t="str">
        <f>VLOOKUP(orders!C29:C3340,customers!$A$1:$I3340,4,False)</f>
        <v>aberickkg@intel.com#mailto:aberickkg@intel.com#</v>
      </c>
      <c r="H32" s="8">
        <f t="shared" si="1"/>
        <v>42.99</v>
      </c>
      <c r="I32" s="10"/>
      <c r="J32" s="10"/>
      <c r="K32" s="10"/>
      <c r="AA32" s="3">
        <f>VLOOKUP(orders!D32:D3340,products!$A$1:$D3340,3,False)</f>
        <v>7</v>
      </c>
    </row>
    <row r="33">
      <c r="A33" s="4">
        <v>43836.0</v>
      </c>
      <c r="B33" s="5" t="str">
        <f>VLOOKUP(AA33:AA3340,ProductCategory!$A$1:$D3340,2,False)</f>
        <v>Drone Kits</v>
      </c>
      <c r="C33" s="8" t="str">
        <f>VLOOKUP(orders!D30:D3340,products!$A$1:$D3340,2,False)</f>
        <v>BYOD-220</v>
      </c>
      <c r="D33" s="8">
        <f>VLOOKUP(orders!D30:D3340,products!$A$1:$D3340,4,False)</f>
        <v>69</v>
      </c>
      <c r="E33" s="8">
        <v>3.0</v>
      </c>
      <c r="F33" s="8" t="str">
        <f>VLOOKUP(orders!C30:C3340,customers!$A$1:$I3340,7,False)</f>
        <v>Mobile</v>
      </c>
      <c r="G33" s="12" t="str">
        <f>VLOOKUP(orders!C30:C3340,customers!$A$1:$I3340,4,False)</f>
        <v>ocuthbertp9@indiatimes.com#mailto:ocuthbertp9@indiatimes.com#</v>
      </c>
      <c r="H33" s="8">
        <f t="shared" si="1"/>
        <v>207</v>
      </c>
      <c r="I33" s="10"/>
      <c r="J33" s="10"/>
      <c r="K33" s="10"/>
      <c r="AA33" s="3">
        <f>VLOOKUP(orders!D33:D3340,products!$A$1:$D3340,3,False)</f>
        <v>2</v>
      </c>
    </row>
    <row r="34">
      <c r="A34" s="4">
        <v>43836.0</v>
      </c>
      <c r="B34" s="5" t="str">
        <f>VLOOKUP(AA34:AA3340,ProductCategory!$A$1:$D3340,2,False)</f>
        <v>Robots</v>
      </c>
      <c r="C34" s="8" t="str">
        <f>VLOOKUP(orders!D31:D3340,products!$A$1:$D3340,2,False)</f>
        <v>RWW-75 Robot</v>
      </c>
      <c r="D34" s="8">
        <f>VLOOKUP(orders!D31:D3340,products!$A$1:$D3340,4,False)</f>
        <v>883</v>
      </c>
      <c r="E34" s="8">
        <v>3.0</v>
      </c>
      <c r="F34" s="8" t="str">
        <f>VLOOKUP(orders!C31:C3340,customers!$A$1:$I3340,7,False)</f>
        <v>Birmingham</v>
      </c>
      <c r="G34" s="12" t="str">
        <f>VLOOKUP(orders!C31:C3340,customers!$A$1:$I3340,4,False)</f>
        <v>ohalbardv@booking.com#mailto:ohalbardv@booking.com#</v>
      </c>
      <c r="H34" s="8">
        <f t="shared" si="1"/>
        <v>2649</v>
      </c>
      <c r="I34" s="10"/>
      <c r="J34" s="10"/>
      <c r="K34" s="10"/>
      <c r="AA34" s="3">
        <f>VLOOKUP(orders!D34:D3340,products!$A$1:$D3340,3,False)</f>
        <v>6</v>
      </c>
    </row>
    <row r="35">
      <c r="A35" s="4">
        <v>43836.0</v>
      </c>
      <c r="B35" s="5" t="str">
        <f>VLOOKUP(AA35:AA3340,ProductCategory!$A$1:$D3340,2,False)</f>
        <v>Robot Kits</v>
      </c>
      <c r="C35" s="8" t="str">
        <f>VLOOKUP(orders!D32:D3340,products!$A$1:$D3340,2,False)</f>
        <v>BYOR-3535</v>
      </c>
      <c r="D35" s="8">
        <f>VLOOKUP(orders!D32:D3340,products!$A$1:$D3340,4,False)</f>
        <v>225</v>
      </c>
      <c r="E35" s="8">
        <v>4.0</v>
      </c>
      <c r="F35" s="8" t="str">
        <f>VLOOKUP(orders!C32:C3340,customers!$A$1:$I3340,7,False)</f>
        <v>Melbourne</v>
      </c>
      <c r="G35" s="12" t="str">
        <f>VLOOKUP(orders!C32:C3340,customers!$A$1:$I3340,4,False)</f>
        <v>tbeller7o@addtoany.com#mailto:tbeller7o@addtoany.com#</v>
      </c>
      <c r="H35" s="8">
        <f t="shared" si="1"/>
        <v>900</v>
      </c>
      <c r="I35" s="10"/>
      <c r="J35" s="10"/>
      <c r="K35" s="10"/>
      <c r="AA35" s="3">
        <f>VLOOKUP(orders!D35:D3340,products!$A$1:$D3340,3,False)</f>
        <v>5</v>
      </c>
    </row>
    <row r="36">
      <c r="A36" s="4">
        <v>43837.0</v>
      </c>
      <c r="B36" s="5" t="str">
        <f>VLOOKUP(AA36:AA3340,ProductCategory!$A$1:$D3340,2,False)</f>
        <v>eBooks</v>
      </c>
      <c r="C36" s="8" t="str">
        <f>VLOOKUP(orders!D33:D3340,products!$A$1:$D3340,2,False)</f>
        <v>Cartesian Robots</v>
      </c>
      <c r="D36" s="8">
        <f>VLOOKUP(orders!D33:D3340,products!$A$1:$D3340,4,False)</f>
        <v>12.99</v>
      </c>
      <c r="E36" s="8">
        <v>5.0</v>
      </c>
      <c r="F36" s="8" t="str">
        <f>VLOOKUP(orders!C33:C3340,customers!$A$1:$I3340,7,False)</f>
        <v>Syracuse</v>
      </c>
      <c r="G36" s="12" t="str">
        <f>VLOOKUP(orders!C33:C3340,customers!$A$1:$I3340,4,False)</f>
        <v>rdeerec6@china.com.cn#mailto:rdeerec6@china.com.cn#</v>
      </c>
      <c r="H36" s="8">
        <f t="shared" si="1"/>
        <v>64.95</v>
      </c>
      <c r="I36" s="10"/>
      <c r="J36" s="10"/>
      <c r="K36" s="10"/>
      <c r="AA36" s="3">
        <f>VLOOKUP(orders!D36:D3340,products!$A$1:$D3340,3,False)</f>
        <v>4</v>
      </c>
    </row>
    <row r="37">
      <c r="A37" s="4">
        <v>43837.0</v>
      </c>
      <c r="B37" s="5" t="str">
        <f>VLOOKUP(AA37:AA3340,ProductCategory!$A$1:$D3340,2,False)</f>
        <v>Drones</v>
      </c>
      <c r="C37" s="8" t="str">
        <f>VLOOKUP(orders!D34:D3340,products!$A$1:$D3340,2,False)</f>
        <v>DX-145 Drone</v>
      </c>
      <c r="D37" s="8">
        <f>VLOOKUP(orders!D34:D3340,products!$A$1:$D3340,4,False)</f>
        <v>250</v>
      </c>
      <c r="E37" s="8">
        <v>5.0</v>
      </c>
      <c r="F37" s="8" t="str">
        <f>VLOOKUP(orders!C34:C3340,customers!$A$1:$I3340,7,False)</f>
        <v>Jackson</v>
      </c>
      <c r="G37" s="12" t="str">
        <f>VLOOKUP(orders!C34:C3340,customers!$A$1:$I3340,4,False)</f>
        <v>ascarsbrooke6g@bloglovin.com#mailto:ascarsbrooke6g@bloglovin.com#</v>
      </c>
      <c r="H37" s="8">
        <f t="shared" si="1"/>
        <v>1250</v>
      </c>
      <c r="I37" s="10"/>
      <c r="J37" s="10"/>
      <c r="K37" s="10"/>
      <c r="AA37" s="3">
        <f>VLOOKUP(orders!D37:D3340,products!$A$1:$D3340,3,False)</f>
        <v>3</v>
      </c>
    </row>
    <row r="38">
      <c r="A38" s="4">
        <v>43837.0</v>
      </c>
      <c r="B38" s="5" t="str">
        <f>VLOOKUP(AA38:AA3340,ProductCategory!$A$1:$D3340,2,False)</f>
        <v>Robot Kits</v>
      </c>
      <c r="C38" s="8" t="str">
        <f>VLOOKUP(orders!D35:D3340,products!$A$1:$D3340,2,False)</f>
        <v>BYOR-3000</v>
      </c>
      <c r="D38" s="8">
        <f>VLOOKUP(orders!D35:D3340,products!$A$1:$D3340,4,False)</f>
        <v>214</v>
      </c>
      <c r="E38" s="8">
        <v>4.0</v>
      </c>
      <c r="F38" s="8" t="str">
        <f>VLOOKUP(orders!C35:C3340,customers!$A$1:$I3340,7,False)</f>
        <v>Oklahoma City</v>
      </c>
      <c r="G38" s="12" t="str">
        <f>VLOOKUP(orders!C35:C3340,customers!$A$1:$I3340,4,False)</f>
        <v>cloinsjc@mail.ru#mailto:cloinsjc@mail.ru#</v>
      </c>
      <c r="H38" s="8">
        <f t="shared" si="1"/>
        <v>856</v>
      </c>
      <c r="I38" s="10"/>
      <c r="J38" s="10"/>
      <c r="K38" s="10"/>
      <c r="AA38" s="3">
        <f>VLOOKUP(orders!D38:D3340,products!$A$1:$D3340,3,False)</f>
        <v>5</v>
      </c>
    </row>
    <row r="39">
      <c r="A39" s="4">
        <v>43837.0</v>
      </c>
      <c r="B39" s="5" t="str">
        <f>VLOOKUP(AA39:AA3340,ProductCategory!$A$1:$D3340,2,False)</f>
        <v>Training Videos</v>
      </c>
      <c r="C39" s="8" t="str">
        <f>VLOOKUP(orders!D36:D3340,products!$A$1:$D3340,2,False)</f>
        <v>Drone Video Techniques</v>
      </c>
      <c r="D39" s="8">
        <f>VLOOKUP(orders!D36:D3340,products!$A$1:$D3340,4,False)</f>
        <v>37.99</v>
      </c>
      <c r="E39" s="8">
        <v>2.0</v>
      </c>
      <c r="F39" s="8" t="str">
        <f>VLOOKUP(orders!C36:C3340,customers!$A$1:$I3340,7,False)</f>
        <v>Reno</v>
      </c>
      <c r="G39" s="12" t="str">
        <f>VLOOKUP(orders!C36:C3340,customers!$A$1:$I3340,4,False)</f>
        <v>mellseo8@engadget.com#mailto:mellseo8@engadget.com#</v>
      </c>
      <c r="H39" s="8">
        <f t="shared" si="1"/>
        <v>75.98</v>
      </c>
      <c r="I39" s="10"/>
      <c r="J39" s="10"/>
      <c r="K39" s="10"/>
      <c r="AA39" s="3">
        <f>VLOOKUP(orders!D39:D3340,products!$A$1:$D3340,3,False)</f>
        <v>7</v>
      </c>
    </row>
    <row r="40">
      <c r="A40" s="4">
        <v>43837.0</v>
      </c>
      <c r="B40" s="5" t="str">
        <f>VLOOKUP(AA40:AA3340,ProductCategory!$A$1:$D3340,2,False)</f>
        <v>eBooks</v>
      </c>
      <c r="C40" s="8" t="str">
        <f>VLOOKUP(orders!D37:D3340,products!$A$1:$D3340,2,False)</f>
        <v>Articulated Robots</v>
      </c>
      <c r="D40" s="8">
        <f>VLOOKUP(orders!D37:D3340,products!$A$1:$D3340,4,False)</f>
        <v>23.99</v>
      </c>
      <c r="E40" s="8">
        <v>1.0</v>
      </c>
      <c r="F40" s="8" t="str">
        <f>VLOOKUP(orders!C37:C3340,customers!$A$1:$I3340,7,False)</f>
        <v>Lincoln</v>
      </c>
      <c r="G40" s="12" t="str">
        <f>VLOOKUP(orders!C37:C3340,customers!$A$1:$I3340,4,False)</f>
        <v>nclandillon9s@huffingtonpost.com#mailto:nclandillon9s@huffingtonpost.com#</v>
      </c>
      <c r="H40" s="8">
        <f t="shared" si="1"/>
        <v>23.99</v>
      </c>
      <c r="I40" s="10"/>
      <c r="J40" s="10"/>
      <c r="K40" s="10"/>
      <c r="AA40" s="3">
        <f>VLOOKUP(orders!D40:D3340,products!$A$1:$D3340,3,False)</f>
        <v>4</v>
      </c>
    </row>
    <row r="41">
      <c r="A41" s="4">
        <v>43837.0</v>
      </c>
      <c r="B41" s="5" t="str">
        <f>VLOOKUP(AA41:AA3340,ProductCategory!$A$1:$D3340,2,False)</f>
        <v>Drones</v>
      </c>
      <c r="C41" s="8" t="str">
        <f>VLOOKUP(orders!D38:D3340,products!$A$1:$D3340,2,False)</f>
        <v>DX-145 Drone</v>
      </c>
      <c r="D41" s="8">
        <f>VLOOKUP(orders!D38:D3340,products!$A$1:$D3340,4,False)</f>
        <v>250</v>
      </c>
      <c r="E41" s="8">
        <v>4.0</v>
      </c>
      <c r="F41" s="8" t="str">
        <f>VLOOKUP(orders!C38:C3340,customers!$A$1:$I3340,7,False)</f>
        <v>Columbus</v>
      </c>
      <c r="G41" s="12" t="str">
        <f>VLOOKUP(orders!C38:C3340,customers!$A$1:$I3340,4,False)</f>
        <v>mmulcasterks@spiegel.de#mailto:mmulcasterks@spiegel.de#</v>
      </c>
      <c r="H41" s="8">
        <f t="shared" si="1"/>
        <v>1000</v>
      </c>
      <c r="I41" s="10"/>
      <c r="J41" s="10"/>
      <c r="K41" s="10"/>
      <c r="AA41" s="3">
        <f>VLOOKUP(orders!D41:D3340,products!$A$1:$D3340,3,False)</f>
        <v>3</v>
      </c>
    </row>
    <row r="42">
      <c r="A42" s="4">
        <v>43837.0</v>
      </c>
      <c r="B42" s="5" t="str">
        <f>VLOOKUP(AA42:AA3340,ProductCategory!$A$1:$D3340,2,False)</f>
        <v>eBooks</v>
      </c>
      <c r="C42" s="8" t="str">
        <f>VLOOKUP(orders!D39:D3340,products!$A$1:$D3340,2,False)</f>
        <v>Building Your First Robot</v>
      </c>
      <c r="D42" s="8">
        <f>VLOOKUP(orders!D39:D3340,products!$A$1:$D3340,4,False)</f>
        <v>24.95</v>
      </c>
      <c r="E42" s="8">
        <v>6.0</v>
      </c>
      <c r="F42" s="8" t="str">
        <f>VLOOKUP(orders!C39:C3340,customers!$A$1:$I3340,7,False)</f>
        <v>Miami</v>
      </c>
      <c r="G42" s="12" t="str">
        <f>VLOOKUP(orders!C39:C3340,customers!$A$1:$I3340,4,False)</f>
        <v>hwimesbb@deviantart.com#mailto:hwimesbb@deviantart.com#</v>
      </c>
      <c r="H42" s="8">
        <f t="shared" si="1"/>
        <v>149.7</v>
      </c>
      <c r="I42" s="10"/>
      <c r="J42" s="10"/>
      <c r="K42" s="10"/>
      <c r="AA42" s="3">
        <f>VLOOKUP(orders!D42:D3340,products!$A$1:$D3340,3,False)</f>
        <v>4</v>
      </c>
    </row>
    <row r="43">
      <c r="A43" s="4">
        <v>43837.0</v>
      </c>
      <c r="B43" s="5" t="str">
        <f>VLOOKUP(AA43:AA3340,ProductCategory!$A$1:$D3340,2,False)</f>
        <v>Training Videos</v>
      </c>
      <c r="C43" s="8" t="str">
        <f>VLOOKUP(orders!D40:D3340,products!$A$1:$D3340,2,False)</f>
        <v>AI for Educators</v>
      </c>
      <c r="D43" s="8">
        <f>VLOOKUP(orders!D40:D3340,products!$A$1:$D3340,4,False)</f>
        <v>49.95</v>
      </c>
      <c r="E43" s="8">
        <v>3.0</v>
      </c>
      <c r="F43" s="8" t="str">
        <f>VLOOKUP(orders!C40:C3340,customers!$A$1:$I3340,7,False)</f>
        <v>Pensacola</v>
      </c>
      <c r="G43" s="12" t="str">
        <f>VLOOKUP(orders!C40:C3340,customers!$A$1:$I3340,4,False)</f>
        <v>tleishmanmi@msu.edu#mailto:tleishmanmi@msu.edu#</v>
      </c>
      <c r="H43" s="8">
        <f t="shared" si="1"/>
        <v>149.85</v>
      </c>
      <c r="I43" s="10"/>
      <c r="J43" s="10"/>
      <c r="K43" s="10"/>
      <c r="AA43" s="3">
        <f>VLOOKUP(orders!D43:D3340,products!$A$1:$D3340,3,False)</f>
        <v>7</v>
      </c>
    </row>
    <row r="44">
      <c r="A44" s="4">
        <v>43837.0</v>
      </c>
      <c r="B44" s="5" t="str">
        <f>VLOOKUP(AA44:AA3340,ProductCategory!$A$1:$D3340,2,False)</f>
        <v>Blueprints</v>
      </c>
      <c r="C44" s="8" t="str">
        <f>VLOOKUP(orders!D41:D3340,products!$A$1:$D3340,2,False)</f>
        <v>Creature Robot Arms Blueprint</v>
      </c>
      <c r="D44" s="8">
        <f>VLOOKUP(orders!D41:D3340,products!$A$1:$D3340,4,False)</f>
        <v>12</v>
      </c>
      <c r="E44" s="8">
        <v>5.0</v>
      </c>
      <c r="F44" s="8" t="str">
        <f>VLOOKUP(orders!C41:C3340,customers!$A$1:$I3340,7,False)</f>
        <v>Anniston</v>
      </c>
      <c r="G44" s="12" t="str">
        <f>VLOOKUP(orders!C41:C3340,customers!$A$1:$I3340,4,False)</f>
        <v>ndegv@sakura.ne.jp#mailto:ndegv@sakura.ne.jp#</v>
      </c>
      <c r="H44" s="8">
        <f t="shared" si="1"/>
        <v>60</v>
      </c>
      <c r="I44" s="10"/>
      <c r="J44" s="10"/>
      <c r="K44" s="10"/>
      <c r="AA44" s="3">
        <f>VLOOKUP(orders!D44:D3340,products!$A$1:$D3340,3,False)</f>
        <v>1</v>
      </c>
    </row>
    <row r="45">
      <c r="A45" s="4">
        <v>43838.0</v>
      </c>
      <c r="B45" s="5" t="str">
        <f>VLOOKUP(AA45:AA3340,ProductCategory!$A$1:$D3340,2,False)</f>
        <v>Robot Kits</v>
      </c>
      <c r="C45" s="8" t="str">
        <f>VLOOKUP(orders!D42:D3340,products!$A$1:$D3340,2,False)</f>
        <v>BYOR-1000</v>
      </c>
      <c r="D45" s="8">
        <f>VLOOKUP(orders!D42:D3340,products!$A$1:$D3340,4,False)</f>
        <v>189</v>
      </c>
      <c r="E45" s="8">
        <v>1.0</v>
      </c>
      <c r="F45" s="8" t="str">
        <f>VLOOKUP(orders!C42:C3340,customers!$A$1:$I3340,7,False)</f>
        <v>Shawnee Mission</v>
      </c>
      <c r="G45" s="12" t="str">
        <f>VLOOKUP(orders!C42:C3340,customers!$A$1:$I3340,4,False)</f>
        <v>mknyvettt@spiegel.de#mailto:mknyvettt@spiegel.de#</v>
      </c>
      <c r="H45" s="8">
        <f t="shared" si="1"/>
        <v>189</v>
      </c>
      <c r="I45" s="10"/>
      <c r="J45" s="10"/>
      <c r="K45" s="10"/>
      <c r="AA45" s="3">
        <f>VLOOKUP(orders!D45:D3340,products!$A$1:$D3340,3,False)</f>
        <v>5</v>
      </c>
    </row>
    <row r="46">
      <c r="A46" s="4">
        <v>43838.0</v>
      </c>
      <c r="B46" s="5" t="str">
        <f>VLOOKUP(AA46:AA3340,ProductCategory!$A$1:$D3340,2,False)</f>
        <v>Training Videos</v>
      </c>
      <c r="C46" s="8" t="str">
        <f>VLOOKUP(orders!D43:D3340,products!$A$1:$D3340,2,False)</f>
        <v>Understanding 3D Printing</v>
      </c>
      <c r="D46" s="8">
        <f>VLOOKUP(orders!D43:D3340,products!$A$1:$D3340,4,False)</f>
        <v>42.99</v>
      </c>
      <c r="E46" s="8">
        <v>4.0</v>
      </c>
      <c r="F46" s="8" t="str">
        <f>VLOOKUP(orders!C43:C3340,customers!$A$1:$I3340,7,False)</f>
        <v>Columbus</v>
      </c>
      <c r="G46" s="12" t="str">
        <f>VLOOKUP(orders!C43:C3340,customers!$A$1:$I3340,4,False)</f>
        <v>dshelborne6w@4shared.com#mailto:dshelborne6w@4shared.com#</v>
      </c>
      <c r="H46" s="8">
        <f t="shared" si="1"/>
        <v>171.96</v>
      </c>
      <c r="I46" s="10"/>
      <c r="J46" s="10"/>
      <c r="K46" s="10"/>
      <c r="AA46" s="3">
        <f>VLOOKUP(orders!D46:D3340,products!$A$1:$D3340,3,False)</f>
        <v>7</v>
      </c>
    </row>
    <row r="47">
      <c r="A47" s="4">
        <v>43838.0</v>
      </c>
      <c r="B47" s="5" t="str">
        <f>VLOOKUP(AA47:AA3340,ProductCategory!$A$1:$D3340,2,False)</f>
        <v>eBooks</v>
      </c>
      <c r="C47" s="8" t="str">
        <f>VLOOKUP(orders!D44:D3340,products!$A$1:$D3340,2,False)</f>
        <v>GPS Drones</v>
      </c>
      <c r="D47" s="8">
        <f>VLOOKUP(orders!D44:D3340,products!$A$1:$D3340,4,False)</f>
        <v>19.99</v>
      </c>
      <c r="E47" s="8">
        <v>6.0</v>
      </c>
      <c r="F47" s="8" t="str">
        <f>VLOOKUP(orders!C44:C3340,customers!$A$1:$I3340,7,False)</f>
        <v>Greensboro</v>
      </c>
      <c r="G47" s="12" t="str">
        <f>VLOOKUP(orders!C44:C3340,customers!$A$1:$I3340,4,False)</f>
        <v>emergue9q@nhs.uk#mailto:emergue9q@nhs.uk#</v>
      </c>
      <c r="H47" s="8">
        <f t="shared" si="1"/>
        <v>119.94</v>
      </c>
      <c r="I47" s="10"/>
      <c r="J47" s="10"/>
      <c r="K47" s="10"/>
      <c r="AA47" s="3">
        <f>VLOOKUP(orders!D47:D3340,products!$A$1:$D3340,3,False)</f>
        <v>4</v>
      </c>
    </row>
    <row r="48">
      <c r="A48" s="4">
        <v>43838.0</v>
      </c>
      <c r="B48" s="5" t="str">
        <f>VLOOKUP(AA48:AA3340,ProductCategory!$A$1:$D3340,2,False)</f>
        <v>Robot Kits</v>
      </c>
      <c r="C48" s="8" t="str">
        <f>VLOOKUP(orders!D45:D3340,products!$A$1:$D3340,2,False)</f>
        <v>BYOR-2640S</v>
      </c>
      <c r="D48" s="8">
        <f>VLOOKUP(orders!D45:D3340,products!$A$1:$D3340,4,False)</f>
        <v>189</v>
      </c>
      <c r="E48" s="8">
        <v>4.0</v>
      </c>
      <c r="F48" s="8" t="str">
        <f>VLOOKUP(orders!C45:C3340,customers!$A$1:$I3340,7,False)</f>
        <v>Arlington</v>
      </c>
      <c r="G48" s="12" t="str">
        <f>VLOOKUP(orders!C45:C3340,customers!$A$1:$I3340,4,False)</f>
        <v>ykikkec5@bing.com#mailto:ykikkec5@bing.com#</v>
      </c>
      <c r="H48" s="8">
        <f t="shared" si="1"/>
        <v>756</v>
      </c>
      <c r="I48" s="10"/>
      <c r="J48" s="10"/>
      <c r="K48" s="10"/>
      <c r="AA48" s="3">
        <f>VLOOKUP(orders!D48:D3340,products!$A$1:$D3340,3,False)</f>
        <v>5</v>
      </c>
    </row>
    <row r="49">
      <c r="A49" s="4">
        <v>43839.0</v>
      </c>
      <c r="B49" s="5" t="str">
        <f>VLOOKUP(AA49:AA3340,ProductCategory!$A$1:$D3340,2,False)</f>
        <v>Robots</v>
      </c>
      <c r="C49" s="8" t="str">
        <f>VLOOKUP(orders!D46:D3340,products!$A$1:$D3340,2,False)</f>
        <v>RXW-9807 Robot</v>
      </c>
      <c r="D49" s="8">
        <f>VLOOKUP(orders!D46:D3340,products!$A$1:$D3340,4,False)</f>
        <v>599</v>
      </c>
      <c r="E49" s="8">
        <v>6.0</v>
      </c>
      <c r="F49" s="8" t="str">
        <f>VLOOKUP(orders!C46:C3340,customers!$A$1:$I3340,7,False)</f>
        <v>Lima</v>
      </c>
      <c r="G49" s="12" t="str">
        <f>VLOOKUP(orders!C46:C3340,customers!$A$1:$I3340,4,False)</f>
        <v>fuebeli@army.mil#mailto:fuebeli@army.mil#</v>
      </c>
      <c r="H49" s="8">
        <f t="shared" si="1"/>
        <v>3594</v>
      </c>
      <c r="I49" s="10"/>
      <c r="J49" s="10"/>
      <c r="K49" s="10"/>
      <c r="AA49" s="3">
        <f>VLOOKUP(orders!D49:D3340,products!$A$1:$D3340,3,False)</f>
        <v>6</v>
      </c>
    </row>
    <row r="50">
      <c r="A50" s="4">
        <v>43839.0</v>
      </c>
      <c r="B50" s="5" t="str">
        <f>VLOOKUP(AA50:AA3340,ProductCategory!$A$1:$D3340,2,False)</f>
        <v>eBooks</v>
      </c>
      <c r="C50" s="8" t="str">
        <f>VLOOKUP(orders!D47:D3340,products!$A$1:$D3340,2,False)</f>
        <v>Photograph Drones</v>
      </c>
      <c r="D50" s="8">
        <f>VLOOKUP(orders!D47:D3340,products!$A$1:$D3340,4,False)</f>
        <v>14.99</v>
      </c>
      <c r="E50" s="8">
        <v>5.0</v>
      </c>
      <c r="F50" s="8" t="str">
        <f>VLOOKUP(orders!C47:C3340,customers!$A$1:$I3340,7,False)</f>
        <v>El Paso</v>
      </c>
      <c r="G50" s="12" t="str">
        <f>VLOOKUP(orders!C47:C3340,customers!$A$1:$I3340,4,False)</f>
        <v>ntolussidy@sciencedaily.com#mailto:ntolussidy@sciencedaily.com#</v>
      </c>
      <c r="H50" s="8">
        <f t="shared" si="1"/>
        <v>74.95</v>
      </c>
      <c r="I50" s="10"/>
      <c r="J50" s="10"/>
      <c r="K50" s="10"/>
      <c r="AA50" s="3">
        <f>VLOOKUP(orders!D50:D3340,products!$A$1:$D3340,3,False)</f>
        <v>4</v>
      </c>
    </row>
    <row r="51">
      <c r="A51" s="4">
        <v>43839.0</v>
      </c>
      <c r="B51" s="5" t="str">
        <f>VLOOKUP(AA51:AA3340,ProductCategory!$A$1:$D3340,2,False)</f>
        <v>eBooks</v>
      </c>
      <c r="C51" s="8" t="str">
        <f>VLOOKUP(orders!D48:D3340,products!$A$1:$D3340,2,False)</f>
        <v>Cartesian Robots</v>
      </c>
      <c r="D51" s="8">
        <f>VLOOKUP(orders!D48:D3340,products!$A$1:$D3340,4,False)</f>
        <v>12.99</v>
      </c>
      <c r="E51" s="8">
        <v>1.0</v>
      </c>
      <c r="F51" s="8" t="str">
        <f>VLOOKUP(orders!C48:C3340,customers!$A$1:$I3340,7,False)</f>
        <v>Rochester</v>
      </c>
      <c r="G51" s="12" t="str">
        <f>VLOOKUP(orders!C48:C3340,customers!$A$1:$I3340,4,False)</f>
        <v>dhassencj@hp.com#mailto:dhassencj@hp.com#</v>
      </c>
      <c r="H51" s="8">
        <f t="shared" si="1"/>
        <v>12.99</v>
      </c>
      <c r="I51" s="10"/>
      <c r="J51" s="10"/>
      <c r="K51" s="10"/>
      <c r="AA51" s="3">
        <f>VLOOKUP(orders!D51:D3340,products!$A$1:$D3340,3,False)</f>
        <v>4</v>
      </c>
    </row>
    <row r="52">
      <c r="A52" s="4">
        <v>43839.0</v>
      </c>
      <c r="B52" s="5" t="str">
        <f>VLOOKUP(AA52:AA3340,ProductCategory!$A$1:$D3340,2,False)</f>
        <v>eBooks</v>
      </c>
      <c r="C52" s="8" t="str">
        <f>VLOOKUP(orders!D49:D3340,products!$A$1:$D3340,2,False)</f>
        <v>Single Rotor Drones</v>
      </c>
      <c r="D52" s="8">
        <f>VLOOKUP(orders!D49:D3340,products!$A$1:$D3340,4,False)</f>
        <v>14.99</v>
      </c>
      <c r="E52" s="8">
        <v>3.0</v>
      </c>
      <c r="F52" s="8" t="str">
        <f>VLOOKUP(orders!C49:C3340,customers!$A$1:$I3340,7,False)</f>
        <v>Hagerstown</v>
      </c>
      <c r="G52" s="12" t="str">
        <f>VLOOKUP(orders!C49:C3340,customers!$A$1:$I3340,4,False)</f>
        <v>ttrowel3@joomla.org#mailto:ttrowel3@joomla.org#</v>
      </c>
      <c r="H52" s="8">
        <f t="shared" si="1"/>
        <v>44.97</v>
      </c>
      <c r="I52" s="10"/>
      <c r="J52" s="10"/>
      <c r="K52" s="10"/>
      <c r="AA52" s="3">
        <f>VLOOKUP(orders!D52:D3340,products!$A$1:$D3340,3,False)</f>
        <v>4</v>
      </c>
    </row>
    <row r="53">
      <c r="A53" s="4">
        <v>43839.0</v>
      </c>
      <c r="B53" s="5" t="str">
        <f>VLOOKUP(AA53:AA3340,ProductCategory!$A$1:$D3340,2,False)</f>
        <v>Robots</v>
      </c>
      <c r="C53" s="8" t="str">
        <f>VLOOKUP(orders!D50:D3340,products!$A$1:$D3340,2,False)</f>
        <v>RXW-9807 Robot</v>
      </c>
      <c r="D53" s="8">
        <f>VLOOKUP(orders!D50:D3340,products!$A$1:$D3340,4,False)</f>
        <v>599</v>
      </c>
      <c r="E53" s="8">
        <v>5.0</v>
      </c>
      <c r="F53" s="8" t="str">
        <f>VLOOKUP(orders!C50:C3340,customers!$A$1:$I3340,7,False)</f>
        <v>Springfield</v>
      </c>
      <c r="G53" s="12" t="str">
        <f>VLOOKUP(orders!C50:C3340,customers!$A$1:$I3340,4,False)</f>
        <v>cdivesa9@mit.edu#mailto:cdivesa9@mit.edu#</v>
      </c>
      <c r="H53" s="8">
        <f t="shared" si="1"/>
        <v>2995</v>
      </c>
      <c r="I53" s="10"/>
      <c r="J53" s="10"/>
      <c r="K53" s="10"/>
      <c r="AA53" s="3">
        <f>VLOOKUP(orders!D53:D3340,products!$A$1:$D3340,3,False)</f>
        <v>6</v>
      </c>
    </row>
    <row r="54">
      <c r="A54" s="4">
        <v>43840.0</v>
      </c>
      <c r="B54" s="5" t="str">
        <f>VLOOKUP(AA54:AA3340,ProductCategory!$A$1:$D3340,2,False)</f>
        <v>Robots</v>
      </c>
      <c r="C54" s="8" t="str">
        <f>VLOOKUP(orders!D51:D3340,products!$A$1:$D3340,2,False)</f>
        <v>RQTE-554 Robot</v>
      </c>
      <c r="D54" s="8">
        <f>VLOOKUP(orders!D51:D3340,products!$A$1:$D3340,4,False)</f>
        <v>684</v>
      </c>
      <c r="E54" s="8">
        <v>2.0</v>
      </c>
      <c r="F54" s="8" t="str">
        <f>VLOOKUP(orders!C51:C3340,customers!$A$1:$I3340,7,False)</f>
        <v>Bronx</v>
      </c>
      <c r="G54" s="12" t="str">
        <f>VLOOKUP(orders!C51:C3340,customers!$A$1:$I3340,4,False)</f>
        <v>pgrigoroni8x@nbcnews.com#mailto:pgrigoroni8x@nbcnews.com#</v>
      </c>
      <c r="H54" s="8">
        <f t="shared" si="1"/>
        <v>1368</v>
      </c>
      <c r="I54" s="10"/>
      <c r="J54" s="10"/>
      <c r="K54" s="10"/>
      <c r="AA54" s="3">
        <f>VLOOKUP(orders!D54:D3340,products!$A$1:$D3340,3,False)</f>
        <v>6</v>
      </c>
    </row>
    <row r="55">
      <c r="A55" s="4">
        <v>43840.0</v>
      </c>
      <c r="B55" s="5" t="str">
        <f>VLOOKUP(AA55:AA3340,ProductCategory!$A$1:$D3340,2,False)</f>
        <v>Drones</v>
      </c>
      <c r="C55" s="8" t="str">
        <f>VLOOKUP(orders!D52:D3340,products!$A$1:$D3340,2,False)</f>
        <v>DTE-QFN20 Drone</v>
      </c>
      <c r="D55" s="8">
        <f>VLOOKUP(orders!D52:D3340,products!$A$1:$D3340,4,False)</f>
        <v>250</v>
      </c>
      <c r="E55" s="8">
        <v>2.0</v>
      </c>
      <c r="F55" s="8" t="str">
        <f>VLOOKUP(orders!C52:C3340,customers!$A$1:$I3340,7,False)</f>
        <v>Dallas</v>
      </c>
      <c r="G55" s="12" t="str">
        <f>VLOOKUP(orders!C52:C3340,customers!$A$1:$I3340,4,False)</f>
        <v>llucken6y@arstechnica.com#mailto:llucken6y@arstechnica.com#</v>
      </c>
      <c r="H55" s="8">
        <f t="shared" si="1"/>
        <v>500</v>
      </c>
      <c r="I55" s="10"/>
      <c r="J55" s="10"/>
      <c r="K55" s="10"/>
      <c r="AA55" s="3">
        <f>VLOOKUP(orders!D55:D3340,products!$A$1:$D3340,3,False)</f>
        <v>3</v>
      </c>
    </row>
    <row r="56">
      <c r="A56" s="4">
        <v>43840.0</v>
      </c>
      <c r="B56" s="5" t="str">
        <f>VLOOKUP(AA56:AA3340,ProductCategory!$A$1:$D3340,2,False)</f>
        <v>Training Videos</v>
      </c>
      <c r="C56" s="8" t="str">
        <f>VLOOKUP(orders!D53:D3340,products!$A$1:$D3340,2,False)</f>
        <v>Understanding Raspberry PI</v>
      </c>
      <c r="D56" s="8">
        <f>VLOOKUP(orders!D53:D3340,products!$A$1:$D3340,4,False)</f>
        <v>28.99</v>
      </c>
      <c r="E56" s="8">
        <v>2.0</v>
      </c>
      <c r="F56" s="8" t="str">
        <f>VLOOKUP(orders!C53:C3340,customers!$A$1:$I3340,7,False)</f>
        <v>Denver</v>
      </c>
      <c r="G56" s="12" t="str">
        <f>VLOOKUP(orders!C53:C3340,customers!$A$1:$I3340,4,False)</f>
        <v>nkelleyql@php.net#mailto:nkelleyql@php.net#</v>
      </c>
      <c r="H56" s="8">
        <f t="shared" si="1"/>
        <v>57.98</v>
      </c>
      <c r="I56" s="10"/>
      <c r="J56" s="10"/>
      <c r="K56" s="10"/>
      <c r="AA56" s="3">
        <f>VLOOKUP(orders!D56:D3340,products!$A$1:$D3340,3,False)</f>
        <v>7</v>
      </c>
    </row>
    <row r="57">
      <c r="A57" s="4">
        <v>43841.0</v>
      </c>
      <c r="B57" s="5" t="str">
        <f>VLOOKUP(AA57:AA3340,ProductCategory!$A$1:$D3340,2,False)</f>
        <v>Drone Kits</v>
      </c>
      <c r="C57" s="8" t="str">
        <f>VLOOKUP(orders!D54:D3340,products!$A$1:$D3340,2,False)</f>
        <v>BYOD-500</v>
      </c>
      <c r="D57" s="8">
        <f>VLOOKUP(orders!D54:D3340,products!$A$1:$D3340,4,False)</f>
        <v>167</v>
      </c>
      <c r="E57" s="8">
        <v>4.0</v>
      </c>
      <c r="F57" s="8" t="str">
        <f>VLOOKUP(orders!C54:C3340,customers!$A$1:$I3340,7,False)</f>
        <v>Glendale</v>
      </c>
      <c r="G57" s="12" t="str">
        <f>VLOOKUP(orders!C54:C3340,customers!$A$1:$I3340,4,False)</f>
        <v>ebartolozzigq@time.com#mailto:ebartolozzigq@time.com#</v>
      </c>
      <c r="H57" s="8">
        <f t="shared" si="1"/>
        <v>668</v>
      </c>
      <c r="I57" s="10"/>
      <c r="J57" s="10"/>
      <c r="K57" s="10"/>
      <c r="AA57" s="3">
        <f>VLOOKUP(orders!D57:D3340,products!$A$1:$D3340,3,False)</f>
        <v>2</v>
      </c>
    </row>
    <row r="58">
      <c r="A58" s="4">
        <v>43842.0</v>
      </c>
      <c r="B58" s="5" t="str">
        <f>VLOOKUP(AA58:AA3340,ProductCategory!$A$1:$D3340,2,False)</f>
        <v>eBooks</v>
      </c>
      <c r="C58" s="8" t="str">
        <f>VLOOKUP(orders!D55:D3340,products!$A$1:$D3340,2,False)</f>
        <v>GPS Drones</v>
      </c>
      <c r="D58" s="8">
        <f>VLOOKUP(orders!D55:D3340,products!$A$1:$D3340,4,False)</f>
        <v>19.99</v>
      </c>
      <c r="E58" s="8">
        <v>6.0</v>
      </c>
      <c r="F58" s="8" t="str">
        <f>VLOOKUP(orders!C55:C3340,customers!$A$1:$I3340,7,False)</f>
        <v>Los Angeles</v>
      </c>
      <c r="G58" s="12" t="str">
        <f>VLOOKUP(orders!C55:C3340,customers!$A$1:$I3340,4,False)</f>
        <v>sbyasnq@netvibes.com#mailto:sbyasnq@netvibes.com#</v>
      </c>
      <c r="H58" s="8">
        <f t="shared" si="1"/>
        <v>119.94</v>
      </c>
      <c r="I58" s="10"/>
      <c r="J58" s="10"/>
      <c r="K58" s="10"/>
      <c r="AA58" s="3">
        <f>VLOOKUP(orders!D58:D3340,products!$A$1:$D3340,3,False)</f>
        <v>4</v>
      </c>
    </row>
    <row r="59">
      <c r="A59" s="4">
        <v>43842.0</v>
      </c>
      <c r="B59" s="5" t="str">
        <f>VLOOKUP(AA59:AA3340,ProductCategory!$A$1:$D3340,2,False)</f>
        <v>eBooks</v>
      </c>
      <c r="C59" s="8" t="str">
        <f>VLOOKUP(orders!D56:D3340,products!$A$1:$D3340,2,False)</f>
        <v>Polar Robots</v>
      </c>
      <c r="D59" s="8">
        <f>VLOOKUP(orders!D56:D3340,products!$A$1:$D3340,4,False)</f>
        <v>23.99</v>
      </c>
      <c r="E59" s="8">
        <v>4.0</v>
      </c>
      <c r="F59" s="8" t="str">
        <f>VLOOKUP(orders!C56:C3340,customers!$A$1:$I3340,7,False)</f>
        <v>Tulsa</v>
      </c>
      <c r="G59" s="12" t="str">
        <f>VLOOKUP(orders!C56:C3340,customers!$A$1:$I3340,4,False)</f>
        <v>dgyrgorcewicx5@1und1.de#mailto:dgyrgorcewicx5@1und1.de#</v>
      </c>
      <c r="H59" s="8">
        <f t="shared" si="1"/>
        <v>95.96</v>
      </c>
      <c r="I59" s="10"/>
      <c r="J59" s="10"/>
      <c r="K59" s="10"/>
      <c r="AA59" s="3">
        <f>VLOOKUP(orders!D59:D3340,products!$A$1:$D3340,3,False)</f>
        <v>4</v>
      </c>
    </row>
    <row r="60">
      <c r="A60" s="4">
        <v>43842.0</v>
      </c>
      <c r="B60" s="5" t="str">
        <f>VLOOKUP(AA60:AA3340,ProductCategory!$A$1:$D3340,2,False)</f>
        <v>Blueprints</v>
      </c>
      <c r="C60" s="8" t="str">
        <f>VLOOKUP(orders!D57:D3340,products!$A$1:$D3340,2,False)</f>
        <v>Ladybug Robot Blueprint</v>
      </c>
      <c r="D60" s="8">
        <f>VLOOKUP(orders!D57:D3340,products!$A$1:$D3340,4,False)</f>
        <v>12</v>
      </c>
      <c r="E60" s="8">
        <v>6.0</v>
      </c>
      <c r="F60" s="8" t="str">
        <f>VLOOKUP(orders!C57:C3340,customers!$A$1:$I3340,7,False)</f>
        <v>Miami</v>
      </c>
      <c r="G60" s="12" t="str">
        <f>VLOOKUP(orders!C57:C3340,customers!$A$1:$I3340,4,False)</f>
        <v>ucastanhoq7@who.int#mailto:ucastanhoq7@who.int#</v>
      </c>
      <c r="H60" s="8">
        <f t="shared" si="1"/>
        <v>72</v>
      </c>
      <c r="I60" s="10"/>
      <c r="J60" s="10"/>
      <c r="K60" s="10"/>
      <c r="AA60" s="3">
        <f>VLOOKUP(orders!D60:D3340,products!$A$1:$D3340,3,False)</f>
        <v>1</v>
      </c>
    </row>
    <row r="61">
      <c r="A61" s="4">
        <v>43842.0</v>
      </c>
      <c r="B61" s="5" t="str">
        <f>VLOOKUP(AA61:AA3340,ProductCategory!$A$1:$D3340,2,False)</f>
        <v>Robot Kits</v>
      </c>
      <c r="C61" s="8" t="str">
        <f>VLOOKUP(orders!D58:D3340,products!$A$1:$D3340,2,False)</f>
        <v>BYOR-3535</v>
      </c>
      <c r="D61" s="8">
        <f>VLOOKUP(orders!D58:D3340,products!$A$1:$D3340,4,False)</f>
        <v>225</v>
      </c>
      <c r="E61" s="8">
        <v>3.0</v>
      </c>
      <c r="F61" s="8" t="str">
        <f>VLOOKUP(orders!C58:C3340,customers!$A$1:$I3340,7,False)</f>
        <v>Columbus</v>
      </c>
      <c r="G61" s="12" t="str">
        <f>VLOOKUP(orders!C58:C3340,customers!$A$1:$I3340,4,False)</f>
        <v>dedgeler3u@booking.com#mailto:dedgeler3u@booking.com#</v>
      </c>
      <c r="H61" s="8">
        <f t="shared" si="1"/>
        <v>675</v>
      </c>
      <c r="I61" s="10"/>
      <c r="J61" s="10"/>
      <c r="K61" s="10"/>
      <c r="AA61" s="3">
        <f>VLOOKUP(orders!D61:D3340,products!$A$1:$D3340,3,False)</f>
        <v>5</v>
      </c>
    </row>
    <row r="62">
      <c r="A62" s="4">
        <v>43843.0</v>
      </c>
      <c r="B62" s="5" t="str">
        <f>VLOOKUP(AA62:AA3340,ProductCategory!$A$1:$D3340,2,False)</f>
        <v>eBooks</v>
      </c>
      <c r="C62" s="8" t="str">
        <f>VLOOKUP(orders!D59:D3340,products!$A$1:$D3340,2,False)</f>
        <v>Photograph Drones</v>
      </c>
      <c r="D62" s="8">
        <f>VLOOKUP(orders!D59:D3340,products!$A$1:$D3340,4,False)</f>
        <v>14.99</v>
      </c>
      <c r="E62" s="8">
        <v>4.0</v>
      </c>
      <c r="F62" s="8" t="str">
        <f>VLOOKUP(orders!C59:C3340,customers!$A$1:$I3340,7,False)</f>
        <v>Chicago</v>
      </c>
      <c r="G62" s="12" t="str">
        <f>VLOOKUP(orders!C59:C3340,customers!$A$1:$I3340,4,False)</f>
        <v>rgifkins7u@mysql.com#mailto:rgifkins7u@mysql.com#</v>
      </c>
      <c r="H62" s="8">
        <f t="shared" si="1"/>
        <v>59.96</v>
      </c>
      <c r="I62" s="10"/>
      <c r="J62" s="10"/>
      <c r="K62" s="10"/>
      <c r="AA62" s="3">
        <f>VLOOKUP(orders!D62:D3340,products!$A$1:$D3340,3,False)</f>
        <v>4</v>
      </c>
    </row>
    <row r="63">
      <c r="A63" s="4">
        <v>43843.0</v>
      </c>
      <c r="B63" s="5" t="str">
        <f>VLOOKUP(AA63:AA3340,ProductCategory!$A$1:$D3340,2,False)</f>
        <v>eBooks</v>
      </c>
      <c r="C63" s="8" t="str">
        <f>VLOOKUP(orders!D60:D3340,products!$A$1:$D3340,2,False)</f>
        <v>Fixed Wing Drones</v>
      </c>
      <c r="D63" s="8">
        <f>VLOOKUP(orders!D60:D3340,products!$A$1:$D3340,4,False)</f>
        <v>15.5</v>
      </c>
      <c r="E63" s="8">
        <v>4.0</v>
      </c>
      <c r="F63" s="8" t="str">
        <f>VLOOKUP(orders!C60:C3340,customers!$A$1:$I3340,7,False)</f>
        <v>Savannah</v>
      </c>
      <c r="G63" s="12" t="str">
        <f>VLOOKUP(orders!C60:C3340,customers!$A$1:$I3340,4,False)</f>
        <v>rpittsel@t.co#mailto:rpittsel@t.co#</v>
      </c>
      <c r="H63" s="8">
        <f t="shared" si="1"/>
        <v>62</v>
      </c>
      <c r="I63" s="10"/>
      <c r="J63" s="10"/>
      <c r="K63" s="10"/>
      <c r="AA63" s="3">
        <f>VLOOKUP(orders!D63:D3340,products!$A$1:$D3340,3,False)</f>
        <v>4</v>
      </c>
    </row>
    <row r="64">
      <c r="A64" s="4">
        <v>43843.0</v>
      </c>
      <c r="B64" s="5" t="str">
        <f>VLOOKUP(AA64:AA3340,ProductCategory!$A$1:$D3340,2,False)</f>
        <v>eBooks</v>
      </c>
      <c r="C64" s="8" t="str">
        <f>VLOOKUP(orders!D61:D3340,products!$A$1:$D3340,2,False)</f>
        <v>Polar Robots</v>
      </c>
      <c r="D64" s="8">
        <f>VLOOKUP(orders!D61:D3340,products!$A$1:$D3340,4,False)</f>
        <v>23.99</v>
      </c>
      <c r="E64" s="8">
        <v>1.0</v>
      </c>
      <c r="F64" s="8" t="str">
        <f>VLOOKUP(orders!C61:C3340,customers!$A$1:$I3340,7,False)</f>
        <v>Springfield</v>
      </c>
      <c r="G64" s="12" t="str">
        <f>VLOOKUP(orders!C61:C3340,customers!$A$1:$I3340,4,False)</f>
        <v>lcridlonkj@sina.com.cn#mailto:lcridlonkj@sina.com.cn#</v>
      </c>
      <c r="H64" s="8">
        <f t="shared" si="1"/>
        <v>23.99</v>
      </c>
      <c r="I64" s="10"/>
      <c r="J64" s="10"/>
      <c r="K64" s="10"/>
      <c r="AA64" s="3">
        <f>VLOOKUP(orders!D64:D3340,products!$A$1:$D3340,3,False)</f>
        <v>4</v>
      </c>
    </row>
    <row r="65">
      <c r="A65" s="4">
        <v>43843.0</v>
      </c>
      <c r="B65" s="5" t="str">
        <f>VLOOKUP(AA65:AA3340,ProductCategory!$A$1:$D3340,2,False)</f>
        <v>Training Videos</v>
      </c>
      <c r="C65" s="8" t="str">
        <f>VLOOKUP(orders!D62:D3340,products!$A$1:$D3340,2,False)</f>
        <v>Understanding 3D Printing</v>
      </c>
      <c r="D65" s="8">
        <f>VLOOKUP(orders!D62:D3340,products!$A$1:$D3340,4,False)</f>
        <v>42.99</v>
      </c>
      <c r="E65" s="8">
        <v>5.0</v>
      </c>
      <c r="F65" s="8" t="str">
        <f>VLOOKUP(orders!C62:C3340,customers!$A$1:$I3340,7,False)</f>
        <v>Sioux City</v>
      </c>
      <c r="G65" s="12" t="str">
        <f>VLOOKUP(orders!C62:C3340,customers!$A$1:$I3340,4,False)</f>
        <v>hbamletr9@google.nl#mailto:hbamletr9@google.nl#</v>
      </c>
      <c r="H65" s="8">
        <f t="shared" si="1"/>
        <v>214.95</v>
      </c>
      <c r="I65" s="10"/>
      <c r="J65" s="10"/>
      <c r="K65" s="10"/>
      <c r="AA65" s="3">
        <f>VLOOKUP(orders!D65:D3340,products!$A$1:$D3340,3,False)</f>
        <v>7</v>
      </c>
    </row>
    <row r="66">
      <c r="A66" s="4">
        <v>43844.0</v>
      </c>
      <c r="B66" s="5" t="str">
        <f>VLOOKUP(AA66:AA3340,ProductCategory!$A$1:$D3340,2,False)</f>
        <v>Training Videos</v>
      </c>
      <c r="C66" s="8" t="str">
        <f>VLOOKUP(orders!D63:D3340,products!$A$1:$D3340,2,False)</f>
        <v>Industrial 3D Printing</v>
      </c>
      <c r="D66" s="8">
        <f>VLOOKUP(orders!D63:D3340,products!$A$1:$D3340,4,False)</f>
        <v>49</v>
      </c>
      <c r="E66" s="8">
        <v>5.0</v>
      </c>
      <c r="F66" s="8" t="str">
        <f>VLOOKUP(orders!C63:C3340,customers!$A$1:$I3340,7,False)</f>
        <v>Davenport</v>
      </c>
      <c r="G66" s="12" t="str">
        <f>VLOOKUP(orders!C63:C3340,customers!$A$1:$I3340,4,False)</f>
        <v>cpala1d@mysql.com#mailto:cpala1d@mysql.com#</v>
      </c>
      <c r="H66" s="8">
        <f t="shared" si="1"/>
        <v>245</v>
      </c>
      <c r="I66" s="10"/>
      <c r="J66" s="10"/>
      <c r="K66" s="10"/>
      <c r="AA66" s="3">
        <f>VLOOKUP(orders!D66:D3340,products!$A$1:$D3340,3,False)</f>
        <v>7</v>
      </c>
    </row>
    <row r="67">
      <c r="A67" s="4">
        <v>43844.0</v>
      </c>
      <c r="B67" s="5" t="str">
        <f>VLOOKUP(AA67:AA3340,ProductCategory!$A$1:$D3340,2,False)</f>
        <v>Blueprints</v>
      </c>
      <c r="C67" s="8" t="str">
        <f>VLOOKUP(orders!D64:D3340,products!$A$1:$D3340,2,False)</f>
        <v>Sleepy Eye Blueprint</v>
      </c>
      <c r="D67" s="8">
        <f>VLOOKUP(orders!D64:D3340,products!$A$1:$D3340,4,False)</f>
        <v>11.99</v>
      </c>
      <c r="E67" s="8">
        <v>3.0</v>
      </c>
      <c r="F67" s="8" t="str">
        <f>VLOOKUP(orders!C64:C3340,customers!$A$1:$I3340,7,False)</f>
        <v>Miami</v>
      </c>
      <c r="G67" s="12" t="str">
        <f>VLOOKUP(orders!C64:C3340,customers!$A$1:$I3340,4,False)</f>
        <v>bheditchad@icq.com#mailto:bheditchad@icq.com#</v>
      </c>
      <c r="H67" s="8">
        <f t="shared" si="1"/>
        <v>35.97</v>
      </c>
      <c r="I67" s="10"/>
      <c r="J67" s="10"/>
      <c r="K67" s="10"/>
      <c r="AA67" s="3">
        <f>VLOOKUP(orders!D67:D3340,products!$A$1:$D3340,3,False)</f>
        <v>1</v>
      </c>
    </row>
    <row r="68">
      <c r="A68" s="4">
        <v>43844.0</v>
      </c>
      <c r="B68" s="5" t="str">
        <f>VLOOKUP(AA68:AA3340,ProductCategory!$A$1:$D3340,2,False)</f>
        <v>eBooks</v>
      </c>
      <c r="C68" s="8" t="str">
        <f>VLOOKUP(orders!D65:D3340,products!$A$1:$D3340,2,False)</f>
        <v>Delivery Drones</v>
      </c>
      <c r="D68" s="8">
        <f>VLOOKUP(orders!D65:D3340,products!$A$1:$D3340,4,False)</f>
        <v>14.99</v>
      </c>
      <c r="E68" s="8">
        <v>2.0</v>
      </c>
      <c r="F68" s="8" t="str">
        <f>VLOOKUP(orders!C65:C3340,customers!$A$1:$I3340,7,False)</f>
        <v>Salt Lake City</v>
      </c>
      <c r="G68" s="12" t="str">
        <f>VLOOKUP(orders!C65:C3340,customers!$A$1:$I3340,4,False)</f>
        <v>nbukacrm@nymag.com#mailto:nbukacrm@nymag.com#</v>
      </c>
      <c r="H68" s="8">
        <f t="shared" si="1"/>
        <v>29.98</v>
      </c>
      <c r="I68" s="10"/>
      <c r="J68" s="10"/>
      <c r="K68" s="10"/>
      <c r="AA68" s="3">
        <f>VLOOKUP(orders!D68:D3340,products!$A$1:$D3340,3,False)</f>
        <v>4</v>
      </c>
    </row>
    <row r="69">
      <c r="A69" s="4">
        <v>43844.0</v>
      </c>
      <c r="B69" s="5" t="str">
        <f>VLOOKUP(AA69:AA3340,ProductCategory!$A$1:$D3340,2,False)</f>
        <v>eBooks</v>
      </c>
      <c r="C69" s="8" t="str">
        <f>VLOOKUP(orders!D66:D3340,products!$A$1:$D3340,2,False)</f>
        <v>Single Rotor Drones</v>
      </c>
      <c r="D69" s="8">
        <f>VLOOKUP(orders!D66:D3340,products!$A$1:$D3340,4,False)</f>
        <v>14.99</v>
      </c>
      <c r="E69" s="8">
        <v>4.0</v>
      </c>
      <c r="F69" s="8" t="str">
        <f>VLOOKUP(orders!C66:C3340,customers!$A$1:$I3340,7,False)</f>
        <v>Miami</v>
      </c>
      <c r="G69" s="12" t="str">
        <f>VLOOKUP(orders!C66:C3340,customers!$A$1:$I3340,4,False)</f>
        <v>jsumpner5u@google.com.au#mailto:jsumpner5u@google.com.au#</v>
      </c>
      <c r="H69" s="8">
        <f t="shared" si="1"/>
        <v>59.96</v>
      </c>
      <c r="I69" s="10"/>
      <c r="J69" s="10"/>
      <c r="K69" s="10"/>
      <c r="AA69" s="3">
        <f>VLOOKUP(orders!D69:D3340,products!$A$1:$D3340,3,False)</f>
        <v>4</v>
      </c>
    </row>
    <row r="70">
      <c r="A70" s="4">
        <v>43844.0</v>
      </c>
      <c r="B70" s="5" t="str">
        <f>VLOOKUP(AA70:AA3340,ProductCategory!$A$1:$D3340,2,False)</f>
        <v>Drones</v>
      </c>
      <c r="C70" s="8" t="str">
        <f>VLOOKUP(orders!D67:D3340,products!$A$1:$D3340,2,False)</f>
        <v>MICR-564K Drone</v>
      </c>
      <c r="D70" s="8">
        <f>VLOOKUP(orders!D67:D3340,products!$A$1:$D3340,4,False)</f>
        <v>499</v>
      </c>
      <c r="E70" s="8">
        <v>6.0</v>
      </c>
      <c r="F70" s="8" t="str">
        <f>VLOOKUP(orders!C67:C3340,customers!$A$1:$I3340,7,False)</f>
        <v>Jacksonville</v>
      </c>
      <c r="G70" s="12" t="str">
        <f>VLOOKUP(orders!C67:C3340,customers!$A$1:$I3340,4,False)</f>
        <v>dbannellcg@google.ru#mailto:dbannellcg@google.ru#</v>
      </c>
      <c r="H70" s="8">
        <f t="shared" si="1"/>
        <v>2994</v>
      </c>
      <c r="I70" s="10"/>
      <c r="J70" s="10"/>
      <c r="K70" s="10"/>
      <c r="AA70" s="3">
        <f>VLOOKUP(orders!D70:D3340,products!$A$1:$D3340,3,False)</f>
        <v>3</v>
      </c>
    </row>
    <row r="71">
      <c r="A71" s="4">
        <v>43844.0</v>
      </c>
      <c r="B71" s="5" t="str">
        <f>VLOOKUP(AA71:AA3340,ProductCategory!$A$1:$D3340,2,False)</f>
        <v>Blueprints</v>
      </c>
      <c r="C71" s="8" t="str">
        <f>VLOOKUP(orders!D68:D3340,products!$A$1:$D3340,2,False)</f>
        <v>Panda Robot Blueprint</v>
      </c>
      <c r="D71" s="8">
        <f>VLOOKUP(orders!D68:D3340,products!$A$1:$D3340,4,False)</f>
        <v>7.99</v>
      </c>
      <c r="E71" s="8">
        <v>3.0</v>
      </c>
      <c r="F71" s="8" t="str">
        <f>VLOOKUP(orders!C68:C3340,customers!$A$1:$I3340,7,False)</f>
        <v>Chicago</v>
      </c>
      <c r="G71" s="12" t="str">
        <f>VLOOKUP(orders!C68:C3340,customers!$A$1:$I3340,4,False)</f>
        <v>tspavon3q@tumblr.com#mailto:tspavon3q@tumblr.com#</v>
      </c>
      <c r="H71" s="8">
        <f t="shared" si="1"/>
        <v>23.97</v>
      </c>
      <c r="I71" s="10"/>
      <c r="J71" s="10"/>
      <c r="K71" s="10"/>
      <c r="AA71" s="3">
        <f>VLOOKUP(orders!D71:D3340,products!$A$1:$D3340,3,False)</f>
        <v>1</v>
      </c>
    </row>
    <row r="72">
      <c r="A72" s="4">
        <v>43845.0</v>
      </c>
      <c r="B72" s="5" t="str">
        <f>VLOOKUP(AA72:AA3340,ProductCategory!$A$1:$D3340,2,False)</f>
        <v>Blueprints</v>
      </c>
      <c r="C72" s="8" t="str">
        <f>VLOOKUP(orders!D69:D3340,products!$A$1:$D3340,2,False)</f>
        <v>Sleepy Eye Blueprint</v>
      </c>
      <c r="D72" s="8">
        <f>VLOOKUP(orders!D69:D3340,products!$A$1:$D3340,4,False)</f>
        <v>11.99</v>
      </c>
      <c r="E72" s="8">
        <v>5.0</v>
      </c>
      <c r="F72" s="8" t="str">
        <f>VLOOKUP(orders!C69:C3340,customers!$A$1:$I3340,7,False)</f>
        <v>Fresno</v>
      </c>
      <c r="G72" s="12" t="str">
        <f>VLOOKUP(orders!C69:C3340,customers!$A$1:$I3340,4,False)</f>
        <v>ulamboll9z@sciencedirect.com#mailto:ulamboll9z@sciencedirect.com#</v>
      </c>
      <c r="H72" s="8">
        <f t="shared" si="1"/>
        <v>59.95</v>
      </c>
      <c r="I72" s="10"/>
      <c r="J72" s="10"/>
      <c r="K72" s="10"/>
      <c r="AA72" s="3">
        <f>VLOOKUP(orders!D72:D3340,products!$A$1:$D3340,3,False)</f>
        <v>1</v>
      </c>
    </row>
    <row r="73">
      <c r="A73" s="4">
        <v>43845.0</v>
      </c>
      <c r="B73" s="5" t="str">
        <f>VLOOKUP(AA73:AA3340,ProductCategory!$A$1:$D3340,2,False)</f>
        <v>eBooks</v>
      </c>
      <c r="C73" s="8" t="str">
        <f>VLOOKUP(orders!D70:D3340,products!$A$1:$D3340,2,False)</f>
        <v>Delivery Drones</v>
      </c>
      <c r="D73" s="8">
        <f>VLOOKUP(orders!D70:D3340,products!$A$1:$D3340,4,False)</f>
        <v>14.99</v>
      </c>
      <c r="E73" s="8">
        <v>5.0</v>
      </c>
      <c r="F73" s="8" t="str">
        <f>VLOOKUP(orders!C70:C3340,customers!$A$1:$I3340,7,False)</f>
        <v>Greeley</v>
      </c>
      <c r="G73" s="12" t="str">
        <f>VLOOKUP(orders!C70:C3340,customers!$A$1:$I3340,4,False)</f>
        <v>gmasic8k@whitehouse.gov#mailto:gmasic8k@whitehouse.gov#</v>
      </c>
      <c r="H73" s="8">
        <f t="shared" si="1"/>
        <v>74.95</v>
      </c>
      <c r="I73" s="10"/>
      <c r="J73" s="10"/>
      <c r="K73" s="10"/>
      <c r="AA73" s="3">
        <f>VLOOKUP(orders!D73:D3340,products!$A$1:$D3340,3,False)</f>
        <v>4</v>
      </c>
    </row>
    <row r="74">
      <c r="A74" s="4">
        <v>43845.0</v>
      </c>
      <c r="B74" s="5" t="str">
        <f>VLOOKUP(AA74:AA3340,ProductCategory!$A$1:$D3340,2,False)</f>
        <v>eBooks</v>
      </c>
      <c r="C74" s="8" t="str">
        <f>VLOOKUP(orders!D71:D3340,products!$A$1:$D3340,2,False)</f>
        <v>Polar Robots</v>
      </c>
      <c r="D74" s="8">
        <f>VLOOKUP(orders!D71:D3340,products!$A$1:$D3340,4,False)</f>
        <v>23.99</v>
      </c>
      <c r="E74" s="8">
        <v>3.0</v>
      </c>
      <c r="F74" s="8" t="str">
        <f>VLOOKUP(orders!C71:C3340,customers!$A$1:$I3340,7,False)</f>
        <v>Washington</v>
      </c>
      <c r="G74" s="12" t="str">
        <f>VLOOKUP(orders!C71:C3340,customers!$A$1:$I3340,4,False)</f>
        <v>rdermotm7@spotify.com#mailto:rdermotm7@spotify.com#</v>
      </c>
      <c r="H74" s="8">
        <f t="shared" si="1"/>
        <v>71.97</v>
      </c>
      <c r="I74" s="10"/>
      <c r="J74" s="10"/>
      <c r="K74" s="10"/>
      <c r="AA74" s="3">
        <f>VLOOKUP(orders!D74:D3340,products!$A$1:$D3340,3,False)</f>
        <v>4</v>
      </c>
    </row>
    <row r="75">
      <c r="A75" s="4">
        <v>43846.0</v>
      </c>
      <c r="B75" s="5" t="str">
        <f>VLOOKUP(AA75:AA3340,ProductCategory!$A$1:$D3340,2,False)</f>
        <v>Drone Kits</v>
      </c>
      <c r="C75" s="8" t="str">
        <f>VLOOKUP(orders!D72:D3340,products!$A$1:$D3340,2,False)</f>
        <v>BYOD-200</v>
      </c>
      <c r="D75" s="8">
        <f>VLOOKUP(orders!D72:D3340,products!$A$1:$D3340,4,False)</f>
        <v>58.95</v>
      </c>
      <c r="E75" s="8">
        <v>2.0</v>
      </c>
      <c r="F75" s="8" t="str">
        <f>VLOOKUP(orders!C72:C3340,customers!$A$1:$I3340,7,False)</f>
        <v>Syracuse</v>
      </c>
      <c r="G75" s="12" t="str">
        <f>VLOOKUP(orders!C72:C3340,customers!$A$1:$I3340,4,False)</f>
        <v>abrabyndc@dailymail.co.uk#mailto:abrabyndc@dailymail.co.uk#</v>
      </c>
      <c r="H75" s="8">
        <f t="shared" si="1"/>
        <v>117.9</v>
      </c>
      <c r="I75" s="10"/>
      <c r="J75" s="10"/>
      <c r="K75" s="10"/>
      <c r="AA75" s="3">
        <f>VLOOKUP(orders!D75:D3340,products!$A$1:$D3340,3,False)</f>
        <v>2</v>
      </c>
    </row>
    <row r="76">
      <c r="A76" s="4">
        <v>43846.0</v>
      </c>
      <c r="B76" s="5" t="str">
        <f>VLOOKUP(AA76:AA3340,ProductCategory!$A$1:$D3340,2,False)</f>
        <v>Drone Kits</v>
      </c>
      <c r="C76" s="8" t="str">
        <f>VLOOKUP(orders!D73:D3340,products!$A$1:$D3340,2,False)</f>
        <v>BYOD-350</v>
      </c>
      <c r="D76" s="8">
        <f>VLOOKUP(orders!D73:D3340,products!$A$1:$D3340,4,False)</f>
        <v>89.95</v>
      </c>
      <c r="E76" s="8">
        <v>5.0</v>
      </c>
      <c r="F76" s="8" t="str">
        <f>VLOOKUP(orders!C73:C3340,customers!$A$1:$I3340,7,False)</f>
        <v>Chattanooga</v>
      </c>
      <c r="G76" s="12" t="str">
        <f>VLOOKUP(orders!C73:C3340,customers!$A$1:$I3340,4,False)</f>
        <v>acudmore4i@artisteer.com#mailto:acudmore4i@artisteer.com#</v>
      </c>
      <c r="H76" s="8">
        <f t="shared" si="1"/>
        <v>449.75</v>
      </c>
      <c r="I76" s="10"/>
      <c r="J76" s="10"/>
      <c r="K76" s="10"/>
      <c r="AA76" s="3">
        <f>VLOOKUP(orders!D76:D3340,products!$A$1:$D3340,3,False)</f>
        <v>2</v>
      </c>
    </row>
    <row r="77">
      <c r="A77" s="4">
        <v>43847.0</v>
      </c>
      <c r="B77" s="5" t="str">
        <f>VLOOKUP(AA77:AA3340,ProductCategory!$A$1:$D3340,2,False)</f>
        <v>eBooks</v>
      </c>
      <c r="C77" s="8" t="str">
        <f>VLOOKUP(orders!D74:D3340,products!$A$1:$D3340,2,False)</f>
        <v>Building Your Own Drone</v>
      </c>
      <c r="D77" s="8">
        <f>VLOOKUP(orders!D74:D3340,products!$A$1:$D3340,4,False)</f>
        <v>24.99</v>
      </c>
      <c r="E77" s="8">
        <v>4.0</v>
      </c>
      <c r="F77" s="8" t="str">
        <f>VLOOKUP(orders!C74:C3340,customers!$A$1:$I3340,7,False)</f>
        <v>Albuquerque</v>
      </c>
      <c r="G77" s="12" t="str">
        <f>VLOOKUP(orders!C74:C3340,customers!$A$1:$I3340,4,False)</f>
        <v>hskelbeck49@admin.ch#mailto:hskelbeck49@admin.ch#</v>
      </c>
      <c r="H77" s="8">
        <f t="shared" si="1"/>
        <v>99.96</v>
      </c>
      <c r="I77" s="10"/>
      <c r="J77" s="10"/>
      <c r="K77" s="10"/>
      <c r="AA77" s="3">
        <f>VLOOKUP(orders!D77:D3340,products!$A$1:$D3340,3,False)</f>
        <v>4</v>
      </c>
    </row>
    <row r="78">
      <c r="A78" s="4">
        <v>43847.0</v>
      </c>
      <c r="B78" s="5" t="str">
        <f>VLOOKUP(AA78:AA3340,ProductCategory!$A$1:$D3340,2,False)</f>
        <v>Robot Kits</v>
      </c>
      <c r="C78" s="8" t="str">
        <f>VLOOKUP(orders!D75:D3340,products!$A$1:$D3340,2,False)</f>
        <v>BYOR-3000</v>
      </c>
      <c r="D78" s="8">
        <f>VLOOKUP(orders!D75:D3340,products!$A$1:$D3340,4,False)</f>
        <v>214</v>
      </c>
      <c r="E78" s="8">
        <v>3.0</v>
      </c>
      <c r="F78" s="8" t="str">
        <f>VLOOKUP(orders!C75:C3340,customers!$A$1:$I3340,7,False)</f>
        <v>Charleston</v>
      </c>
      <c r="G78" s="12" t="str">
        <f>VLOOKUP(orders!C75:C3340,customers!$A$1:$I3340,4,False)</f>
        <v>aghironq4@123-reg.co.uk#mailto:aghironq4@123-reg.co.uk#</v>
      </c>
      <c r="H78" s="8">
        <f t="shared" si="1"/>
        <v>642</v>
      </c>
      <c r="I78" s="10"/>
      <c r="J78" s="10"/>
      <c r="K78" s="10"/>
      <c r="AA78" s="3">
        <f>VLOOKUP(orders!D78:D3340,products!$A$1:$D3340,3,False)</f>
        <v>5</v>
      </c>
    </row>
    <row r="79">
      <c r="A79" s="4">
        <v>43847.0</v>
      </c>
      <c r="B79" s="5" t="str">
        <f>VLOOKUP(AA79:AA3340,ProductCategory!$A$1:$D3340,2,False)</f>
        <v>eBooks</v>
      </c>
      <c r="C79" s="8" t="str">
        <f>VLOOKUP(orders!D76:D3340,products!$A$1:$D3340,2,False)</f>
        <v>SCARA Robots</v>
      </c>
      <c r="D79" s="8">
        <f>VLOOKUP(orders!D76:D3340,products!$A$1:$D3340,4,False)</f>
        <v>19.5</v>
      </c>
      <c r="E79" s="8">
        <v>6.0</v>
      </c>
      <c r="F79" s="8" t="str">
        <f>VLOOKUP(orders!C76:C3340,customers!$A$1:$I3340,7,False)</f>
        <v>Birmingham</v>
      </c>
      <c r="G79" s="12" t="str">
        <f>VLOOKUP(orders!C76:C3340,customers!$A$1:$I3340,4,False)</f>
        <v>bissitbb@oaic.gov.au#mailto:bissitbb@oaic.gov.au#</v>
      </c>
      <c r="H79" s="8">
        <f t="shared" si="1"/>
        <v>117</v>
      </c>
      <c r="I79" s="10"/>
      <c r="J79" s="10"/>
      <c r="K79" s="10"/>
      <c r="AA79" s="3">
        <f>VLOOKUP(orders!D79:D3340,products!$A$1:$D3340,3,False)</f>
        <v>4</v>
      </c>
    </row>
    <row r="80">
      <c r="A80" s="4">
        <v>43848.0</v>
      </c>
      <c r="B80" s="5" t="str">
        <f>VLOOKUP(AA80:AA3340,ProductCategory!$A$1:$D3340,2,False)</f>
        <v>Drone Kits</v>
      </c>
      <c r="C80" s="8" t="str">
        <f>VLOOKUP(orders!D77:D3340,products!$A$1:$D3340,2,False)</f>
        <v>BYOD-550</v>
      </c>
      <c r="D80" s="8">
        <f>VLOOKUP(orders!D77:D3340,products!$A$1:$D3340,4,False)</f>
        <v>179</v>
      </c>
      <c r="E80" s="8">
        <v>3.0</v>
      </c>
      <c r="F80" s="8" t="str">
        <f>VLOOKUP(orders!C77:C3340,customers!$A$1:$I3340,7,False)</f>
        <v>Fresno</v>
      </c>
      <c r="G80" s="12" t="str">
        <f>VLOOKUP(orders!C77:C3340,customers!$A$1:$I3340,4,False)</f>
        <v>pmcterlaghct@joomla.org#mailto:pmcterlaghct@joomla.org#</v>
      </c>
      <c r="H80" s="8">
        <f t="shared" si="1"/>
        <v>537</v>
      </c>
      <c r="I80" s="10"/>
      <c r="J80" s="10"/>
      <c r="K80" s="10"/>
      <c r="AA80" s="3">
        <f>VLOOKUP(orders!D80:D3340,products!$A$1:$D3340,3,False)</f>
        <v>2</v>
      </c>
    </row>
    <row r="81">
      <c r="A81" s="4">
        <v>43848.0</v>
      </c>
      <c r="B81" s="5" t="str">
        <f>VLOOKUP(AA81:AA3340,ProductCategory!$A$1:$D3340,2,False)</f>
        <v>Blueprints</v>
      </c>
      <c r="C81" s="8" t="str">
        <f>VLOOKUP(orders!D78:D3340,products!$A$1:$D3340,2,False)</f>
        <v>QuadroCopter Blueprint</v>
      </c>
      <c r="D81" s="8">
        <f>VLOOKUP(orders!D78:D3340,products!$A$1:$D3340,4,False)</f>
        <v>10.99</v>
      </c>
      <c r="E81" s="8">
        <v>2.0</v>
      </c>
      <c r="F81" s="8" t="str">
        <f>VLOOKUP(orders!C78:C3340,customers!$A$1:$I3340,7,False)</f>
        <v>Newark</v>
      </c>
      <c r="G81" s="12" t="str">
        <f>VLOOKUP(orders!C78:C3340,customers!$A$1:$I3340,4,False)</f>
        <v>psherrottp2@e-recht24.de#mailto:psherrottp2@e-recht24.de#</v>
      </c>
      <c r="H81" s="8">
        <f t="shared" si="1"/>
        <v>21.98</v>
      </c>
      <c r="I81" s="10"/>
      <c r="J81" s="10"/>
      <c r="K81" s="10"/>
      <c r="AA81" s="3">
        <f>VLOOKUP(orders!D81:D3340,products!$A$1:$D3340,3,False)</f>
        <v>1</v>
      </c>
    </row>
    <row r="82">
      <c r="A82" s="4">
        <v>43848.0</v>
      </c>
      <c r="B82" s="5" t="str">
        <f>VLOOKUP(AA82:AA3340,ProductCategory!$A$1:$D3340,2,False)</f>
        <v>eBooks</v>
      </c>
      <c r="C82" s="8" t="str">
        <f>VLOOKUP(orders!D79:D3340,products!$A$1:$D3340,2,False)</f>
        <v>Understanding Artificial Intelligence</v>
      </c>
      <c r="D82" s="8">
        <f>VLOOKUP(orders!D79:D3340,products!$A$1:$D3340,4,False)</f>
        <v>19.5</v>
      </c>
      <c r="E82" s="8">
        <v>3.0</v>
      </c>
      <c r="F82" s="8" t="str">
        <f>VLOOKUP(orders!C79:C3340,customers!$A$1:$I3340,7,False)</f>
        <v>Spokane</v>
      </c>
      <c r="G82" s="12" t="str">
        <f>VLOOKUP(orders!C79:C3340,customers!$A$1:$I3340,4,False)</f>
        <v>epetegreem0@hhs.gov#mailto:epetegreem0@hhs.gov#</v>
      </c>
      <c r="H82" s="8">
        <f t="shared" si="1"/>
        <v>58.5</v>
      </c>
      <c r="I82" s="10"/>
      <c r="J82" s="10"/>
      <c r="K82" s="10"/>
      <c r="AA82" s="3">
        <f>VLOOKUP(orders!D82:D3340,products!$A$1:$D3340,3,False)</f>
        <v>4</v>
      </c>
    </row>
    <row r="83">
      <c r="A83" s="4">
        <v>43848.0</v>
      </c>
      <c r="B83" s="5" t="str">
        <f>VLOOKUP(AA83:AA3340,ProductCategory!$A$1:$D3340,2,False)</f>
        <v>Training Videos</v>
      </c>
      <c r="C83" s="8" t="str">
        <f>VLOOKUP(orders!D80:D3340,products!$A$1:$D3340,2,False)</f>
        <v>Drone Video Techniques</v>
      </c>
      <c r="D83" s="8">
        <f>VLOOKUP(orders!D80:D3340,products!$A$1:$D3340,4,False)</f>
        <v>37.99</v>
      </c>
      <c r="E83" s="8">
        <v>2.0</v>
      </c>
      <c r="F83" s="8" t="str">
        <f>VLOOKUP(orders!C80:C3340,customers!$A$1:$I3340,7,False)</f>
        <v>Birmingham</v>
      </c>
      <c r="G83" s="12" t="str">
        <f>VLOOKUP(orders!C80:C3340,customers!$A$1:$I3340,4,False)</f>
        <v>mfernleyah@fastcompany.com#mailto:mfernleyah@fastcompany.com#</v>
      </c>
      <c r="H83" s="8">
        <f t="shared" si="1"/>
        <v>75.98</v>
      </c>
      <c r="I83" s="10"/>
      <c r="J83" s="10"/>
      <c r="K83" s="10"/>
      <c r="AA83" s="3">
        <f>VLOOKUP(orders!D83:D3340,products!$A$1:$D3340,3,False)</f>
        <v>7</v>
      </c>
    </row>
    <row r="84">
      <c r="A84" s="4">
        <v>43848.0</v>
      </c>
      <c r="B84" s="5" t="str">
        <f>VLOOKUP(AA84:AA3340,ProductCategory!$A$1:$D3340,2,False)</f>
        <v>eBooks</v>
      </c>
      <c r="C84" s="8" t="str">
        <f>VLOOKUP(orders!D81:D3340,products!$A$1:$D3340,2,False)</f>
        <v>Cartesian Robots</v>
      </c>
      <c r="D84" s="8">
        <f>VLOOKUP(orders!D81:D3340,products!$A$1:$D3340,4,False)</f>
        <v>12.99</v>
      </c>
      <c r="E84" s="8">
        <v>6.0</v>
      </c>
      <c r="F84" s="8" t="str">
        <f>VLOOKUP(orders!C81:C3340,customers!$A$1:$I3340,7,False)</f>
        <v>Irvine</v>
      </c>
      <c r="G84" s="12" t="str">
        <f>VLOOKUP(orders!C81:C3340,customers!$A$1:$I3340,4,False)</f>
        <v>rhebner7v@hugedomains.com#mailto:rhebner7v@hugedomains.com#</v>
      </c>
      <c r="H84" s="8">
        <f t="shared" si="1"/>
        <v>77.94</v>
      </c>
      <c r="I84" s="10"/>
      <c r="J84" s="10"/>
      <c r="K84" s="10"/>
      <c r="AA84" s="3">
        <f>VLOOKUP(orders!D84:D3340,products!$A$1:$D3340,3,False)</f>
        <v>4</v>
      </c>
    </row>
    <row r="85">
      <c r="A85" s="4">
        <v>43849.0</v>
      </c>
      <c r="B85" s="5" t="str">
        <f>VLOOKUP(AA85:AA3340,ProductCategory!$A$1:$D3340,2,False)</f>
        <v>Drone Kits</v>
      </c>
      <c r="C85" s="8" t="str">
        <f>VLOOKUP(orders!D82:D3340,products!$A$1:$D3340,2,False)</f>
        <v>BYOD-350</v>
      </c>
      <c r="D85" s="8">
        <f>VLOOKUP(orders!D82:D3340,products!$A$1:$D3340,4,False)</f>
        <v>89.95</v>
      </c>
      <c r="E85" s="8">
        <v>3.0</v>
      </c>
      <c r="F85" s="8" t="str">
        <f>VLOOKUP(orders!C82:C3340,customers!$A$1:$I3340,7,False)</f>
        <v>San Antonio</v>
      </c>
      <c r="G85" s="12" t="str">
        <f>VLOOKUP(orders!C82:C3340,customers!$A$1:$I3340,4,False)</f>
        <v>esilmanri@indiegogo.com#mailto:esilmanri@indiegogo.com#</v>
      </c>
      <c r="H85" s="8">
        <f t="shared" si="1"/>
        <v>269.85</v>
      </c>
      <c r="I85" s="10"/>
      <c r="J85" s="10"/>
      <c r="K85" s="10"/>
      <c r="AA85" s="3">
        <f>VLOOKUP(orders!D85:D3340,products!$A$1:$D3340,3,False)</f>
        <v>2</v>
      </c>
    </row>
    <row r="86">
      <c r="A86" s="4">
        <v>43849.0</v>
      </c>
      <c r="B86" s="5" t="str">
        <f>VLOOKUP(AA86:AA3340,ProductCategory!$A$1:$D3340,2,False)</f>
        <v>Robot Kits</v>
      </c>
      <c r="C86" s="8" t="str">
        <f>VLOOKUP(orders!D83:D3340,products!$A$1:$D3340,2,False)</f>
        <v>BYOR-1500</v>
      </c>
      <c r="D86" s="8">
        <f>VLOOKUP(orders!D83:D3340,products!$A$1:$D3340,4,False)</f>
        <v>189</v>
      </c>
      <c r="E86" s="8">
        <v>5.0</v>
      </c>
      <c r="F86" s="8" t="str">
        <f>VLOOKUP(orders!C83:C3340,customers!$A$1:$I3340,7,False)</f>
        <v>Long Beach</v>
      </c>
      <c r="G86" s="12" t="str">
        <f>VLOOKUP(orders!C83:C3340,customers!$A$1:$I3340,4,False)</f>
        <v>dfison78@163.com#mailto:dfison78@163.com#</v>
      </c>
      <c r="H86" s="8">
        <f t="shared" si="1"/>
        <v>945</v>
      </c>
      <c r="I86" s="10"/>
      <c r="J86" s="10"/>
      <c r="K86" s="10"/>
      <c r="AA86" s="3">
        <f>VLOOKUP(orders!D86:D3340,products!$A$1:$D3340,3,False)</f>
        <v>5</v>
      </c>
    </row>
    <row r="87">
      <c r="A87" s="4">
        <v>43849.0</v>
      </c>
      <c r="B87" s="5" t="str">
        <f>VLOOKUP(AA87:AA3340,ProductCategory!$A$1:$D3340,2,False)</f>
        <v>Drone Kits</v>
      </c>
      <c r="C87" s="8" t="str">
        <f>VLOOKUP(orders!D84:D3340,products!$A$1:$D3340,2,False)</f>
        <v>BYOD-400S</v>
      </c>
      <c r="D87" s="8">
        <f>VLOOKUP(orders!D84:D3340,products!$A$1:$D3340,4,False)</f>
        <v>129.95</v>
      </c>
      <c r="E87" s="8">
        <v>5.0</v>
      </c>
      <c r="F87" s="8" t="str">
        <f>VLOOKUP(orders!C84:C3340,customers!$A$1:$I3340,7,False)</f>
        <v>Roanoke</v>
      </c>
      <c r="G87" s="12" t="str">
        <f>VLOOKUP(orders!C84:C3340,customers!$A$1:$I3340,4,False)</f>
        <v>lglabach3k@pagesperso-orange.fr#mailto:lglabach3k@pagesperso-orange.fr#</v>
      </c>
      <c r="H87" s="8">
        <f t="shared" si="1"/>
        <v>649.75</v>
      </c>
      <c r="I87" s="10"/>
      <c r="J87" s="10"/>
      <c r="K87" s="10"/>
      <c r="AA87" s="3">
        <f>VLOOKUP(orders!D87:D3340,products!$A$1:$D3340,3,False)</f>
        <v>2</v>
      </c>
    </row>
    <row r="88">
      <c r="A88" s="4">
        <v>43850.0</v>
      </c>
      <c r="B88" s="5" t="str">
        <f>VLOOKUP(AA88:AA3340,ProductCategory!$A$1:$D3340,2,False)</f>
        <v>eBooks</v>
      </c>
      <c r="C88" s="8" t="str">
        <f>VLOOKUP(orders!D85:D3340,products!$A$1:$D3340,2,False)</f>
        <v>Single Rotor Drones</v>
      </c>
      <c r="D88" s="8">
        <f>VLOOKUP(orders!D85:D3340,products!$A$1:$D3340,4,False)</f>
        <v>14.99</v>
      </c>
      <c r="E88" s="8">
        <v>1.0</v>
      </c>
      <c r="F88" s="8" t="str">
        <f>VLOOKUP(orders!C85:C3340,customers!$A$1:$I3340,7,False)</f>
        <v>Rochester</v>
      </c>
      <c r="G88" s="12" t="str">
        <f>VLOOKUP(orders!C85:C3340,customers!$A$1:$I3340,4,False)</f>
        <v>mbodessondq@admin.ch#mailto:mbodessondq@admin.ch#</v>
      </c>
      <c r="H88" s="8">
        <f t="shared" si="1"/>
        <v>14.99</v>
      </c>
      <c r="AA88" s="3">
        <f>VLOOKUP(orders!D88:D3340,products!$A$1:$D3340,3,False)</f>
        <v>4</v>
      </c>
    </row>
    <row r="89">
      <c r="A89" s="4">
        <v>43850.0</v>
      </c>
      <c r="B89" s="5" t="str">
        <f>VLOOKUP(AA89:AA3340,ProductCategory!$A$1:$D3340,2,False)</f>
        <v>eBooks</v>
      </c>
      <c r="C89" s="8" t="str">
        <f>VLOOKUP(orders!D86:D3340,products!$A$1:$D3340,2,False)</f>
        <v>Understanding Artificial Intelligence</v>
      </c>
      <c r="D89" s="8">
        <f>VLOOKUP(orders!D86:D3340,products!$A$1:$D3340,4,False)</f>
        <v>19.5</v>
      </c>
      <c r="E89" s="8">
        <v>3.0</v>
      </c>
      <c r="F89" s="8" t="str">
        <f>VLOOKUP(orders!C86:C3340,customers!$A$1:$I3340,7,False)</f>
        <v>New Orleans</v>
      </c>
      <c r="G89" s="12" t="str">
        <f>VLOOKUP(orders!C86:C3340,customers!$A$1:$I3340,4,False)</f>
        <v>easkella0@eventbrite.com#mailto:easkella0@eventbrite.com#</v>
      </c>
      <c r="H89" s="8">
        <f t="shared" si="1"/>
        <v>58.5</v>
      </c>
      <c r="AA89" s="3">
        <f>VLOOKUP(orders!D89:D3340,products!$A$1:$D3340,3,False)</f>
        <v>4</v>
      </c>
    </row>
    <row r="90">
      <c r="A90" s="4">
        <v>43850.0</v>
      </c>
      <c r="B90" s="5" t="str">
        <f>VLOOKUP(AA90:AA3340,ProductCategory!$A$1:$D3340,2,False)</f>
        <v>eBooks</v>
      </c>
      <c r="C90" s="8" t="str">
        <f>VLOOKUP(orders!D87:D3340,products!$A$1:$D3340,2,False)</f>
        <v>Helicopter Drones</v>
      </c>
      <c r="D90" s="8">
        <f>VLOOKUP(orders!D87:D3340,products!$A$1:$D3340,4,False)</f>
        <v>20.95</v>
      </c>
      <c r="E90" s="8">
        <v>4.0</v>
      </c>
      <c r="F90" s="8" t="str">
        <f>VLOOKUP(orders!C87:C3340,customers!$A$1:$I3340,7,False)</f>
        <v>San Luis Obispo</v>
      </c>
      <c r="G90" s="12" t="str">
        <f>VLOOKUP(orders!C87:C3340,customers!$A$1:$I3340,4,False)</f>
        <v>smaffyjj@nbcnews.com#mailto:smaffyjj@nbcnews.com#</v>
      </c>
      <c r="H90" s="8">
        <f t="shared" si="1"/>
        <v>83.8</v>
      </c>
      <c r="AA90" s="3">
        <f>VLOOKUP(orders!D90:D3340,products!$A$1:$D3340,3,False)</f>
        <v>4</v>
      </c>
    </row>
    <row r="91">
      <c r="A91" s="4">
        <v>43851.0</v>
      </c>
      <c r="B91" s="5" t="str">
        <f>VLOOKUP(AA91:AA3340,ProductCategory!$A$1:$D3340,2,False)</f>
        <v>eBooks</v>
      </c>
      <c r="C91" s="8" t="str">
        <f>VLOOKUP(orders!D88:D3340,products!$A$1:$D3340,2,False)</f>
        <v>Cartesian Robots</v>
      </c>
      <c r="D91" s="8">
        <f>VLOOKUP(orders!D88:D3340,products!$A$1:$D3340,4,False)</f>
        <v>12.99</v>
      </c>
      <c r="E91" s="8">
        <v>2.0</v>
      </c>
      <c r="F91" s="8" t="str">
        <f>VLOOKUP(orders!C88:C3340,customers!$A$1:$I3340,7,False)</f>
        <v>Odessa</v>
      </c>
      <c r="G91" s="12" t="str">
        <f>VLOOKUP(orders!C88:C3340,customers!$A$1:$I3340,4,False)</f>
        <v>jdobbinson6o@globo.com#mailto:jdobbinson6o@globo.com#</v>
      </c>
      <c r="H91" s="8">
        <f t="shared" si="1"/>
        <v>25.98</v>
      </c>
      <c r="AA91" s="3">
        <f>VLOOKUP(orders!D91:D3340,products!$A$1:$D3340,3,False)</f>
        <v>4</v>
      </c>
    </row>
    <row r="92">
      <c r="A92" s="4">
        <v>43851.0</v>
      </c>
      <c r="B92" s="5" t="str">
        <f>VLOOKUP(AA92:AA3340,ProductCategory!$A$1:$D3340,2,False)</f>
        <v>eBooks</v>
      </c>
      <c r="C92" s="8" t="str">
        <f>VLOOKUP(orders!D89:D3340,products!$A$1:$D3340,2,False)</f>
        <v>Building Your First Robot</v>
      </c>
      <c r="D92" s="8">
        <f>VLOOKUP(orders!D89:D3340,products!$A$1:$D3340,4,False)</f>
        <v>24.95</v>
      </c>
      <c r="E92" s="8">
        <v>2.0</v>
      </c>
      <c r="F92" s="8" t="str">
        <f>VLOOKUP(orders!C89:C3340,customers!$A$1:$I3340,7,False)</f>
        <v>Salt Lake City</v>
      </c>
      <c r="G92" s="12" t="str">
        <f>VLOOKUP(orders!C89:C3340,customers!$A$1:$I3340,4,False)</f>
        <v>aolekhovn7@webmd.com#mailto:aolekhovn7@webmd.com#</v>
      </c>
      <c r="H92" s="8">
        <f t="shared" si="1"/>
        <v>49.9</v>
      </c>
      <c r="AA92" s="3">
        <f>VLOOKUP(orders!D92:D3340,products!$A$1:$D3340,3,False)</f>
        <v>4</v>
      </c>
    </row>
    <row r="93">
      <c r="A93" s="4">
        <v>43851.0</v>
      </c>
      <c r="B93" s="5" t="str">
        <f>VLOOKUP(AA93:AA3340,ProductCategory!$A$1:$D3340,2,False)</f>
        <v>Robot Kits</v>
      </c>
      <c r="C93" s="8" t="str">
        <f>VLOOKUP(orders!D90:D3340,products!$A$1:$D3340,2,False)</f>
        <v>BYOR-1000</v>
      </c>
      <c r="D93" s="8">
        <f>VLOOKUP(orders!D90:D3340,products!$A$1:$D3340,4,False)</f>
        <v>189</v>
      </c>
      <c r="E93" s="8">
        <v>4.0</v>
      </c>
      <c r="F93" s="8" t="str">
        <f>VLOOKUP(orders!C90:C3340,customers!$A$1:$I3340,7,False)</f>
        <v>Los Angeles</v>
      </c>
      <c r="G93" s="12" t="str">
        <f>VLOOKUP(orders!C90:C3340,customers!$A$1:$I3340,4,False)</f>
        <v>bwailes4a@mac.com#mailto:bwailes4a@mac.com#</v>
      </c>
      <c r="H93" s="8">
        <f t="shared" si="1"/>
        <v>756</v>
      </c>
      <c r="AA93" s="3">
        <f>VLOOKUP(orders!D93:D3340,products!$A$1:$D3340,3,False)</f>
        <v>5</v>
      </c>
    </row>
    <row r="94">
      <c r="A94" s="4">
        <v>43851.0</v>
      </c>
      <c r="B94" s="5" t="str">
        <f>VLOOKUP(AA94:AA3340,ProductCategory!$A$1:$D3340,2,False)</f>
        <v>Robots</v>
      </c>
      <c r="C94" s="8" t="str">
        <f>VLOOKUP(orders!D91:D3340,products!$A$1:$D3340,2,False)</f>
        <v>RXW-9807 Robot</v>
      </c>
      <c r="D94" s="8">
        <f>VLOOKUP(orders!D91:D3340,products!$A$1:$D3340,4,False)</f>
        <v>599</v>
      </c>
      <c r="E94" s="8">
        <v>4.0</v>
      </c>
      <c r="F94" s="8" t="str">
        <f>VLOOKUP(orders!C91:C3340,customers!$A$1:$I3340,7,False)</f>
        <v>Saint Paul</v>
      </c>
      <c r="G94" s="12" t="str">
        <f>VLOOKUP(orders!C91:C3340,customers!$A$1:$I3340,4,False)</f>
        <v>ecowthart1h@scientificamerican.com#mailto:ecowthart1h@scientificamerican.com#</v>
      </c>
      <c r="H94" s="8">
        <f t="shared" si="1"/>
        <v>2396</v>
      </c>
      <c r="AA94" s="3">
        <f>VLOOKUP(orders!D94:D3340,products!$A$1:$D3340,3,False)</f>
        <v>6</v>
      </c>
    </row>
    <row r="95">
      <c r="A95" s="4">
        <v>43851.0</v>
      </c>
      <c r="B95" s="5" t="str">
        <f>VLOOKUP(AA95:AA3340,ProductCategory!$A$1:$D3340,2,False)</f>
        <v>eBooks</v>
      </c>
      <c r="C95" s="8" t="str">
        <f>VLOOKUP(orders!D92:D3340,products!$A$1:$D3340,2,False)</f>
        <v>SCARA Robots</v>
      </c>
      <c r="D95" s="8">
        <f>VLOOKUP(orders!D92:D3340,products!$A$1:$D3340,4,False)</f>
        <v>19.5</v>
      </c>
      <c r="E95" s="8">
        <v>2.0</v>
      </c>
      <c r="F95" s="8" t="str">
        <f>VLOOKUP(orders!C92:C3340,customers!$A$1:$I3340,7,False)</f>
        <v>Evansville</v>
      </c>
      <c r="G95" s="12" t="str">
        <f>VLOOKUP(orders!C92:C3340,customers!$A$1:$I3340,4,False)</f>
        <v>bkleanthousre@ox.ac.uk#mailto:bkleanthousre@ox.ac.uk#</v>
      </c>
      <c r="H95" s="8">
        <f t="shared" si="1"/>
        <v>39</v>
      </c>
      <c r="AA95" s="3">
        <f>VLOOKUP(orders!D95:D3340,products!$A$1:$D3340,3,False)</f>
        <v>4</v>
      </c>
    </row>
    <row r="96">
      <c r="A96" s="4">
        <v>43851.0</v>
      </c>
      <c r="B96" s="5" t="str">
        <f>VLOOKUP(AA96:AA3340,ProductCategory!$A$1:$D3340,2,False)</f>
        <v>Robots</v>
      </c>
      <c r="C96" s="8" t="str">
        <f>VLOOKUP(orders!D93:D3340,products!$A$1:$D3340,2,False)</f>
        <v>RXW-9807 Robot</v>
      </c>
      <c r="D96" s="8">
        <f>VLOOKUP(orders!D93:D3340,products!$A$1:$D3340,4,False)</f>
        <v>599</v>
      </c>
      <c r="E96" s="8">
        <v>5.0</v>
      </c>
      <c r="F96" s="8" t="str">
        <f>VLOOKUP(orders!C93:C3340,customers!$A$1:$I3340,7,False)</f>
        <v>Sacramento</v>
      </c>
      <c r="G96" s="12" t="str">
        <f>VLOOKUP(orders!C93:C3340,customers!$A$1:$I3340,4,False)</f>
        <v>cstedmanby@prnewswire.com#mailto:cstedmanby@prnewswire.com#</v>
      </c>
      <c r="H96" s="8">
        <f t="shared" si="1"/>
        <v>2995</v>
      </c>
      <c r="AA96" s="3">
        <f>VLOOKUP(orders!D96:D3340,products!$A$1:$D3340,3,False)</f>
        <v>6</v>
      </c>
    </row>
    <row r="97">
      <c r="A97" s="4">
        <v>43851.0</v>
      </c>
      <c r="B97" s="5" t="str">
        <f>VLOOKUP(AA97:AA3340,ProductCategory!$A$1:$D3340,2,False)</f>
        <v>Drones</v>
      </c>
      <c r="C97" s="8" t="str">
        <f>VLOOKUP(orders!D94:D3340,products!$A$1:$D3340,2,False)</f>
        <v>MICR-564K Drone</v>
      </c>
      <c r="D97" s="8">
        <f>VLOOKUP(orders!D94:D3340,products!$A$1:$D3340,4,False)</f>
        <v>499</v>
      </c>
      <c r="E97" s="8">
        <v>4.0</v>
      </c>
      <c r="F97" s="8" t="str">
        <f>VLOOKUP(orders!C94:C3340,customers!$A$1:$I3340,7,False)</f>
        <v>Boston</v>
      </c>
      <c r="G97" s="12" t="str">
        <f>VLOOKUP(orders!C94:C3340,customers!$A$1:$I3340,4,False)</f>
        <v>dmonahanjn@youku.com#mailto:dmonahanjn@youku.com#</v>
      </c>
      <c r="H97" s="8">
        <f t="shared" si="1"/>
        <v>1996</v>
      </c>
      <c r="AA97" s="3">
        <f>VLOOKUP(orders!D97:D3340,products!$A$1:$D3340,3,False)</f>
        <v>3</v>
      </c>
    </row>
    <row r="98">
      <c r="A98" s="4">
        <v>43851.0</v>
      </c>
      <c r="B98" s="5" t="str">
        <f>VLOOKUP(AA98:AA3340,ProductCategory!$A$1:$D3340,2,False)</f>
        <v>Drones</v>
      </c>
      <c r="C98" s="8" t="str">
        <f>VLOOKUP(orders!D95:D3340,products!$A$1:$D3340,2,False)</f>
        <v>DA-SA702 Drone</v>
      </c>
      <c r="D98" s="8">
        <f>VLOOKUP(orders!D95:D3340,products!$A$1:$D3340,4,False)</f>
        <v>399</v>
      </c>
      <c r="E98" s="8">
        <v>3.0</v>
      </c>
      <c r="F98" s="8" t="str">
        <f>VLOOKUP(orders!C95:C3340,customers!$A$1:$I3340,7,False)</f>
        <v>Riverside</v>
      </c>
      <c r="G98" s="12" t="str">
        <f>VLOOKUP(orders!C95:C3340,customers!$A$1:$I3340,4,False)</f>
        <v>jhambelton76@moonfruit.com#mailto:jhambelton76@moonfruit.com#</v>
      </c>
      <c r="H98" s="8">
        <f t="shared" si="1"/>
        <v>1197</v>
      </c>
      <c r="AA98" s="3">
        <f>VLOOKUP(orders!D98:D3340,products!$A$1:$D3340,3,False)</f>
        <v>3</v>
      </c>
    </row>
    <row r="99">
      <c r="A99" s="4">
        <v>43851.0</v>
      </c>
      <c r="B99" s="5" t="str">
        <f>VLOOKUP(AA99:AA3340,ProductCategory!$A$1:$D3340,2,False)</f>
        <v>Drones</v>
      </c>
      <c r="C99" s="8" t="str">
        <f>VLOOKUP(orders!D96:D3340,products!$A$1:$D3340,2,False)</f>
        <v>DTD-7000 Drone</v>
      </c>
      <c r="D99" s="8">
        <f>VLOOKUP(orders!D96:D3340,products!$A$1:$D3340,4,False)</f>
        <v>450</v>
      </c>
      <c r="E99" s="8">
        <v>5.0</v>
      </c>
      <c r="F99" s="8" t="str">
        <f>VLOOKUP(orders!C96:C3340,customers!$A$1:$I3340,7,False)</f>
        <v>San Francisco</v>
      </c>
      <c r="G99" s="12" t="str">
        <f>VLOOKUP(orders!C96:C3340,customers!$A$1:$I3340,4,False)</f>
        <v>morodaneac@furl.net#mailto:morodaneac@furl.net#</v>
      </c>
      <c r="H99" s="8">
        <f t="shared" si="1"/>
        <v>2250</v>
      </c>
      <c r="AA99" s="3">
        <f>VLOOKUP(orders!D99:D3340,products!$A$1:$D3340,3,False)</f>
        <v>3</v>
      </c>
    </row>
    <row r="100">
      <c r="A100" s="4">
        <v>43851.0</v>
      </c>
      <c r="B100" s="5" t="str">
        <f>VLOOKUP(AA100:AA3340,ProductCategory!$A$1:$D3340,2,False)</f>
        <v>eBooks</v>
      </c>
      <c r="C100" s="8" t="str">
        <f>VLOOKUP(orders!D97:D3340,products!$A$1:$D3340,2,False)</f>
        <v>Single Rotor Drones</v>
      </c>
      <c r="D100" s="8">
        <f>VLOOKUP(orders!D97:D3340,products!$A$1:$D3340,4,False)</f>
        <v>14.99</v>
      </c>
      <c r="E100" s="8">
        <v>3.0</v>
      </c>
      <c r="F100" s="8" t="str">
        <f>VLOOKUP(orders!C97:C3340,customers!$A$1:$I3340,7,False)</f>
        <v>Evansville</v>
      </c>
      <c r="G100" s="12" t="str">
        <f>VLOOKUP(orders!C97:C3340,customers!$A$1:$I3340,4,False)</f>
        <v>bmourant33@bluehost.com#mailto:bmourant33@bluehost.com#</v>
      </c>
      <c r="H100" s="8">
        <f t="shared" si="1"/>
        <v>44.97</v>
      </c>
      <c r="AA100" s="3">
        <f>VLOOKUP(orders!D100:D3340,products!$A$1:$D3340,3,False)</f>
        <v>4</v>
      </c>
    </row>
    <row r="101">
      <c r="A101" s="4">
        <v>43851.0</v>
      </c>
      <c r="B101" s="5" t="str">
        <f>VLOOKUP(AA101:AA3340,ProductCategory!$A$1:$D3340,2,False)</f>
        <v>Robots</v>
      </c>
      <c r="C101" s="8" t="str">
        <f>VLOOKUP(orders!D98:D3340,products!$A$1:$D3340,2,False)</f>
        <v>RLK-9920 Robot</v>
      </c>
      <c r="D101" s="8">
        <f>VLOOKUP(orders!D98:D3340,products!$A$1:$D3340,4,False)</f>
        <v>699</v>
      </c>
      <c r="E101" s="8">
        <v>6.0</v>
      </c>
      <c r="F101" s="8" t="str">
        <f>VLOOKUP(orders!C98:C3340,customers!$A$1:$I3340,7,False)</f>
        <v>Miami</v>
      </c>
      <c r="G101" s="12" t="str">
        <f>VLOOKUP(orders!C98:C3340,customers!$A$1:$I3340,4,False)</f>
        <v>vlanfare8n@java.com#mailto:vlanfare8n@java.com#</v>
      </c>
      <c r="H101" s="8">
        <f t="shared" si="1"/>
        <v>4194</v>
      </c>
      <c r="AA101" s="3">
        <f>VLOOKUP(orders!D101:D3340,products!$A$1:$D3340,3,False)</f>
        <v>6</v>
      </c>
    </row>
    <row r="102">
      <c r="A102" s="4">
        <v>43851.0</v>
      </c>
      <c r="B102" s="5" t="str">
        <f>VLOOKUP(AA102:AA3340,ProductCategory!$A$1:$D3340,2,False)</f>
        <v>Robot Kits</v>
      </c>
      <c r="C102" s="8" t="str">
        <f>VLOOKUP(orders!D99:D3340,products!$A$1:$D3340,2,False)</f>
        <v>BYOR-3535</v>
      </c>
      <c r="D102" s="8">
        <f>VLOOKUP(orders!D99:D3340,products!$A$1:$D3340,4,False)</f>
        <v>225</v>
      </c>
      <c r="E102" s="8">
        <v>2.0</v>
      </c>
      <c r="F102" s="8" t="str">
        <f>VLOOKUP(orders!C99:C3340,customers!$A$1:$I3340,7,False)</f>
        <v>Washington</v>
      </c>
      <c r="G102" s="12" t="str">
        <f>VLOOKUP(orders!C99:C3340,customers!$A$1:$I3340,4,False)</f>
        <v>salbrightonbf@paginegialle.it#mailto:salbrightonbf@paginegialle.it#</v>
      </c>
      <c r="H102" s="8">
        <f t="shared" si="1"/>
        <v>450</v>
      </c>
      <c r="AA102" s="3">
        <f>VLOOKUP(orders!D102:D3340,products!$A$1:$D3340,3,False)</f>
        <v>5</v>
      </c>
    </row>
    <row r="103">
      <c r="A103" s="4">
        <v>43852.0</v>
      </c>
      <c r="B103" s="5" t="str">
        <f>VLOOKUP(AA103:AA3340,ProductCategory!$A$1:$D3340,2,False)</f>
        <v>Drones</v>
      </c>
      <c r="C103" s="8" t="str">
        <f>VLOOKUP(orders!D100:D3340,products!$A$1:$D3340,2,False)</f>
        <v>DX-145 Drone</v>
      </c>
      <c r="D103" s="8">
        <f>VLOOKUP(orders!D100:D3340,products!$A$1:$D3340,4,False)</f>
        <v>250</v>
      </c>
      <c r="E103" s="8">
        <v>3.0</v>
      </c>
      <c r="F103" s="8" t="str">
        <f>VLOOKUP(orders!C100:C3340,customers!$A$1:$I3340,7,False)</f>
        <v>Lehigh Acres</v>
      </c>
      <c r="G103" s="12" t="str">
        <f>VLOOKUP(orders!C100:C3340,customers!$A$1:$I3340,4,False)</f>
        <v>lmciverr0@linkedin.com#mailto:lmciverr0@linkedin.com#</v>
      </c>
      <c r="H103" s="8">
        <f t="shared" si="1"/>
        <v>750</v>
      </c>
      <c r="AA103" s="3">
        <f>VLOOKUP(orders!D103:D3340,products!$A$1:$D3340,3,False)</f>
        <v>3</v>
      </c>
    </row>
    <row r="104">
      <c r="A104" s="4">
        <v>43852.0</v>
      </c>
      <c r="B104" s="5" t="str">
        <f>VLOOKUP(AA104:AA3340,ProductCategory!$A$1:$D3340,2,False)</f>
        <v>Drone Kits</v>
      </c>
      <c r="C104" s="8" t="str">
        <f>VLOOKUP(orders!D101:D3340,products!$A$1:$D3340,2,False)</f>
        <v>BYOD-200</v>
      </c>
      <c r="D104" s="8">
        <f>VLOOKUP(orders!D101:D3340,products!$A$1:$D3340,4,False)</f>
        <v>58.95</v>
      </c>
      <c r="E104" s="8">
        <v>5.0</v>
      </c>
      <c r="F104" s="8" t="str">
        <f>VLOOKUP(orders!C101:C3340,customers!$A$1:$I3340,7,False)</f>
        <v>Bronx</v>
      </c>
      <c r="G104" s="12" t="str">
        <f>VLOOKUP(orders!C101:C3340,customers!$A$1:$I3340,4,False)</f>
        <v>bsimperl7@amazon.co.uk#mailto:bsimperl7@amazon.co.uk#</v>
      </c>
      <c r="H104" s="8">
        <f t="shared" si="1"/>
        <v>294.75</v>
      </c>
      <c r="AA104" s="3">
        <f>VLOOKUP(orders!D104:D3340,products!$A$1:$D3340,3,False)</f>
        <v>2</v>
      </c>
    </row>
    <row r="105">
      <c r="A105" s="4">
        <v>43852.0</v>
      </c>
      <c r="B105" s="5" t="str">
        <f>VLOOKUP(AA105:AA3340,ProductCategory!$A$1:$D3340,2,False)</f>
        <v>Drones</v>
      </c>
      <c r="C105" s="8" t="str">
        <f>VLOOKUP(orders!D102:D3340,products!$A$1:$D3340,2,False)</f>
        <v>DC-304 Drone</v>
      </c>
      <c r="D105" s="8">
        <f>VLOOKUP(orders!D102:D3340,products!$A$1:$D3340,4,False)</f>
        <v>395</v>
      </c>
      <c r="E105" s="8">
        <v>1.0</v>
      </c>
      <c r="F105" s="8" t="str">
        <f>VLOOKUP(orders!C102:C3340,customers!$A$1:$I3340,7,False)</f>
        <v>Fort Lauderdale</v>
      </c>
      <c r="G105" s="12" t="str">
        <f>VLOOKUP(orders!C102:C3340,customers!$A$1:$I3340,4,False)</f>
        <v>twiddicombem5@ucoz.ru#mailto:twiddicombem5@ucoz.ru#</v>
      </c>
      <c r="H105" s="8">
        <f t="shared" si="1"/>
        <v>395</v>
      </c>
      <c r="AA105" s="3">
        <f>VLOOKUP(orders!D105:D3340,products!$A$1:$D3340,3,False)</f>
        <v>3</v>
      </c>
    </row>
    <row r="106">
      <c r="A106" s="4">
        <v>43852.0</v>
      </c>
      <c r="B106" s="5" t="str">
        <f>VLOOKUP(AA106:AA3340,ProductCategory!$A$1:$D3340,2,False)</f>
        <v>eBooks</v>
      </c>
      <c r="C106" s="8" t="str">
        <f>VLOOKUP(orders!D103:D3340,products!$A$1:$D3340,2,False)</f>
        <v>Understanding Artificial Intelligence</v>
      </c>
      <c r="D106" s="8">
        <f>VLOOKUP(orders!D103:D3340,products!$A$1:$D3340,4,False)</f>
        <v>19.5</v>
      </c>
      <c r="E106" s="8">
        <v>3.0</v>
      </c>
      <c r="F106" s="8" t="str">
        <f>VLOOKUP(orders!C103:C3340,customers!$A$1:$I3340,7,False)</f>
        <v>Idaho Falls</v>
      </c>
      <c r="G106" s="12" t="str">
        <f>VLOOKUP(orders!C103:C3340,customers!$A$1:$I3340,4,False)</f>
        <v>avolkernk@pen.io#mailto:avolkernk@pen.io#</v>
      </c>
      <c r="H106" s="8">
        <f t="shared" si="1"/>
        <v>58.5</v>
      </c>
      <c r="AA106" s="3">
        <f>VLOOKUP(orders!D106:D3340,products!$A$1:$D3340,3,False)</f>
        <v>4</v>
      </c>
    </row>
    <row r="107">
      <c r="A107" s="4">
        <v>43852.0</v>
      </c>
      <c r="B107" s="5" t="str">
        <f>VLOOKUP(AA107:AA3340,ProductCategory!$A$1:$D3340,2,False)</f>
        <v>Drones</v>
      </c>
      <c r="C107" s="8" t="str">
        <f>VLOOKUP(orders!D104:D3340,products!$A$1:$D3340,2,False)</f>
        <v>DTI-84 Drone</v>
      </c>
      <c r="D107" s="8">
        <f>VLOOKUP(orders!D104:D3340,products!$A$1:$D3340,4,False)</f>
        <v>455</v>
      </c>
      <c r="E107" s="8">
        <v>4.0</v>
      </c>
      <c r="F107" s="8" t="str">
        <f>VLOOKUP(orders!C104:C3340,customers!$A$1:$I3340,7,False)</f>
        <v>San Francisco</v>
      </c>
      <c r="G107" s="12" t="str">
        <f>VLOOKUP(orders!C104:C3340,customers!$A$1:$I3340,4,False)</f>
        <v>morodaneac@furl.net#mailto:morodaneac@furl.net#</v>
      </c>
      <c r="H107" s="8">
        <f t="shared" si="1"/>
        <v>1820</v>
      </c>
      <c r="AA107" s="3">
        <f>VLOOKUP(orders!D107:D3340,products!$A$1:$D3340,3,False)</f>
        <v>3</v>
      </c>
    </row>
    <row r="108">
      <c r="A108" s="4">
        <v>43853.0</v>
      </c>
      <c r="B108" s="5" t="str">
        <f>VLOOKUP(AA108:AA3340,ProductCategory!$A$1:$D3340,2,False)</f>
        <v>Training Videos</v>
      </c>
      <c r="C108" s="8" t="str">
        <f>VLOOKUP(orders!D105:D3340,products!$A$1:$D3340,2,False)</f>
        <v>Virtual Reality Basics</v>
      </c>
      <c r="D108" s="8">
        <f>VLOOKUP(orders!D105:D3340,products!$A$1:$D3340,4,False)</f>
        <v>29.99</v>
      </c>
      <c r="E108" s="8">
        <v>5.0</v>
      </c>
      <c r="F108" s="8" t="str">
        <f>VLOOKUP(orders!C105:C3340,customers!$A$1:$I3340,7,False)</f>
        <v>Saint Petersburg</v>
      </c>
      <c r="G108" s="12" t="str">
        <f>VLOOKUP(orders!C105:C3340,customers!$A$1:$I3340,4,False)</f>
        <v>bgellion2q@un.org#mailto:bgellion2q@un.org#</v>
      </c>
      <c r="H108" s="8">
        <f t="shared" si="1"/>
        <v>149.95</v>
      </c>
      <c r="AA108" s="3">
        <f>VLOOKUP(orders!D108:D3340,products!$A$1:$D3340,3,False)</f>
        <v>7</v>
      </c>
    </row>
    <row r="109">
      <c r="A109" s="4">
        <v>43853.0</v>
      </c>
      <c r="B109" s="5" t="str">
        <f>VLOOKUP(AA109:AA3340,ProductCategory!$A$1:$D3340,2,False)</f>
        <v>Training Videos</v>
      </c>
      <c r="C109" s="8" t="str">
        <f>VLOOKUP(orders!D106:D3340,products!$A$1:$D3340,2,False)</f>
        <v>Cloud Computing</v>
      </c>
      <c r="D109" s="8">
        <f>VLOOKUP(orders!D106:D3340,products!$A$1:$D3340,4,False)</f>
        <v>29.99</v>
      </c>
      <c r="E109" s="8">
        <v>2.0</v>
      </c>
      <c r="F109" s="8" t="str">
        <f>VLOOKUP(orders!C106:C3340,customers!$A$1:$I3340,7,False)</f>
        <v>Birmingham</v>
      </c>
      <c r="G109" s="12" t="str">
        <f>VLOOKUP(orders!C106:C3340,customers!$A$1:$I3340,4,False)</f>
        <v>clillea8@nasa.gov#mailto:clillea8@nasa.gov#</v>
      </c>
      <c r="H109" s="8">
        <f t="shared" si="1"/>
        <v>59.98</v>
      </c>
      <c r="AA109" s="3">
        <f>VLOOKUP(orders!D109:D3340,products!$A$1:$D3340,3,False)</f>
        <v>7</v>
      </c>
    </row>
    <row r="110">
      <c r="A110" s="4">
        <v>43853.0</v>
      </c>
      <c r="B110" s="5" t="str">
        <f>VLOOKUP(AA110:AA3340,ProductCategory!$A$1:$D3340,2,False)</f>
        <v>eBooks</v>
      </c>
      <c r="C110" s="8" t="str">
        <f>VLOOKUP(orders!D107:D3340,products!$A$1:$D3340,2,False)</f>
        <v>Multi Rotor Drones</v>
      </c>
      <c r="D110" s="8">
        <f>VLOOKUP(orders!D107:D3340,products!$A$1:$D3340,4,False)</f>
        <v>24.95</v>
      </c>
      <c r="E110" s="8">
        <v>3.0</v>
      </c>
      <c r="F110" s="8" t="str">
        <f>VLOOKUP(orders!C107:C3340,customers!$A$1:$I3340,7,False)</f>
        <v>Jersey City</v>
      </c>
      <c r="G110" s="12" t="str">
        <f>VLOOKUP(orders!C107:C3340,customers!$A$1:$I3340,4,False)</f>
        <v>jratterb4@google.co.jp#mailto:jratterb4@google.co.jp#</v>
      </c>
      <c r="H110" s="8">
        <f t="shared" si="1"/>
        <v>74.85</v>
      </c>
      <c r="AA110" s="3">
        <f>VLOOKUP(orders!D110:D3340,products!$A$1:$D3340,3,False)</f>
        <v>4</v>
      </c>
    </row>
    <row r="111">
      <c r="A111" s="4">
        <v>43853.0</v>
      </c>
      <c r="B111" s="5" t="str">
        <f>VLOOKUP(AA111:AA3340,ProductCategory!$A$1:$D3340,2,False)</f>
        <v>Robots</v>
      </c>
      <c r="C111" s="8" t="str">
        <f>VLOOKUP(orders!D108:D3340,products!$A$1:$D3340,2,False)</f>
        <v>RCB-889 Robot</v>
      </c>
      <c r="D111" s="8">
        <f>VLOOKUP(orders!D108:D3340,products!$A$1:$D3340,4,False)</f>
        <v>549</v>
      </c>
      <c r="E111" s="8">
        <v>5.0</v>
      </c>
      <c r="F111" s="8" t="str">
        <f>VLOOKUP(orders!C108:C3340,customers!$A$1:$I3340,7,False)</f>
        <v>Cincinnati</v>
      </c>
      <c r="G111" s="12" t="str">
        <f>VLOOKUP(orders!C108:C3340,customers!$A$1:$I3340,4,False)</f>
        <v>klornsenhy@is.gd#mailto:klornsenhy@is.gd#</v>
      </c>
      <c r="H111" s="8">
        <f t="shared" si="1"/>
        <v>2745</v>
      </c>
      <c r="AA111" s="3">
        <f>VLOOKUP(orders!D111:D3340,products!$A$1:$D3340,3,False)</f>
        <v>6</v>
      </c>
    </row>
    <row r="112">
      <c r="A112" s="4">
        <v>43853.0</v>
      </c>
      <c r="B112" s="5" t="str">
        <f>VLOOKUP(AA112:AA3340,ProductCategory!$A$1:$D3340,2,False)</f>
        <v>Drones</v>
      </c>
      <c r="C112" s="8" t="str">
        <f>VLOOKUP(orders!D109:D3340,products!$A$1:$D3340,2,False)</f>
        <v>DTI-84 Drone</v>
      </c>
      <c r="D112" s="8">
        <f>VLOOKUP(orders!D109:D3340,products!$A$1:$D3340,4,False)</f>
        <v>455</v>
      </c>
      <c r="E112" s="8">
        <v>5.0</v>
      </c>
      <c r="F112" s="8" t="str">
        <f>VLOOKUP(orders!C109:C3340,customers!$A$1:$I3340,7,False)</f>
        <v>Syracuse</v>
      </c>
      <c r="G112" s="12" t="str">
        <f>VLOOKUP(orders!C109:C3340,customers!$A$1:$I3340,4,False)</f>
        <v>dgiffard72@aboutads.info#mailto:dgiffard72@aboutads.info#</v>
      </c>
      <c r="H112" s="8">
        <f t="shared" si="1"/>
        <v>2275</v>
      </c>
      <c r="AA112" s="3">
        <f>VLOOKUP(orders!D112:D3340,products!$A$1:$D3340,3,False)</f>
        <v>3</v>
      </c>
    </row>
    <row r="113">
      <c r="A113" s="4">
        <v>43853.0</v>
      </c>
      <c r="B113" s="5" t="str">
        <f>VLOOKUP(AA113:AA3340,ProductCategory!$A$1:$D3340,2,False)</f>
        <v>eBooks</v>
      </c>
      <c r="C113" s="8" t="str">
        <f>VLOOKUP(orders!D110:D3340,products!$A$1:$D3340,2,False)</f>
        <v>Cartesian Robots</v>
      </c>
      <c r="D113" s="8">
        <f>VLOOKUP(orders!D110:D3340,products!$A$1:$D3340,4,False)</f>
        <v>12.99</v>
      </c>
      <c r="E113" s="8">
        <v>4.0</v>
      </c>
      <c r="F113" s="8" t="str">
        <f>VLOOKUP(orders!C110:C3340,customers!$A$1:$I3340,7,False)</f>
        <v>Littleton</v>
      </c>
      <c r="G113" s="12" t="str">
        <f>VLOOKUP(orders!C110:C3340,customers!$A$1:$I3340,4,False)</f>
        <v>akleinmintz3g@xing.com#mailto:akleinmintz3g@xing.com#</v>
      </c>
      <c r="H113" s="8">
        <f t="shared" si="1"/>
        <v>51.96</v>
      </c>
      <c r="AA113" s="3">
        <f>VLOOKUP(orders!D113:D3340,products!$A$1:$D3340,3,False)</f>
        <v>4</v>
      </c>
    </row>
    <row r="114">
      <c r="A114" s="4">
        <v>43853.0</v>
      </c>
      <c r="B114" s="5" t="str">
        <f>VLOOKUP(AA114:AA3340,ProductCategory!$A$1:$D3340,2,False)</f>
        <v>Blueprints</v>
      </c>
      <c r="C114" s="8" t="str">
        <f>VLOOKUP(orders!D111:D3340,products!$A$1:$D3340,2,False)</f>
        <v>All Eyes Drone Blueprint</v>
      </c>
      <c r="D114" s="8">
        <f>VLOOKUP(orders!D111:D3340,products!$A$1:$D3340,4,False)</f>
        <v>9.99</v>
      </c>
      <c r="E114" s="8">
        <v>4.0</v>
      </c>
      <c r="F114" s="8" t="str">
        <f>VLOOKUP(orders!C111:C3340,customers!$A$1:$I3340,7,False)</f>
        <v>Chicago</v>
      </c>
      <c r="G114" s="12" t="str">
        <f>VLOOKUP(orders!C111:C3340,customers!$A$1:$I3340,4,False)</f>
        <v>hwissbypy@msu.edu#mailto:hwissbypy@msu.edu#</v>
      </c>
      <c r="H114" s="8">
        <f t="shared" si="1"/>
        <v>39.96</v>
      </c>
      <c r="AA114" s="3">
        <f>VLOOKUP(orders!D114:D3340,products!$A$1:$D3340,3,False)</f>
        <v>1</v>
      </c>
    </row>
    <row r="115">
      <c r="A115" s="4">
        <v>43853.0</v>
      </c>
      <c r="B115" s="5" t="str">
        <f>VLOOKUP(AA115:AA3340,ProductCategory!$A$1:$D3340,2,False)</f>
        <v>Drone Kits</v>
      </c>
      <c r="C115" s="8" t="str">
        <f>VLOOKUP(orders!D112:D3340,products!$A$1:$D3340,2,False)</f>
        <v>BYOD-400</v>
      </c>
      <c r="D115" s="8">
        <f>VLOOKUP(orders!D112:D3340,products!$A$1:$D3340,4,False)</f>
        <v>119</v>
      </c>
      <c r="E115" s="8">
        <v>4.0</v>
      </c>
      <c r="F115" s="8" t="str">
        <f>VLOOKUP(orders!C112:C3340,customers!$A$1:$I3340,7,False)</f>
        <v>Newark</v>
      </c>
      <c r="G115" s="12" t="str">
        <f>VLOOKUP(orders!C112:C3340,customers!$A$1:$I3340,4,False)</f>
        <v>dmirrleesnf@sitemeter.com#mailto:dmirrleesnf@sitemeter.com#</v>
      </c>
      <c r="H115" s="8">
        <f t="shared" si="1"/>
        <v>476</v>
      </c>
      <c r="AA115" s="3">
        <f>VLOOKUP(orders!D115:D3340,products!$A$1:$D3340,3,False)</f>
        <v>2</v>
      </c>
    </row>
    <row r="116">
      <c r="A116" s="4">
        <v>43853.0</v>
      </c>
      <c r="B116" s="5" t="str">
        <f>VLOOKUP(AA116:AA3340,ProductCategory!$A$1:$D3340,2,False)</f>
        <v>Training Videos</v>
      </c>
      <c r="C116" s="8" t="str">
        <f>VLOOKUP(orders!D113:D3340,products!$A$1:$D3340,2,False)</f>
        <v>Understanding Drone Regulations</v>
      </c>
      <c r="D116" s="8">
        <f>VLOOKUP(orders!D113:D3340,products!$A$1:$D3340,4,False)</f>
        <v>27.5</v>
      </c>
      <c r="E116" s="8">
        <v>4.0</v>
      </c>
      <c r="F116" s="8" t="str">
        <f>VLOOKUP(orders!C113:C3340,customers!$A$1:$I3340,7,False)</f>
        <v>Wichita</v>
      </c>
      <c r="G116" s="12" t="str">
        <f>VLOOKUP(orders!C113:C3340,customers!$A$1:$I3340,4,False)</f>
        <v>selliottqs@google.cn#mailto:selliottqs@google.cn#</v>
      </c>
      <c r="H116" s="8">
        <f t="shared" si="1"/>
        <v>110</v>
      </c>
      <c r="AA116" s="3">
        <f>VLOOKUP(orders!D116:D3340,products!$A$1:$D3340,3,False)</f>
        <v>7</v>
      </c>
    </row>
    <row r="117">
      <c r="A117" s="4">
        <v>43854.0</v>
      </c>
      <c r="B117" s="5" t="str">
        <f>VLOOKUP(AA117:AA3340,ProductCategory!$A$1:$D3340,2,False)</f>
        <v>Training Videos</v>
      </c>
      <c r="C117" s="8" t="str">
        <f>VLOOKUP(orders!D114:D3340,products!$A$1:$D3340,2,False)</f>
        <v>Robotic Essentials</v>
      </c>
      <c r="D117" s="8">
        <f>VLOOKUP(orders!D114:D3340,products!$A$1:$D3340,4,False)</f>
        <v>34.99</v>
      </c>
      <c r="E117" s="8">
        <v>3.0</v>
      </c>
      <c r="F117" s="8" t="str">
        <f>VLOOKUP(orders!C114:C3340,customers!$A$1:$I3340,7,False)</f>
        <v>Cedar Rapids</v>
      </c>
      <c r="G117" s="12" t="str">
        <f>VLOOKUP(orders!C114:C3340,customers!$A$1:$I3340,4,False)</f>
        <v>wwaisona4@people.com.cn#mailto:wwaisona4@people.com.cn#</v>
      </c>
      <c r="H117" s="8">
        <f t="shared" si="1"/>
        <v>104.97</v>
      </c>
      <c r="AA117" s="3">
        <f>VLOOKUP(orders!D117:D3340,products!$A$1:$D3340,3,False)</f>
        <v>7</v>
      </c>
    </row>
    <row r="118">
      <c r="A118" s="4">
        <v>43854.0</v>
      </c>
      <c r="B118" s="5" t="str">
        <f>VLOOKUP(AA118:AA3340,ProductCategory!$A$1:$D3340,2,False)</f>
        <v>Drones</v>
      </c>
      <c r="C118" s="8" t="str">
        <f>VLOOKUP(orders!D115:D3340,products!$A$1:$D3340,2,False)</f>
        <v>DTI-84 Drone</v>
      </c>
      <c r="D118" s="8">
        <f>VLOOKUP(orders!D115:D3340,products!$A$1:$D3340,4,False)</f>
        <v>455</v>
      </c>
      <c r="E118" s="8">
        <v>2.0</v>
      </c>
      <c r="F118" s="8" t="str">
        <f>VLOOKUP(orders!C115:C3340,customers!$A$1:$I3340,7,False)</f>
        <v>San Diego</v>
      </c>
      <c r="G118" s="12" t="str">
        <f>VLOOKUP(orders!C115:C3340,customers!$A$1:$I3340,4,False)</f>
        <v>faron9f@51.la#mailto:faron9f@51.la#</v>
      </c>
      <c r="H118" s="8">
        <f t="shared" si="1"/>
        <v>910</v>
      </c>
      <c r="AA118" s="3">
        <f>VLOOKUP(orders!D118:D3340,products!$A$1:$D3340,3,False)</f>
        <v>3</v>
      </c>
    </row>
    <row r="119">
      <c r="A119" s="4">
        <v>43854.0</v>
      </c>
      <c r="B119" s="5" t="str">
        <f>VLOOKUP(AA119:AA3340,ProductCategory!$A$1:$D3340,2,False)</f>
        <v>Drones</v>
      </c>
      <c r="C119" s="8" t="str">
        <f>VLOOKUP(orders!D116:D3340,products!$A$1:$D3340,2,False)</f>
        <v>DA-SA702 Drone</v>
      </c>
      <c r="D119" s="8">
        <f>VLOOKUP(orders!D116:D3340,products!$A$1:$D3340,4,False)</f>
        <v>399</v>
      </c>
      <c r="E119" s="8">
        <v>3.0</v>
      </c>
      <c r="F119" s="8" t="str">
        <f>VLOOKUP(orders!C116:C3340,customers!$A$1:$I3340,7,False)</f>
        <v>Carson City</v>
      </c>
      <c r="G119" s="12" t="str">
        <f>VLOOKUP(orders!C116:C3340,customers!$A$1:$I3340,4,False)</f>
        <v>dvassarph@ovh.net#mailto:dvassarph@ovh.net#</v>
      </c>
      <c r="H119" s="8">
        <f t="shared" si="1"/>
        <v>1197</v>
      </c>
      <c r="AA119" s="3">
        <f>VLOOKUP(orders!D119:D3340,products!$A$1:$D3340,3,False)</f>
        <v>3</v>
      </c>
    </row>
    <row r="120">
      <c r="A120" s="4">
        <v>43854.0</v>
      </c>
      <c r="B120" s="5" t="str">
        <f>VLOOKUP(AA120:AA3340,ProductCategory!$A$1:$D3340,2,False)</f>
        <v>Blueprints</v>
      </c>
      <c r="C120" s="8" t="str">
        <f>VLOOKUP(orders!D117:D3340,products!$A$1:$D3340,2,False)</f>
        <v>QuadroCopter Blueprint</v>
      </c>
      <c r="D120" s="8">
        <f>VLOOKUP(orders!D117:D3340,products!$A$1:$D3340,4,False)</f>
        <v>10.99</v>
      </c>
      <c r="E120" s="8">
        <v>3.0</v>
      </c>
      <c r="F120" s="8" t="str">
        <f>VLOOKUP(orders!C117:C3340,customers!$A$1:$I3340,7,False)</f>
        <v>Anchorage</v>
      </c>
      <c r="G120" s="12" t="str">
        <f>VLOOKUP(orders!C117:C3340,customers!$A$1:$I3340,4,False)</f>
        <v>dwestmacottdo@hubpages.com#mailto:dwestmacottdo@hubpages.com#</v>
      </c>
      <c r="H120" s="8">
        <f t="shared" si="1"/>
        <v>32.97</v>
      </c>
      <c r="AA120" s="3">
        <f>VLOOKUP(orders!D120:D3340,products!$A$1:$D3340,3,False)</f>
        <v>1</v>
      </c>
    </row>
    <row r="121">
      <c r="A121" s="4">
        <v>43854.0</v>
      </c>
      <c r="B121" s="5" t="str">
        <f>VLOOKUP(AA121:AA3340,ProductCategory!$A$1:$D3340,2,False)</f>
        <v>eBooks</v>
      </c>
      <c r="C121" s="8" t="str">
        <f>VLOOKUP(orders!D118:D3340,products!$A$1:$D3340,2,False)</f>
        <v>Cartesian Robots</v>
      </c>
      <c r="D121" s="8">
        <f>VLOOKUP(orders!D118:D3340,products!$A$1:$D3340,4,False)</f>
        <v>12.99</v>
      </c>
      <c r="E121" s="8">
        <v>4.0</v>
      </c>
      <c r="F121" s="8" t="str">
        <f>VLOOKUP(orders!C118:C3340,customers!$A$1:$I3340,7,False)</f>
        <v>San Jose</v>
      </c>
      <c r="G121" s="12" t="str">
        <f>VLOOKUP(orders!C118:C3340,customers!$A$1:$I3340,4,False)</f>
        <v>mpatey9h@barnesandnoble.com#mailto:mpatey9h@barnesandnoble.com#</v>
      </c>
      <c r="H121" s="8">
        <f t="shared" si="1"/>
        <v>51.96</v>
      </c>
      <c r="AA121" s="3">
        <f>VLOOKUP(orders!D121:D3340,products!$A$1:$D3340,3,False)</f>
        <v>4</v>
      </c>
    </row>
    <row r="122">
      <c r="A122" s="4">
        <v>43854.0</v>
      </c>
      <c r="B122" s="5" t="str">
        <f>VLOOKUP(AA122:AA3340,ProductCategory!$A$1:$D3340,2,False)</f>
        <v>Robot Kits</v>
      </c>
      <c r="C122" s="8" t="str">
        <f>VLOOKUP(orders!D119:D3340,products!$A$1:$D3340,2,False)</f>
        <v>BYOR-4005</v>
      </c>
      <c r="D122" s="8">
        <f>VLOOKUP(orders!D119:D3340,products!$A$1:$D3340,4,False)</f>
        <v>245</v>
      </c>
      <c r="E122" s="8">
        <v>5.0</v>
      </c>
      <c r="F122" s="8" t="str">
        <f>VLOOKUP(orders!C119:C3340,customers!$A$1:$I3340,7,False)</f>
        <v>Durham</v>
      </c>
      <c r="G122" s="12" t="str">
        <f>VLOOKUP(orders!C119:C3340,customers!$A$1:$I3340,4,False)</f>
        <v>bsoalqt@chicagotribune.com#mailto:bsoalqt@chicagotribune.com#</v>
      </c>
      <c r="H122" s="8">
        <f t="shared" si="1"/>
        <v>1225</v>
      </c>
      <c r="AA122" s="3">
        <f>VLOOKUP(orders!D122:D3340,products!$A$1:$D3340,3,False)</f>
        <v>5</v>
      </c>
    </row>
    <row r="123">
      <c r="A123" s="4">
        <v>43854.0</v>
      </c>
      <c r="B123" s="5" t="str">
        <f>VLOOKUP(AA123:AA3340,ProductCategory!$A$1:$D3340,2,False)</f>
        <v>Training Videos</v>
      </c>
      <c r="C123" s="8" t="str">
        <f>VLOOKUP(orders!D120:D3340,products!$A$1:$D3340,2,False)</f>
        <v>Drone Video Techniques</v>
      </c>
      <c r="D123" s="8">
        <f>VLOOKUP(orders!D120:D3340,products!$A$1:$D3340,4,False)</f>
        <v>37.99</v>
      </c>
      <c r="E123" s="8">
        <v>1.0</v>
      </c>
      <c r="F123" s="8" t="str">
        <f>VLOOKUP(orders!C120:C3340,customers!$A$1:$I3340,7,False)</f>
        <v>Midland</v>
      </c>
      <c r="G123" s="12" t="str">
        <f>VLOOKUP(orders!C120:C3340,customers!$A$1:$I3340,4,False)</f>
        <v>sstronghillc1@google.nl#mailto:sstronghillc1@google.nl#</v>
      </c>
      <c r="H123" s="8">
        <f t="shared" si="1"/>
        <v>37.99</v>
      </c>
      <c r="AA123" s="3">
        <f>VLOOKUP(orders!D123:D3340,products!$A$1:$D3340,3,False)</f>
        <v>7</v>
      </c>
    </row>
    <row r="124">
      <c r="A124" s="4">
        <v>43855.0</v>
      </c>
      <c r="B124" s="5" t="str">
        <f>VLOOKUP(AA124:AA3340,ProductCategory!$A$1:$D3340,2,False)</f>
        <v>Drones</v>
      </c>
      <c r="C124" s="8" t="str">
        <f>VLOOKUP(orders!D121:D3340,products!$A$1:$D3340,2,False)</f>
        <v>DX-145 Drone</v>
      </c>
      <c r="D124" s="8">
        <f>VLOOKUP(orders!D121:D3340,products!$A$1:$D3340,4,False)</f>
        <v>250</v>
      </c>
      <c r="E124" s="8">
        <v>5.0</v>
      </c>
      <c r="F124" s="8" t="str">
        <f>VLOOKUP(orders!C121:C3340,customers!$A$1:$I3340,7,False)</f>
        <v>Topeka</v>
      </c>
      <c r="G124" s="12" t="str">
        <f>VLOOKUP(orders!C121:C3340,customers!$A$1:$I3340,4,False)</f>
        <v>jramsbothamly@pagesperso-orange.fr#mailto:jramsbothamly@pagesperso-orange.fr#</v>
      </c>
      <c r="H124" s="8">
        <f t="shared" si="1"/>
        <v>1250</v>
      </c>
      <c r="AA124" s="3">
        <f>VLOOKUP(orders!D124:D3340,products!$A$1:$D3340,3,False)</f>
        <v>3</v>
      </c>
    </row>
    <row r="125">
      <c r="A125" s="4">
        <v>43855.0</v>
      </c>
      <c r="B125" s="5" t="str">
        <f>VLOOKUP(AA125:AA3340,ProductCategory!$A$1:$D3340,2,False)</f>
        <v>Blueprints</v>
      </c>
      <c r="C125" s="8" t="str">
        <f>VLOOKUP(orders!D122:D3340,products!$A$1:$D3340,2,False)</f>
        <v>Ladybug Robot Blueprint</v>
      </c>
      <c r="D125" s="8">
        <f>VLOOKUP(orders!D122:D3340,products!$A$1:$D3340,4,False)</f>
        <v>12</v>
      </c>
      <c r="E125" s="8">
        <v>5.0</v>
      </c>
      <c r="F125" s="8" t="str">
        <f>VLOOKUP(orders!C122:C3340,customers!$A$1:$I3340,7,False)</f>
        <v>New Orleans</v>
      </c>
      <c r="G125" s="12" t="str">
        <f>VLOOKUP(orders!C122:C3340,customers!$A$1:$I3340,4,False)</f>
        <v>ecasaleql@nhs.uk#mailto:ecasaleql@nhs.uk#</v>
      </c>
      <c r="H125" s="8">
        <f t="shared" si="1"/>
        <v>60</v>
      </c>
      <c r="AA125" s="3">
        <f>VLOOKUP(orders!D125:D3340,products!$A$1:$D3340,3,False)</f>
        <v>1</v>
      </c>
    </row>
    <row r="126">
      <c r="A126" s="4">
        <v>43855.0</v>
      </c>
      <c r="B126" s="5" t="str">
        <f>VLOOKUP(AA126:AA3340,ProductCategory!$A$1:$D3340,2,False)</f>
        <v>Training Videos</v>
      </c>
      <c r="C126" s="8" t="str">
        <f>VLOOKUP(orders!D123:D3340,products!$A$1:$D3340,2,False)</f>
        <v>Mapping with Drones</v>
      </c>
      <c r="D126" s="8">
        <f>VLOOKUP(orders!D123:D3340,products!$A$1:$D3340,4,False)</f>
        <v>49</v>
      </c>
      <c r="E126" s="8">
        <v>3.0</v>
      </c>
      <c r="F126" s="8" t="str">
        <f>VLOOKUP(orders!C123:C3340,customers!$A$1:$I3340,7,False)</f>
        <v>Montgomery</v>
      </c>
      <c r="G126" s="12" t="str">
        <f>VLOOKUP(orders!C123:C3340,customers!$A$1:$I3340,4,False)</f>
        <v>mdeniscc@angelfire.com#mailto:mdeniscc@angelfire.com#</v>
      </c>
      <c r="H126" s="8">
        <f t="shared" si="1"/>
        <v>147</v>
      </c>
      <c r="AA126" s="3">
        <f>VLOOKUP(orders!D126:D3340,products!$A$1:$D3340,3,False)</f>
        <v>7</v>
      </c>
    </row>
    <row r="127">
      <c r="A127" s="4">
        <v>43855.0</v>
      </c>
      <c r="B127" s="5" t="str">
        <f>VLOOKUP(AA127:AA3340,ProductCategory!$A$1:$D3340,2,False)</f>
        <v>Training Videos</v>
      </c>
      <c r="C127" s="8" t="str">
        <f>VLOOKUP(orders!D124:D3340,products!$A$1:$D3340,2,False)</f>
        <v>Drone Video Techniques</v>
      </c>
      <c r="D127" s="8">
        <f>VLOOKUP(orders!D124:D3340,products!$A$1:$D3340,4,False)</f>
        <v>37.99</v>
      </c>
      <c r="E127" s="8">
        <v>4.0</v>
      </c>
      <c r="F127" s="8" t="str">
        <f>VLOOKUP(orders!C124:C3340,customers!$A$1:$I3340,7,False)</f>
        <v>Bakersfield</v>
      </c>
      <c r="G127" s="12" t="str">
        <f>VLOOKUP(orders!C124:C3340,customers!$A$1:$I3340,4,False)</f>
        <v>cchadwickg2@craigslist.org#mailto:cchadwickg2@craigslist.org#</v>
      </c>
      <c r="H127" s="8">
        <f t="shared" si="1"/>
        <v>151.96</v>
      </c>
      <c r="AA127" s="3">
        <f>VLOOKUP(orders!D127:D3340,products!$A$1:$D3340,3,False)</f>
        <v>7</v>
      </c>
    </row>
    <row r="128">
      <c r="A128" s="4">
        <v>43856.0</v>
      </c>
      <c r="B128" s="5" t="str">
        <f>VLOOKUP(AA128:AA3340,ProductCategory!$A$1:$D3340,2,False)</f>
        <v>Drone Kits</v>
      </c>
      <c r="C128" s="8" t="str">
        <f>VLOOKUP(orders!D125:D3340,products!$A$1:$D3340,2,False)</f>
        <v>BYOD-500</v>
      </c>
      <c r="D128" s="8">
        <f>VLOOKUP(orders!D125:D3340,products!$A$1:$D3340,4,False)</f>
        <v>167</v>
      </c>
      <c r="E128" s="8">
        <v>4.0</v>
      </c>
      <c r="F128" s="8" t="str">
        <f>VLOOKUP(orders!C125:C3340,customers!$A$1:$I3340,7,False)</f>
        <v>Muncie</v>
      </c>
      <c r="G128" s="12" t="str">
        <f>VLOOKUP(orders!C125:C3340,customers!$A$1:$I3340,4,False)</f>
        <v>torsman16@quantcast.com#mailto:torsman16@quantcast.com#</v>
      </c>
      <c r="H128" s="8">
        <f t="shared" si="1"/>
        <v>668</v>
      </c>
      <c r="AA128" s="3">
        <f>VLOOKUP(orders!D128:D3340,products!$A$1:$D3340,3,False)</f>
        <v>2</v>
      </c>
    </row>
    <row r="129">
      <c r="A129" s="4">
        <v>43856.0</v>
      </c>
      <c r="B129" s="5" t="str">
        <f>VLOOKUP(AA129:AA3340,ProductCategory!$A$1:$D3340,2,False)</f>
        <v>Drones</v>
      </c>
      <c r="C129" s="8" t="str">
        <f>VLOOKUP(orders!D126:D3340,products!$A$1:$D3340,2,False)</f>
        <v>DTI-84 Drone</v>
      </c>
      <c r="D129" s="8">
        <f>VLOOKUP(orders!D126:D3340,products!$A$1:$D3340,4,False)</f>
        <v>455</v>
      </c>
      <c r="E129" s="8">
        <v>5.0</v>
      </c>
      <c r="F129" s="8" t="str">
        <f>VLOOKUP(orders!C126:C3340,customers!$A$1:$I3340,7,False)</f>
        <v>Saint Louis</v>
      </c>
      <c r="G129" s="12" t="str">
        <f>VLOOKUP(orders!C126:C3340,customers!$A$1:$I3340,4,False)</f>
        <v>ochaffing9@wp.com#mailto:ochaffing9@wp.com#</v>
      </c>
      <c r="H129" s="8">
        <f t="shared" si="1"/>
        <v>2275</v>
      </c>
      <c r="AA129" s="3">
        <f>VLOOKUP(orders!D129:D3340,products!$A$1:$D3340,3,False)</f>
        <v>3</v>
      </c>
    </row>
    <row r="130">
      <c r="A130" s="4">
        <v>43856.0</v>
      </c>
      <c r="B130" s="5" t="str">
        <f>VLOOKUP(AA130:AA3340,ProductCategory!$A$1:$D3340,2,False)</f>
        <v>eBooks</v>
      </c>
      <c r="C130" s="8" t="str">
        <f>VLOOKUP(orders!D127:D3340,products!$A$1:$D3340,2,False)</f>
        <v>Drone Building Essentials</v>
      </c>
      <c r="D130" s="8">
        <f>VLOOKUP(orders!D127:D3340,products!$A$1:$D3340,4,False)</f>
        <v>13.99</v>
      </c>
      <c r="E130" s="8">
        <v>3.0</v>
      </c>
      <c r="F130" s="8" t="str">
        <f>VLOOKUP(orders!C127:C3340,customers!$A$1:$I3340,7,False)</f>
        <v>Fresno</v>
      </c>
      <c r="G130" s="12" t="str">
        <f>VLOOKUP(orders!C127:C3340,customers!$A$1:$I3340,4,False)</f>
        <v>bnendick5z@mtv.com#mailto:bnendick5z@mtv.com#</v>
      </c>
      <c r="H130" s="8">
        <f t="shared" si="1"/>
        <v>41.97</v>
      </c>
      <c r="AA130" s="3">
        <f>VLOOKUP(orders!D130:D3340,products!$A$1:$D3340,3,False)</f>
        <v>4</v>
      </c>
    </row>
    <row r="131">
      <c r="A131" s="4">
        <v>43857.0</v>
      </c>
      <c r="B131" s="5" t="str">
        <f>VLOOKUP(AA131:AA3340,ProductCategory!$A$1:$D3340,2,False)</f>
        <v>eBooks</v>
      </c>
      <c r="C131" s="8" t="str">
        <f>VLOOKUP(orders!D128:D3340,products!$A$1:$D3340,2,False)</f>
        <v>GPS Drones</v>
      </c>
      <c r="D131" s="8">
        <f>VLOOKUP(orders!D128:D3340,products!$A$1:$D3340,4,False)</f>
        <v>19.99</v>
      </c>
      <c r="E131" s="8">
        <v>1.0</v>
      </c>
      <c r="F131" s="8" t="str">
        <f>VLOOKUP(orders!C128:C3340,customers!$A$1:$I3340,7,False)</f>
        <v>Sacramento</v>
      </c>
      <c r="G131" s="12" t="str">
        <f>VLOOKUP(orders!C128:C3340,customers!$A$1:$I3340,4,False)</f>
        <v>crankingmd@shareasale.com#mailto:crankingmd@shareasale.com#</v>
      </c>
      <c r="H131" s="8">
        <f t="shared" si="1"/>
        <v>19.99</v>
      </c>
      <c r="AA131" s="3">
        <f>VLOOKUP(orders!D131:D3340,products!$A$1:$D3340,3,False)</f>
        <v>4</v>
      </c>
    </row>
    <row r="132">
      <c r="A132" s="4">
        <v>43857.0</v>
      </c>
      <c r="B132" s="5" t="str">
        <f>VLOOKUP(AA132:AA3340,ProductCategory!$A$1:$D3340,2,False)</f>
        <v>Robots</v>
      </c>
      <c r="C132" s="8" t="str">
        <f>VLOOKUP(orders!D129:D3340,products!$A$1:$D3340,2,False)</f>
        <v>RQTE-554 Robot</v>
      </c>
      <c r="D132" s="8">
        <f>VLOOKUP(orders!D129:D3340,products!$A$1:$D3340,4,False)</f>
        <v>684</v>
      </c>
      <c r="E132" s="8">
        <v>3.0</v>
      </c>
      <c r="F132" s="8" t="str">
        <f>VLOOKUP(orders!C129:C3340,customers!$A$1:$I3340,7,False)</f>
        <v>Santa Barbara</v>
      </c>
      <c r="G132" s="12" t="str">
        <f>VLOOKUP(orders!C129:C3340,customers!$A$1:$I3340,4,False)</f>
        <v>bflintls@bloglovin.com#mailto:bflintls@bloglovin.com#</v>
      </c>
      <c r="H132" s="8">
        <f t="shared" si="1"/>
        <v>2052</v>
      </c>
      <c r="AA132" s="3">
        <f>VLOOKUP(orders!D132:D3340,products!$A$1:$D3340,3,False)</f>
        <v>6</v>
      </c>
    </row>
    <row r="133">
      <c r="A133" s="4">
        <v>43857.0</v>
      </c>
      <c r="B133" s="5" t="str">
        <f>VLOOKUP(AA133:AA3340,ProductCategory!$A$1:$D3340,2,False)</f>
        <v>eBooks</v>
      </c>
      <c r="C133" s="8" t="str">
        <f>VLOOKUP(orders!D130:D3340,products!$A$1:$D3340,2,False)</f>
        <v>Building Your Own Drone</v>
      </c>
      <c r="D133" s="8">
        <f>VLOOKUP(orders!D130:D3340,products!$A$1:$D3340,4,False)</f>
        <v>24.99</v>
      </c>
      <c r="E133" s="8">
        <v>5.0</v>
      </c>
      <c r="F133" s="8" t="str">
        <f>VLOOKUP(orders!C130:C3340,customers!$A$1:$I3340,7,False)</f>
        <v>Anchorage</v>
      </c>
      <c r="G133" s="12" t="str">
        <f>VLOOKUP(orders!C130:C3340,customers!$A$1:$I3340,4,False)</f>
        <v>wcreweem@ycombinator.com#mailto:wcreweem@ycombinator.com#</v>
      </c>
      <c r="H133" s="8">
        <f t="shared" si="1"/>
        <v>124.95</v>
      </c>
      <c r="AA133" s="3">
        <f>VLOOKUP(orders!D133:D3340,products!$A$1:$D3340,3,False)</f>
        <v>4</v>
      </c>
    </row>
    <row r="134">
      <c r="A134" s="4">
        <v>43857.0</v>
      </c>
      <c r="B134" s="5" t="str">
        <f>VLOOKUP(AA134:AA3340,ProductCategory!$A$1:$D3340,2,False)</f>
        <v>Blueprints</v>
      </c>
      <c r="C134" s="8" t="str">
        <f>VLOOKUP(orders!D131:D3340,products!$A$1:$D3340,2,False)</f>
        <v>Bsquare Robot Blueprint</v>
      </c>
      <c r="D134" s="8">
        <f>VLOOKUP(orders!D131:D3340,products!$A$1:$D3340,4,False)</f>
        <v>8.99</v>
      </c>
      <c r="E134" s="8">
        <v>1.0</v>
      </c>
      <c r="F134" s="8" t="str">
        <f>VLOOKUP(orders!C131:C3340,customers!$A$1:$I3340,7,False)</f>
        <v>Hartford</v>
      </c>
      <c r="G134" s="12" t="str">
        <f>VLOOKUP(orders!C131:C3340,customers!$A$1:$I3340,4,False)</f>
        <v>fhonatsch4p@epa.gov#mailto:fhonatsch4p@epa.gov#</v>
      </c>
      <c r="H134" s="8">
        <f t="shared" si="1"/>
        <v>8.99</v>
      </c>
      <c r="AA134" s="3">
        <f>VLOOKUP(orders!D134:D3340,products!$A$1:$D3340,3,False)</f>
        <v>1</v>
      </c>
    </row>
    <row r="135">
      <c r="A135" s="4">
        <v>43857.0</v>
      </c>
      <c r="B135" s="5" t="str">
        <f>VLOOKUP(AA135:AA3340,ProductCategory!$A$1:$D3340,2,False)</f>
        <v>eBooks</v>
      </c>
      <c r="C135" s="8" t="str">
        <f>VLOOKUP(orders!D132:D3340,products!$A$1:$D3340,2,False)</f>
        <v>GPS Drones</v>
      </c>
      <c r="D135" s="8">
        <f>VLOOKUP(orders!D132:D3340,products!$A$1:$D3340,4,False)</f>
        <v>19.99</v>
      </c>
      <c r="E135" s="8">
        <v>5.0</v>
      </c>
      <c r="F135" s="8" t="str">
        <f>VLOOKUP(orders!C132:C3340,customers!$A$1:$I3340,7,False)</f>
        <v>Norfolk</v>
      </c>
      <c r="G135" s="12" t="str">
        <f>VLOOKUP(orders!C132:C3340,customers!$A$1:$I3340,4,False)</f>
        <v>godonnellal@freewebs.com#mailto:godonnellal@freewebs.com#</v>
      </c>
      <c r="H135" s="8">
        <f t="shared" si="1"/>
        <v>99.95</v>
      </c>
      <c r="AA135" s="3">
        <f>VLOOKUP(orders!D135:D3340,products!$A$1:$D3340,3,False)</f>
        <v>4</v>
      </c>
    </row>
    <row r="136">
      <c r="A136" s="4">
        <v>43857.0</v>
      </c>
      <c r="B136" s="5" t="str">
        <f>VLOOKUP(AA136:AA3340,ProductCategory!$A$1:$D3340,2,False)</f>
        <v>eBooks</v>
      </c>
      <c r="C136" s="8" t="str">
        <f>VLOOKUP(orders!D133:D3340,products!$A$1:$D3340,2,False)</f>
        <v>Photograph Drones</v>
      </c>
      <c r="D136" s="8">
        <f>VLOOKUP(orders!D133:D3340,products!$A$1:$D3340,4,False)</f>
        <v>14.99</v>
      </c>
      <c r="E136" s="8">
        <v>4.0</v>
      </c>
      <c r="F136" s="8" t="str">
        <f>VLOOKUP(orders!C133:C3340,customers!$A$1:$I3340,7,False)</f>
        <v>Newark</v>
      </c>
      <c r="G136" s="12" t="str">
        <f>VLOOKUP(orders!C133:C3340,customers!$A$1:$I3340,4,False)</f>
        <v>dgamelz@cam.ac.uk#mailto:dgamelz@cam.ac.uk#</v>
      </c>
      <c r="H136" s="8">
        <f t="shared" si="1"/>
        <v>59.96</v>
      </c>
      <c r="AA136" s="3">
        <f>VLOOKUP(orders!D136:D3340,products!$A$1:$D3340,3,False)</f>
        <v>4</v>
      </c>
    </row>
    <row r="137">
      <c r="A137" s="4">
        <v>43857.0</v>
      </c>
      <c r="B137" s="5" t="str">
        <f>VLOOKUP(AA137:AA3340,ProductCategory!$A$1:$D3340,2,False)</f>
        <v>eBooks</v>
      </c>
      <c r="C137" s="8" t="str">
        <f>VLOOKUP(orders!D134:D3340,products!$A$1:$D3340,2,False)</f>
        <v>Understanding Arduino</v>
      </c>
      <c r="D137" s="8">
        <f>VLOOKUP(orders!D134:D3340,products!$A$1:$D3340,4,False)</f>
        <v>17.5</v>
      </c>
      <c r="E137" s="8">
        <v>5.0</v>
      </c>
      <c r="F137" s="8" t="str">
        <f>VLOOKUP(orders!C134:C3340,customers!$A$1:$I3340,7,False)</f>
        <v>Boynton Beach</v>
      </c>
      <c r="G137" s="12" t="str">
        <f>VLOOKUP(orders!C134:C3340,customers!$A$1:$I3340,4,False)</f>
        <v>mmerigonaz@go.com#mailto:mmerigonaz@go.com#</v>
      </c>
      <c r="H137" s="8">
        <f t="shared" si="1"/>
        <v>87.5</v>
      </c>
      <c r="AA137" s="3">
        <f>VLOOKUP(orders!D137:D3340,products!$A$1:$D3340,3,False)</f>
        <v>4</v>
      </c>
    </row>
    <row r="138">
      <c r="A138" s="4">
        <v>43858.0</v>
      </c>
      <c r="B138" s="5" t="str">
        <f>VLOOKUP(AA138:AA3340,ProductCategory!$A$1:$D3340,2,False)</f>
        <v>Training Videos</v>
      </c>
      <c r="C138" s="8" t="str">
        <f>VLOOKUP(orders!D135:D3340,products!$A$1:$D3340,2,False)</f>
        <v>Industrial 3D Printing</v>
      </c>
      <c r="D138" s="8">
        <f>VLOOKUP(orders!D135:D3340,products!$A$1:$D3340,4,False)</f>
        <v>49</v>
      </c>
      <c r="E138" s="8">
        <v>3.0</v>
      </c>
      <c r="F138" s="8" t="str">
        <f>VLOOKUP(orders!C135:C3340,customers!$A$1:$I3340,7,False)</f>
        <v>Philadelphia</v>
      </c>
      <c r="G138" s="12" t="str">
        <f>VLOOKUP(orders!C135:C3340,customers!$A$1:$I3340,4,False)</f>
        <v>smarojq@odnoklassniki.ru#mailto:smarojq@odnoklassniki.ru#</v>
      </c>
      <c r="H138" s="8">
        <f t="shared" si="1"/>
        <v>147</v>
      </c>
      <c r="AA138" s="3">
        <f>VLOOKUP(orders!D138:D3340,products!$A$1:$D3340,3,False)</f>
        <v>7</v>
      </c>
    </row>
    <row r="139">
      <c r="A139" s="4">
        <v>43858.0</v>
      </c>
      <c r="B139" s="5" t="str">
        <f>VLOOKUP(AA139:AA3340,ProductCategory!$A$1:$D3340,2,False)</f>
        <v>eBooks</v>
      </c>
      <c r="C139" s="8" t="str">
        <f>VLOOKUP(orders!D136:D3340,products!$A$1:$D3340,2,False)</f>
        <v>Building Your First Robot</v>
      </c>
      <c r="D139" s="8">
        <f>VLOOKUP(orders!D136:D3340,products!$A$1:$D3340,4,False)</f>
        <v>24.95</v>
      </c>
      <c r="E139" s="8">
        <v>4.0</v>
      </c>
      <c r="F139" s="8" t="str">
        <f>VLOOKUP(orders!C136:C3340,customers!$A$1:$I3340,7,False)</f>
        <v>Hartford</v>
      </c>
      <c r="G139" s="12" t="str">
        <f>VLOOKUP(orders!C136:C3340,customers!$A$1:$I3340,4,False)</f>
        <v>dwimburya7@nationalgeographic.com#mailto:dwimburya7@nationalgeographic.com#</v>
      </c>
      <c r="H139" s="8">
        <f t="shared" si="1"/>
        <v>99.8</v>
      </c>
      <c r="AA139" s="3">
        <f>VLOOKUP(orders!D139:D3340,products!$A$1:$D3340,3,False)</f>
        <v>4</v>
      </c>
    </row>
    <row r="140">
      <c r="A140" s="4">
        <v>43858.0</v>
      </c>
      <c r="B140" s="5" t="str">
        <f>VLOOKUP(AA140:AA3340,ProductCategory!$A$1:$D3340,2,False)</f>
        <v>eBooks</v>
      </c>
      <c r="C140" s="8" t="str">
        <f>VLOOKUP(orders!D137:D3340,products!$A$1:$D3340,2,False)</f>
        <v>GPS Drones</v>
      </c>
      <c r="D140" s="8">
        <f>VLOOKUP(orders!D137:D3340,products!$A$1:$D3340,4,False)</f>
        <v>19.99</v>
      </c>
      <c r="E140" s="8">
        <v>3.0</v>
      </c>
      <c r="F140" s="8" t="str">
        <f>VLOOKUP(orders!C137:C3340,customers!$A$1:$I3340,7,False)</f>
        <v>Boston</v>
      </c>
      <c r="G140" s="12" t="str">
        <f>VLOOKUP(orders!C137:C3340,customers!$A$1:$I3340,4,False)</f>
        <v>sgehringer4s@auda.org.au#mailto:sgehringer4s@auda.org.au#</v>
      </c>
      <c r="H140" s="8">
        <f t="shared" si="1"/>
        <v>59.97</v>
      </c>
      <c r="AA140" s="3">
        <f>VLOOKUP(orders!D140:D3340,products!$A$1:$D3340,3,False)</f>
        <v>4</v>
      </c>
    </row>
    <row r="141">
      <c r="A141" s="4">
        <v>43859.0</v>
      </c>
      <c r="B141" s="5" t="str">
        <f>VLOOKUP(AA141:AA3340,ProductCategory!$A$1:$D3340,2,False)</f>
        <v>Blueprints</v>
      </c>
      <c r="C141" s="8" t="str">
        <f>VLOOKUP(orders!D138:D3340,products!$A$1:$D3340,2,False)</f>
        <v>Creature Robot Arms Blueprint</v>
      </c>
      <c r="D141" s="8">
        <f>VLOOKUP(orders!D138:D3340,products!$A$1:$D3340,4,False)</f>
        <v>12</v>
      </c>
      <c r="E141" s="8">
        <v>4.0</v>
      </c>
      <c r="F141" s="8" t="str">
        <f>VLOOKUP(orders!C138:C3340,customers!$A$1:$I3340,7,False)</f>
        <v>San Angelo</v>
      </c>
      <c r="G141" s="12" t="str">
        <f>VLOOKUP(orders!C138:C3340,customers!$A$1:$I3340,4,False)</f>
        <v>icastroj8@trellian.com#mailto:icastroj8@trellian.com#</v>
      </c>
      <c r="H141" s="8">
        <f t="shared" si="1"/>
        <v>48</v>
      </c>
      <c r="AA141" s="3">
        <f>VLOOKUP(orders!D141:D3340,products!$A$1:$D3340,3,False)</f>
        <v>1</v>
      </c>
    </row>
    <row r="142">
      <c r="A142" s="4">
        <v>43859.0</v>
      </c>
      <c r="B142" s="5" t="str">
        <f>VLOOKUP(AA142:AA3340,ProductCategory!$A$1:$D3340,2,False)</f>
        <v>eBooks</v>
      </c>
      <c r="C142" s="8" t="str">
        <f>VLOOKUP(orders!D139:D3340,products!$A$1:$D3340,2,False)</f>
        <v>Cartesian Robots</v>
      </c>
      <c r="D142" s="8">
        <f>VLOOKUP(orders!D139:D3340,products!$A$1:$D3340,4,False)</f>
        <v>12.99</v>
      </c>
      <c r="E142" s="8">
        <v>4.0</v>
      </c>
      <c r="F142" s="8" t="str">
        <f>VLOOKUP(orders!C139:C3340,customers!$A$1:$I3340,7,False)</f>
        <v>Young America</v>
      </c>
      <c r="G142" s="12" t="str">
        <f>VLOOKUP(orders!C139:C3340,customers!$A$1:$I3340,4,False)</f>
        <v>dfriel54@howstuffworks.com#mailto:dfriel54@howstuffworks.com#</v>
      </c>
      <c r="H142" s="8">
        <f t="shared" si="1"/>
        <v>51.96</v>
      </c>
      <c r="AA142" s="3">
        <f>VLOOKUP(orders!D142:D3340,products!$A$1:$D3340,3,False)</f>
        <v>4</v>
      </c>
    </row>
    <row r="143">
      <c r="A143" s="4">
        <v>43859.0</v>
      </c>
      <c r="B143" s="5" t="str">
        <f>VLOOKUP(AA143:AA3340,ProductCategory!$A$1:$D3340,2,False)</f>
        <v>Training Videos</v>
      </c>
      <c r="C143" s="8" t="str">
        <f>VLOOKUP(orders!D140:D3340,products!$A$1:$D3340,2,False)</f>
        <v>AI for Educators</v>
      </c>
      <c r="D143" s="8">
        <f>VLOOKUP(orders!D140:D3340,products!$A$1:$D3340,4,False)</f>
        <v>49.95</v>
      </c>
      <c r="E143" s="8">
        <v>5.0</v>
      </c>
      <c r="F143" s="8" t="str">
        <f>VLOOKUP(orders!C140:C3340,customers!$A$1:$I3340,7,False)</f>
        <v>Zephyrhills</v>
      </c>
      <c r="G143" s="12" t="str">
        <f>VLOOKUP(orders!C140:C3340,customers!$A$1:$I3340,4,False)</f>
        <v>genochef@networkadvertising.org#mailto:genochef@networkadvertising.org#</v>
      </c>
      <c r="H143" s="8">
        <f t="shared" si="1"/>
        <v>249.75</v>
      </c>
      <c r="AA143" s="3">
        <f>VLOOKUP(orders!D143:D3340,products!$A$1:$D3340,3,False)</f>
        <v>7</v>
      </c>
    </row>
    <row r="144">
      <c r="A144" s="4">
        <v>43860.0</v>
      </c>
      <c r="B144" s="5" t="str">
        <f>VLOOKUP(AA144:AA3340,ProductCategory!$A$1:$D3340,2,False)</f>
        <v>eBooks</v>
      </c>
      <c r="C144" s="8" t="str">
        <f>VLOOKUP(orders!D141:D3340,products!$A$1:$D3340,2,False)</f>
        <v>Polar Robots</v>
      </c>
      <c r="D144" s="8">
        <f>VLOOKUP(orders!D141:D3340,products!$A$1:$D3340,4,False)</f>
        <v>23.99</v>
      </c>
      <c r="E144" s="8">
        <v>4.0</v>
      </c>
      <c r="F144" s="8" t="str">
        <f>VLOOKUP(orders!C141:C3340,customers!$A$1:$I3340,7,False)</f>
        <v>Madison</v>
      </c>
      <c r="G144" s="12" t="str">
        <f>VLOOKUP(orders!C141:C3340,customers!$A$1:$I3340,4,False)</f>
        <v>rscoinesk6@blogspot.com#mailto:rscoinesk6@blogspot.com#</v>
      </c>
      <c r="H144" s="8">
        <f t="shared" si="1"/>
        <v>95.96</v>
      </c>
      <c r="AA144" s="3">
        <f>VLOOKUP(orders!D144:D3340,products!$A$1:$D3340,3,False)</f>
        <v>4</v>
      </c>
    </row>
    <row r="145">
      <c r="A145" s="4">
        <v>43860.0</v>
      </c>
      <c r="B145" s="5" t="str">
        <f>VLOOKUP(AA145:AA3340,ProductCategory!$A$1:$D3340,2,False)</f>
        <v>Robots</v>
      </c>
      <c r="C145" s="8" t="str">
        <f>VLOOKUP(orders!D142:D3340,products!$A$1:$D3340,2,False)</f>
        <v>RCB-889 Robot</v>
      </c>
      <c r="D145" s="8">
        <f>VLOOKUP(orders!D142:D3340,products!$A$1:$D3340,4,False)</f>
        <v>549</v>
      </c>
      <c r="E145" s="8">
        <v>5.0</v>
      </c>
      <c r="F145" s="8" t="str">
        <f>VLOOKUP(orders!C142:C3340,customers!$A$1:$I3340,7,False)</f>
        <v>San Antonio</v>
      </c>
      <c r="G145" s="12" t="str">
        <f>VLOOKUP(orders!C142:C3340,customers!$A$1:$I3340,4,False)</f>
        <v>lholliboneai@columbia.edu#mailto:lholliboneai@columbia.edu#</v>
      </c>
      <c r="H145" s="8">
        <f t="shared" si="1"/>
        <v>2745</v>
      </c>
      <c r="AA145" s="3">
        <f>VLOOKUP(orders!D145:D3340,products!$A$1:$D3340,3,False)</f>
        <v>6</v>
      </c>
    </row>
    <row r="146">
      <c r="A146" s="4">
        <v>43860.0</v>
      </c>
      <c r="B146" s="5" t="str">
        <f>VLOOKUP(AA146:AA3340,ProductCategory!$A$1:$D3340,2,False)</f>
        <v>Drone Kits</v>
      </c>
      <c r="C146" s="8" t="str">
        <f>VLOOKUP(orders!D143:D3340,products!$A$1:$D3340,2,False)</f>
        <v>BYOD-400</v>
      </c>
      <c r="D146" s="8">
        <f>VLOOKUP(orders!D143:D3340,products!$A$1:$D3340,4,False)</f>
        <v>119</v>
      </c>
      <c r="E146" s="8">
        <v>4.0</v>
      </c>
      <c r="F146" s="8" t="str">
        <f>VLOOKUP(orders!C143:C3340,customers!$A$1:$I3340,7,False)</f>
        <v>Knoxville</v>
      </c>
      <c r="G146" s="12" t="str">
        <f>VLOOKUP(orders!C143:C3340,customers!$A$1:$I3340,4,False)</f>
        <v>htidmanmv@ucla.edu#mailto:htidmanmv@ucla.edu#</v>
      </c>
      <c r="H146" s="8">
        <f t="shared" si="1"/>
        <v>476</v>
      </c>
      <c r="AA146" s="3">
        <f>VLOOKUP(orders!D146:D3340,products!$A$1:$D3340,3,False)</f>
        <v>2</v>
      </c>
    </row>
    <row r="147">
      <c r="A147" s="4">
        <v>43860.0</v>
      </c>
      <c r="B147" s="5" t="str">
        <f>VLOOKUP(AA147:AA3340,ProductCategory!$A$1:$D3340,2,False)</f>
        <v>Blueprints</v>
      </c>
      <c r="C147" s="8" t="str">
        <f>VLOOKUP(orders!D144:D3340,products!$A$1:$D3340,2,False)</f>
        <v>Ladybug Robot Blueprint</v>
      </c>
      <c r="D147" s="8">
        <f>VLOOKUP(orders!D144:D3340,products!$A$1:$D3340,4,False)</f>
        <v>12</v>
      </c>
      <c r="E147" s="8">
        <v>3.0</v>
      </c>
      <c r="F147" s="8" t="str">
        <f>VLOOKUP(orders!C144:C3340,customers!$A$1:$I3340,7,False)</f>
        <v>Brooklyn</v>
      </c>
      <c r="G147" s="12" t="str">
        <f>VLOOKUP(orders!C144:C3340,customers!$A$1:$I3340,4,False)</f>
        <v>rgeorgelin5v@istockphoto.com#mailto:rgeorgelin5v@istockphoto.com#</v>
      </c>
      <c r="H147" s="8">
        <f t="shared" si="1"/>
        <v>36</v>
      </c>
      <c r="AA147" s="3">
        <f>VLOOKUP(orders!D147:D3340,products!$A$1:$D3340,3,False)</f>
        <v>1</v>
      </c>
    </row>
    <row r="148">
      <c r="A148" s="4">
        <v>43860.0</v>
      </c>
      <c r="B148" s="5" t="str">
        <f>VLOOKUP(AA148:AA3340,ProductCategory!$A$1:$D3340,2,False)</f>
        <v>Robots</v>
      </c>
      <c r="C148" s="8" t="str">
        <f>VLOOKUP(orders!D145:D3340,products!$A$1:$D3340,2,False)</f>
        <v>RCB-889 Robot</v>
      </c>
      <c r="D148" s="8">
        <f>VLOOKUP(orders!D145:D3340,products!$A$1:$D3340,4,False)</f>
        <v>549</v>
      </c>
      <c r="E148" s="8">
        <v>3.0</v>
      </c>
      <c r="F148" s="8" t="str">
        <f>VLOOKUP(orders!C145:C3340,customers!$A$1:$I3340,7,False)</f>
        <v>Oxnard</v>
      </c>
      <c r="G148" s="12" t="str">
        <f>VLOOKUP(orders!C145:C3340,customers!$A$1:$I3340,4,False)</f>
        <v>rranyelld5n@msn.com#mailto:rranyelld5n@msn.com#</v>
      </c>
      <c r="H148" s="8">
        <f t="shared" si="1"/>
        <v>1647</v>
      </c>
      <c r="AA148" s="3">
        <f>VLOOKUP(orders!D148:D3340,products!$A$1:$D3340,3,False)</f>
        <v>6</v>
      </c>
    </row>
    <row r="149">
      <c r="A149" s="4">
        <v>43861.0</v>
      </c>
      <c r="B149" s="5" t="str">
        <f>VLOOKUP(AA149:AA3340,ProductCategory!$A$1:$D3340,2,False)</f>
        <v>Training Videos</v>
      </c>
      <c r="C149" s="8" t="str">
        <f>VLOOKUP(orders!D146:D3340,products!$A$1:$D3340,2,False)</f>
        <v>Cloud Computing</v>
      </c>
      <c r="D149" s="8">
        <f>VLOOKUP(orders!D146:D3340,products!$A$1:$D3340,4,False)</f>
        <v>29.99</v>
      </c>
      <c r="E149" s="8">
        <v>3.0</v>
      </c>
      <c r="F149" s="8" t="str">
        <f>VLOOKUP(orders!C146:C3340,customers!$A$1:$I3340,7,False)</f>
        <v>Oakland</v>
      </c>
      <c r="G149" s="12" t="str">
        <f>VLOOKUP(orders!C146:C3340,customers!$A$1:$I3340,4,False)</f>
        <v>lcotaeq@prweb.com#mailto:lcotaeq@prweb.com#</v>
      </c>
      <c r="H149" s="8">
        <f t="shared" si="1"/>
        <v>89.97</v>
      </c>
      <c r="AA149" s="3">
        <f>VLOOKUP(orders!D149:D3340,products!$A$1:$D3340,3,False)</f>
        <v>7</v>
      </c>
    </row>
    <row r="150">
      <c r="A150" s="4">
        <v>43861.0</v>
      </c>
      <c r="B150" s="5" t="str">
        <f>VLOOKUP(AA150:AA3340,ProductCategory!$A$1:$D3340,2,False)</f>
        <v>Drone Kits</v>
      </c>
      <c r="C150" s="8" t="str">
        <f>VLOOKUP(orders!D147:D3340,products!$A$1:$D3340,2,False)</f>
        <v>BYOD-500</v>
      </c>
      <c r="D150" s="8">
        <f>VLOOKUP(orders!D147:D3340,products!$A$1:$D3340,4,False)</f>
        <v>167</v>
      </c>
      <c r="E150" s="8">
        <v>4.0</v>
      </c>
      <c r="F150" s="8" t="str">
        <f>VLOOKUP(orders!C147:C3340,customers!$A$1:$I3340,7,False)</f>
        <v>Scottsdale</v>
      </c>
      <c r="G150" s="12" t="str">
        <f>VLOOKUP(orders!C147:C3340,customers!$A$1:$I3340,4,False)</f>
        <v>ldomengetg1@nsw.gov.au#mailto:ldomengetg1@nsw.gov.au#</v>
      </c>
      <c r="H150" s="8">
        <f t="shared" si="1"/>
        <v>668</v>
      </c>
      <c r="AA150" s="3">
        <f>VLOOKUP(orders!D150:D3340,products!$A$1:$D3340,3,False)</f>
        <v>2</v>
      </c>
    </row>
    <row r="151">
      <c r="A151" s="4">
        <v>43861.0</v>
      </c>
      <c r="B151" s="5" t="str">
        <f>VLOOKUP(AA151:AA3340,ProductCategory!$A$1:$D3340,2,False)</f>
        <v>Drones</v>
      </c>
      <c r="C151" s="8" t="str">
        <f>VLOOKUP(orders!D148:D3340,products!$A$1:$D3340,2,False)</f>
        <v>DTD-7000 Drone</v>
      </c>
      <c r="D151" s="8">
        <f>VLOOKUP(orders!D148:D3340,products!$A$1:$D3340,4,False)</f>
        <v>450</v>
      </c>
      <c r="E151" s="8">
        <v>2.0</v>
      </c>
      <c r="F151" s="8" t="str">
        <f>VLOOKUP(orders!C148:C3340,customers!$A$1:$I3340,7,False)</f>
        <v>Madison</v>
      </c>
      <c r="G151" s="12" t="str">
        <f>VLOOKUP(orders!C148:C3340,customers!$A$1:$I3340,4,False)</f>
        <v>eyakoboviczn6@fc2.com#mailto:eyakoboviczn6@fc2.com#</v>
      </c>
      <c r="H151" s="8">
        <f t="shared" si="1"/>
        <v>900</v>
      </c>
      <c r="AA151" s="3">
        <f>VLOOKUP(orders!D151:D3340,products!$A$1:$D3340,3,False)</f>
        <v>3</v>
      </c>
    </row>
    <row r="152">
      <c r="A152" s="4">
        <v>43861.0</v>
      </c>
      <c r="B152" s="5" t="str">
        <f>VLOOKUP(AA152:AA3340,ProductCategory!$A$1:$D3340,2,False)</f>
        <v>Training Videos</v>
      </c>
      <c r="C152" s="8" t="str">
        <f>VLOOKUP(orders!D149:D3340,products!$A$1:$D3340,2,False)</f>
        <v>Aerial Security</v>
      </c>
      <c r="D152" s="8">
        <f>VLOOKUP(orders!D149:D3340,products!$A$1:$D3340,4,False)</f>
        <v>36.99</v>
      </c>
      <c r="E152" s="8">
        <v>3.0</v>
      </c>
      <c r="F152" s="8" t="str">
        <f>VLOOKUP(orders!C149:C3340,customers!$A$1:$I3340,7,False)</f>
        <v>Carson City</v>
      </c>
      <c r="G152" s="12" t="str">
        <f>VLOOKUP(orders!C149:C3340,customers!$A$1:$I3340,4,False)</f>
        <v>dvassarph@ovh.net#mailto:dvassarph@ovh.net#</v>
      </c>
      <c r="H152" s="8">
        <f t="shared" si="1"/>
        <v>110.97</v>
      </c>
      <c r="AA152" s="3">
        <f>VLOOKUP(orders!D152:D3340,products!$A$1:$D3340,3,False)</f>
        <v>7</v>
      </c>
    </row>
    <row r="153">
      <c r="A153" s="4">
        <v>43861.0</v>
      </c>
      <c r="B153" s="5" t="str">
        <f>VLOOKUP(AA153:AA3340,ProductCategory!$A$1:$D3340,2,False)</f>
        <v>eBooks</v>
      </c>
      <c r="C153" s="8" t="str">
        <f>VLOOKUP(orders!D150:D3340,products!$A$1:$D3340,2,False)</f>
        <v>Building Your First Robot</v>
      </c>
      <c r="D153" s="8">
        <f>VLOOKUP(orders!D150:D3340,products!$A$1:$D3340,4,False)</f>
        <v>24.95</v>
      </c>
      <c r="E153" s="8">
        <v>4.0</v>
      </c>
      <c r="F153" s="8" t="str">
        <f>VLOOKUP(orders!C150:C3340,customers!$A$1:$I3340,7,False)</f>
        <v>Toledo</v>
      </c>
      <c r="G153" s="12" t="str">
        <f>VLOOKUP(orders!C150:C3340,customers!$A$1:$I3340,4,False)</f>
        <v>jbernaertqo@microsoft.com#mailto:jbernaertqo@microsoft.com#</v>
      </c>
      <c r="H153" s="8">
        <f t="shared" si="1"/>
        <v>99.8</v>
      </c>
      <c r="AA153" s="3">
        <f>VLOOKUP(orders!D153:D3340,products!$A$1:$D3340,3,False)</f>
        <v>4</v>
      </c>
    </row>
    <row r="154">
      <c r="A154" s="4">
        <v>43861.0</v>
      </c>
      <c r="B154" s="5" t="str">
        <f>VLOOKUP(AA154:AA3340,ProductCategory!$A$1:$D3340,2,False)</f>
        <v>Robot Kits</v>
      </c>
      <c r="C154" s="8" t="str">
        <f>VLOOKUP(orders!D151:D3340,products!$A$1:$D3340,2,False)</f>
        <v>BYOR-1000</v>
      </c>
      <c r="D154" s="8">
        <f>VLOOKUP(orders!D151:D3340,products!$A$1:$D3340,4,False)</f>
        <v>189</v>
      </c>
      <c r="E154" s="8">
        <v>2.0</v>
      </c>
      <c r="F154" s="8" t="str">
        <f>VLOOKUP(orders!C151:C3340,customers!$A$1:$I3340,7,False)</f>
        <v>Cumming</v>
      </c>
      <c r="G154" s="12" t="str">
        <f>VLOOKUP(orders!C151:C3340,customers!$A$1:$I3340,4,False)</f>
        <v>cshentonl8@java.com#mailto:cshentonl8@java.com#</v>
      </c>
      <c r="H154" s="8">
        <f t="shared" si="1"/>
        <v>378</v>
      </c>
      <c r="AA154" s="3">
        <f>VLOOKUP(orders!D154:D3340,products!$A$1:$D3340,3,False)</f>
        <v>5</v>
      </c>
    </row>
    <row r="155">
      <c r="A155" s="4">
        <v>43862.0</v>
      </c>
      <c r="B155" s="5" t="str">
        <f>VLOOKUP(AA155:AA3340,ProductCategory!$A$1:$D3340,2,False)</f>
        <v>Training Videos</v>
      </c>
      <c r="C155" s="8" t="str">
        <f>VLOOKUP(orders!D152:D3340,products!$A$1:$D3340,2,False)</f>
        <v>AI for Educators</v>
      </c>
      <c r="D155" s="8">
        <f>VLOOKUP(orders!D152:D3340,products!$A$1:$D3340,4,False)</f>
        <v>49.95</v>
      </c>
      <c r="E155" s="8">
        <v>1.0</v>
      </c>
      <c r="F155" s="8" t="str">
        <f>VLOOKUP(orders!C152:C3340,customers!$A$1:$I3340,7,False)</f>
        <v>Springfield</v>
      </c>
      <c r="G155" s="12" t="str">
        <f>VLOOKUP(orders!C152:C3340,customers!$A$1:$I3340,4,False)</f>
        <v>gmacenzy8g@constantcontact.com#mailto:gmacenzy8g@constantcontact.com#</v>
      </c>
      <c r="H155" s="8">
        <f t="shared" si="1"/>
        <v>49.95</v>
      </c>
      <c r="AA155" s="3">
        <f>VLOOKUP(orders!D155:D3340,products!$A$1:$D3340,3,False)</f>
        <v>7</v>
      </c>
    </row>
    <row r="156">
      <c r="A156" s="4">
        <v>43862.0</v>
      </c>
      <c r="B156" s="5" t="str">
        <f>VLOOKUP(AA156:AA3340,ProductCategory!$A$1:$D3340,2,False)</f>
        <v>Training Videos</v>
      </c>
      <c r="C156" s="8" t="str">
        <f>VLOOKUP(orders!D153:D3340,products!$A$1:$D3340,2,False)</f>
        <v>Robotic Essentials</v>
      </c>
      <c r="D156" s="8">
        <f>VLOOKUP(orders!D153:D3340,products!$A$1:$D3340,4,False)</f>
        <v>34.99</v>
      </c>
      <c r="E156" s="8">
        <v>5.0</v>
      </c>
      <c r="F156" s="8" t="str">
        <f>VLOOKUP(orders!C153:C3340,customers!$A$1:$I3340,7,False)</f>
        <v>Fairbanks</v>
      </c>
      <c r="G156" s="12" t="str">
        <f>VLOOKUP(orders!C153:C3340,customers!$A$1:$I3340,4,False)</f>
        <v>bminkinan@mtv.com#mailto:bminkinan@mtv.com#</v>
      </c>
      <c r="H156" s="8">
        <f t="shared" si="1"/>
        <v>174.95</v>
      </c>
      <c r="AA156" s="3">
        <f>VLOOKUP(orders!D156:D3340,products!$A$1:$D3340,3,False)</f>
        <v>7</v>
      </c>
    </row>
    <row r="157">
      <c r="A157" s="4">
        <v>43862.0</v>
      </c>
      <c r="B157" s="5" t="str">
        <f>VLOOKUP(AA157:AA3340,ProductCategory!$A$1:$D3340,2,False)</f>
        <v>Drone Kits</v>
      </c>
      <c r="C157" s="8" t="str">
        <f>VLOOKUP(orders!D154:D3340,products!$A$1:$D3340,2,False)</f>
        <v>BYOD-550</v>
      </c>
      <c r="D157" s="8">
        <f>VLOOKUP(orders!D154:D3340,products!$A$1:$D3340,4,False)</f>
        <v>179</v>
      </c>
      <c r="E157" s="8">
        <v>3.0</v>
      </c>
      <c r="F157" s="8" t="str">
        <f>VLOOKUP(orders!C154:C3340,customers!$A$1:$I3340,7,False)</f>
        <v>Reno</v>
      </c>
      <c r="G157" s="12" t="str">
        <f>VLOOKUP(orders!C154:C3340,customers!$A$1:$I3340,4,False)</f>
        <v>mhaskins5@ibm.com#mailto:mhaskins5@ibm.com#</v>
      </c>
      <c r="H157" s="8">
        <f t="shared" si="1"/>
        <v>537</v>
      </c>
      <c r="AA157" s="3">
        <f>VLOOKUP(orders!D157:D3340,products!$A$1:$D3340,3,False)</f>
        <v>2</v>
      </c>
    </row>
    <row r="158">
      <c r="A158" s="4">
        <v>43862.0</v>
      </c>
      <c r="B158" s="5" t="str">
        <f>VLOOKUP(AA158:AA3340,ProductCategory!$A$1:$D3340,2,False)</f>
        <v>eBooks</v>
      </c>
      <c r="C158" s="8" t="str">
        <f>VLOOKUP(orders!D155:D3340,products!$A$1:$D3340,2,False)</f>
        <v>Understanding Arduino</v>
      </c>
      <c r="D158" s="8">
        <f>VLOOKUP(orders!D155:D3340,products!$A$1:$D3340,4,False)</f>
        <v>17.5</v>
      </c>
      <c r="E158" s="8">
        <v>4.0</v>
      </c>
      <c r="F158" s="8" t="str">
        <f>VLOOKUP(orders!C155:C3340,customers!$A$1:$I3340,7,False)</f>
        <v>New York City</v>
      </c>
      <c r="G158" s="12" t="str">
        <f>VLOOKUP(orders!C155:C3340,customers!$A$1:$I3340,4,False)</f>
        <v>clowth9p@rakuten.co.jp#mailto:clowth9p@rakuten.co.jp#</v>
      </c>
      <c r="H158" s="8">
        <f t="shared" si="1"/>
        <v>70</v>
      </c>
      <c r="AA158" s="3">
        <f>VLOOKUP(orders!D158:D3340,products!$A$1:$D3340,3,False)</f>
        <v>4</v>
      </c>
    </row>
    <row r="159">
      <c r="A159" s="4">
        <v>43863.0</v>
      </c>
      <c r="B159" s="5" t="str">
        <f>VLOOKUP(AA159:AA3340,ProductCategory!$A$1:$D3340,2,False)</f>
        <v>Blueprints</v>
      </c>
      <c r="C159" s="8" t="str">
        <f>VLOOKUP(orders!D156:D3340,products!$A$1:$D3340,2,False)</f>
        <v>Hexacopter Drone Blueprint</v>
      </c>
      <c r="D159" s="8">
        <f>VLOOKUP(orders!D156:D3340,products!$A$1:$D3340,4,False)</f>
        <v>8.99</v>
      </c>
      <c r="E159" s="8">
        <v>5.0</v>
      </c>
      <c r="F159" s="8" t="str">
        <f>VLOOKUP(orders!C156:C3340,customers!$A$1:$I3340,7,False)</f>
        <v>Charleston</v>
      </c>
      <c r="G159" s="12" t="str">
        <f>VLOOKUP(orders!C156:C3340,customers!$A$1:$I3340,4,False)</f>
        <v>achristolqa@networksolutions.com#mailto:achristolqa@networksolutions.com#</v>
      </c>
      <c r="H159" s="8">
        <f t="shared" si="1"/>
        <v>44.95</v>
      </c>
      <c r="AA159" s="3">
        <f>VLOOKUP(orders!D159:D3340,products!$A$1:$D3340,3,False)</f>
        <v>1</v>
      </c>
    </row>
    <row r="160">
      <c r="A160" s="4">
        <v>43863.0</v>
      </c>
      <c r="B160" s="5" t="str">
        <f>VLOOKUP(AA160:AA3340,ProductCategory!$A$1:$D3340,2,False)</f>
        <v>Blueprints</v>
      </c>
      <c r="C160" s="8" t="str">
        <f>VLOOKUP(orders!D157:D3340,products!$A$1:$D3340,2,False)</f>
        <v>Hexacopter Drone Blueprint</v>
      </c>
      <c r="D160" s="8">
        <f>VLOOKUP(orders!D157:D3340,products!$A$1:$D3340,4,False)</f>
        <v>8.99</v>
      </c>
      <c r="E160" s="8">
        <v>5.0</v>
      </c>
      <c r="F160" s="8" t="str">
        <f>VLOOKUP(orders!C157:C3340,customers!$A$1:$I3340,7,False)</f>
        <v>El Paso</v>
      </c>
      <c r="G160" s="12" t="str">
        <f>VLOOKUP(orders!C157:C3340,customers!$A$1:$I3340,4,False)</f>
        <v>fbrignalll3@google.com.au#mailto:fbrignalll3@google.com.au#</v>
      </c>
      <c r="H160" s="8">
        <f t="shared" si="1"/>
        <v>44.95</v>
      </c>
      <c r="AA160" s="3">
        <f>VLOOKUP(orders!D160:D3340,products!$A$1:$D3340,3,False)</f>
        <v>1</v>
      </c>
    </row>
    <row r="161">
      <c r="A161" s="4">
        <v>43863.0</v>
      </c>
      <c r="B161" s="5" t="str">
        <f>VLOOKUP(AA161:AA3340,ProductCategory!$A$1:$D3340,2,False)</f>
        <v>Blueprints</v>
      </c>
      <c r="C161" s="8" t="str">
        <f>VLOOKUP(orders!D158:D3340,products!$A$1:$D3340,2,False)</f>
        <v>Sleepy Eye Blueprint</v>
      </c>
      <c r="D161" s="8">
        <f>VLOOKUP(orders!D158:D3340,products!$A$1:$D3340,4,False)</f>
        <v>11.99</v>
      </c>
      <c r="E161" s="8">
        <v>4.0</v>
      </c>
      <c r="F161" s="8" t="str">
        <f>VLOOKUP(orders!C158:C3340,customers!$A$1:$I3340,7,False)</f>
        <v>Birmingham</v>
      </c>
      <c r="G161" s="12" t="str">
        <f>VLOOKUP(orders!C158:C3340,customers!$A$1:$I3340,4,False)</f>
        <v>gdaspark4@unesco.org#mailto:gdaspark4@unesco.org#</v>
      </c>
      <c r="H161" s="8">
        <f t="shared" si="1"/>
        <v>47.96</v>
      </c>
      <c r="AA161" s="3">
        <f>VLOOKUP(orders!D161:D3340,products!$A$1:$D3340,3,False)</f>
        <v>1</v>
      </c>
    </row>
    <row r="162">
      <c r="A162" s="4">
        <v>43863.0</v>
      </c>
      <c r="B162" s="5" t="str">
        <f>VLOOKUP(AA162:AA3340,ProductCategory!$A$1:$D3340,2,False)</f>
        <v>Blueprints</v>
      </c>
      <c r="C162" s="8" t="str">
        <f>VLOOKUP(orders!D159:D3340,products!$A$1:$D3340,2,False)</f>
        <v>Panda Robot Blueprint</v>
      </c>
      <c r="D162" s="8">
        <f>VLOOKUP(orders!D159:D3340,products!$A$1:$D3340,4,False)</f>
        <v>7.99</v>
      </c>
      <c r="E162" s="8">
        <v>2.0</v>
      </c>
      <c r="F162" s="8" t="str">
        <f>VLOOKUP(orders!C159:C3340,customers!$A$1:$I3340,7,False)</f>
        <v>Columbus</v>
      </c>
      <c r="G162" s="12" t="str">
        <f>VLOOKUP(orders!C159:C3340,customers!$A$1:$I3340,4,False)</f>
        <v>eworleyef@imdb.com#mailto:eworleyef@imdb.com#</v>
      </c>
      <c r="H162" s="8">
        <f t="shared" si="1"/>
        <v>15.98</v>
      </c>
      <c r="AA162" s="3">
        <f>VLOOKUP(orders!D162:D3340,products!$A$1:$D3340,3,False)</f>
        <v>1</v>
      </c>
    </row>
    <row r="163">
      <c r="A163" s="4">
        <v>43863.0</v>
      </c>
      <c r="B163" s="5" t="str">
        <f>VLOOKUP(AA163:AA3340,ProductCategory!$A$1:$D3340,2,False)</f>
        <v>eBooks</v>
      </c>
      <c r="C163" s="8" t="str">
        <f>VLOOKUP(orders!D160:D3340,products!$A$1:$D3340,2,False)</f>
        <v>Helicopter Drones</v>
      </c>
      <c r="D163" s="8">
        <f>VLOOKUP(orders!D160:D3340,products!$A$1:$D3340,4,False)</f>
        <v>20.95</v>
      </c>
      <c r="E163" s="8">
        <v>5.0</v>
      </c>
      <c r="F163" s="8" t="str">
        <f>VLOOKUP(orders!C160:C3340,customers!$A$1:$I3340,7,False)</f>
        <v>Tacoma</v>
      </c>
      <c r="G163" s="12" t="str">
        <f>VLOOKUP(orders!C160:C3340,customers!$A$1:$I3340,4,False)</f>
        <v>cdroghanpg@over-blog.com#mailto:cdroghanpg@over-blog.com#</v>
      </c>
      <c r="H163" s="8">
        <f t="shared" si="1"/>
        <v>104.75</v>
      </c>
      <c r="AA163" s="3">
        <f>VLOOKUP(orders!D163:D3340,products!$A$1:$D3340,3,False)</f>
        <v>4</v>
      </c>
    </row>
    <row r="164">
      <c r="A164" s="4">
        <v>43863.0</v>
      </c>
      <c r="B164" s="5" t="str">
        <f>VLOOKUP(AA164:AA3340,ProductCategory!$A$1:$D3340,2,False)</f>
        <v>Robots</v>
      </c>
      <c r="C164" s="8" t="str">
        <f>VLOOKUP(orders!D161:D3340,products!$A$1:$D3340,2,False)</f>
        <v>RCB-889 Robot</v>
      </c>
      <c r="D164" s="8">
        <f>VLOOKUP(orders!D161:D3340,products!$A$1:$D3340,4,False)</f>
        <v>549</v>
      </c>
      <c r="E164" s="8">
        <v>2.0</v>
      </c>
      <c r="F164" s="8" t="str">
        <f>VLOOKUP(orders!C161:C3340,customers!$A$1:$I3340,7,False)</f>
        <v>Houston</v>
      </c>
      <c r="G164" s="12" t="str">
        <f>VLOOKUP(orders!C161:C3340,customers!$A$1:$I3340,4,False)</f>
        <v>cgillionm7@cdc.gov#mailto:cgillionm7@cdc.gov#</v>
      </c>
      <c r="H164" s="8">
        <f t="shared" si="1"/>
        <v>1098</v>
      </c>
      <c r="AA164" s="3">
        <f>VLOOKUP(orders!D164:D3340,products!$A$1:$D3340,3,False)</f>
        <v>6</v>
      </c>
    </row>
    <row r="165">
      <c r="A165" s="4">
        <v>43864.0</v>
      </c>
      <c r="B165" s="5" t="str">
        <f>VLOOKUP(AA165:AA3340,ProductCategory!$A$1:$D3340,2,False)</f>
        <v>eBooks</v>
      </c>
      <c r="C165" s="8" t="str">
        <f>VLOOKUP(orders!D162:D3340,products!$A$1:$D3340,2,False)</f>
        <v>Polar Robots</v>
      </c>
      <c r="D165" s="8">
        <f>VLOOKUP(orders!D162:D3340,products!$A$1:$D3340,4,False)</f>
        <v>23.99</v>
      </c>
      <c r="E165" s="8">
        <v>3.0</v>
      </c>
      <c r="F165" s="8" t="str">
        <f>VLOOKUP(orders!C162:C3340,customers!$A$1:$I3340,7,False)</f>
        <v>Salt Lake City</v>
      </c>
      <c r="G165" s="12" t="str">
        <f>VLOOKUP(orders!C162:C3340,customers!$A$1:$I3340,4,False)</f>
        <v>bfroomq@acquirethisname.com#mailto:bfroomq@acquirethisname.com#</v>
      </c>
      <c r="H165" s="8">
        <f t="shared" si="1"/>
        <v>71.97</v>
      </c>
      <c r="AA165" s="3">
        <f>VLOOKUP(orders!D165:D3340,products!$A$1:$D3340,3,False)</f>
        <v>4</v>
      </c>
    </row>
    <row r="166">
      <c r="A166" s="4">
        <v>43864.0</v>
      </c>
      <c r="B166" s="5" t="str">
        <f>VLOOKUP(AA166:AA3340,ProductCategory!$A$1:$D3340,2,False)</f>
        <v>eBooks</v>
      </c>
      <c r="C166" s="8" t="str">
        <f>VLOOKUP(orders!D163:D3340,products!$A$1:$D3340,2,False)</f>
        <v>Articulated Robots</v>
      </c>
      <c r="D166" s="8">
        <f>VLOOKUP(orders!D163:D3340,products!$A$1:$D3340,4,False)</f>
        <v>23.99</v>
      </c>
      <c r="E166" s="8">
        <v>3.0</v>
      </c>
      <c r="F166" s="8" t="str">
        <f>VLOOKUP(orders!C163:C3340,customers!$A$1:$I3340,7,False)</f>
        <v>Colorado Springs</v>
      </c>
      <c r="G166" s="12" t="str">
        <f>VLOOKUP(orders!C163:C3340,customers!$A$1:$I3340,4,False)</f>
        <v>lilyin9s@discovery.com#mailto:lilyin9s@discovery.com#</v>
      </c>
      <c r="H166" s="8">
        <f t="shared" si="1"/>
        <v>71.97</v>
      </c>
      <c r="AA166" s="3">
        <f>VLOOKUP(orders!D166:D3340,products!$A$1:$D3340,3,False)</f>
        <v>4</v>
      </c>
    </row>
    <row r="167">
      <c r="A167" s="4">
        <v>43864.0</v>
      </c>
      <c r="B167" s="5" t="str">
        <f>VLOOKUP(AA167:AA3340,ProductCategory!$A$1:$D3340,2,False)</f>
        <v>Drone Kits</v>
      </c>
      <c r="C167" s="8" t="str">
        <f>VLOOKUP(orders!D164:D3340,products!$A$1:$D3340,2,False)</f>
        <v>BYOD-200</v>
      </c>
      <c r="D167" s="8">
        <f>VLOOKUP(orders!D164:D3340,products!$A$1:$D3340,4,False)</f>
        <v>58.95</v>
      </c>
      <c r="E167" s="8">
        <v>2.0</v>
      </c>
      <c r="F167" s="8" t="str">
        <f>VLOOKUP(orders!C164:C3340,customers!$A$1:$I3340,7,False)</f>
        <v>San Antonio</v>
      </c>
      <c r="G167" s="12" t="str">
        <f>VLOOKUP(orders!C164:C3340,customers!$A$1:$I3340,4,False)</f>
        <v>ggallene1@moonfruit.com#mailto:ggallene1@moonfruit.com#</v>
      </c>
      <c r="H167" s="8">
        <f t="shared" si="1"/>
        <v>117.9</v>
      </c>
      <c r="AA167" s="3">
        <f>VLOOKUP(orders!D167:D3340,products!$A$1:$D3340,3,False)</f>
        <v>2</v>
      </c>
    </row>
    <row r="168">
      <c r="A168" s="4">
        <v>43864.0</v>
      </c>
      <c r="B168" s="5" t="str">
        <f>VLOOKUP(AA168:AA3340,ProductCategory!$A$1:$D3340,2,False)</f>
        <v>Robots</v>
      </c>
      <c r="C168" s="8" t="str">
        <f>VLOOKUP(orders!D165:D3340,products!$A$1:$D3340,2,False)</f>
        <v>RXW-9807 Robot</v>
      </c>
      <c r="D168" s="8">
        <f>VLOOKUP(orders!D165:D3340,products!$A$1:$D3340,4,False)</f>
        <v>599</v>
      </c>
      <c r="E168" s="8">
        <v>5.0</v>
      </c>
      <c r="F168" s="8" t="str">
        <f>VLOOKUP(orders!C165:C3340,customers!$A$1:$I3340,7,False)</f>
        <v>Orlando</v>
      </c>
      <c r="G168" s="12" t="str">
        <f>VLOOKUP(orders!C165:C3340,customers!$A$1:$I3340,4,False)</f>
        <v>eanfonsipu@wunderground.com#mailto:eanfonsipu@wunderground.com#</v>
      </c>
      <c r="H168" s="8">
        <f t="shared" si="1"/>
        <v>2995</v>
      </c>
      <c r="AA168" s="3">
        <f>VLOOKUP(orders!D168:D3340,products!$A$1:$D3340,3,False)</f>
        <v>6</v>
      </c>
    </row>
    <row r="169">
      <c r="A169" s="4">
        <v>43865.0</v>
      </c>
      <c r="B169" s="5" t="str">
        <f>VLOOKUP(AA169:AA3340,ProductCategory!$A$1:$D3340,2,False)</f>
        <v>Robots</v>
      </c>
      <c r="C169" s="8" t="str">
        <f>VLOOKUP(orders!D166:D3340,products!$A$1:$D3340,2,False)</f>
        <v>RCB-889 Robot</v>
      </c>
      <c r="D169" s="8">
        <f>VLOOKUP(orders!D166:D3340,products!$A$1:$D3340,4,False)</f>
        <v>549</v>
      </c>
      <c r="E169" s="8">
        <v>4.0</v>
      </c>
      <c r="F169" s="8" t="str">
        <f>VLOOKUP(orders!C166:C3340,customers!$A$1:$I3340,7,False)</f>
        <v>Bloomington</v>
      </c>
      <c r="G169" s="12" t="str">
        <f>VLOOKUP(orders!C166:C3340,customers!$A$1:$I3340,4,False)</f>
        <v>agowdridgecl@odnoklassniki.ru#mailto:agowdridgecl@odnoklassniki.ru#</v>
      </c>
      <c r="H169" s="8">
        <f t="shared" si="1"/>
        <v>2196</v>
      </c>
      <c r="AA169" s="3">
        <f>VLOOKUP(orders!D169:D3340,products!$A$1:$D3340,3,False)</f>
        <v>6</v>
      </c>
    </row>
    <row r="170">
      <c r="A170" s="4">
        <v>43865.0</v>
      </c>
      <c r="B170" s="5" t="str">
        <f>VLOOKUP(AA170:AA3340,ProductCategory!$A$1:$D3340,2,False)</f>
        <v>Robot Kits</v>
      </c>
      <c r="C170" s="8" t="str">
        <f>VLOOKUP(orders!D167:D3340,products!$A$1:$D3340,2,False)</f>
        <v>BYOR-1500</v>
      </c>
      <c r="D170" s="8">
        <f>VLOOKUP(orders!D167:D3340,products!$A$1:$D3340,4,False)</f>
        <v>189</v>
      </c>
      <c r="E170" s="8">
        <v>6.0</v>
      </c>
      <c r="F170" s="8" t="str">
        <f>VLOOKUP(orders!C167:C3340,customers!$A$1:$I3340,7,False)</f>
        <v>Minneapolis</v>
      </c>
      <c r="G170" s="12" t="str">
        <f>VLOOKUP(orders!C167:C3340,customers!$A$1:$I3340,4,False)</f>
        <v>btomczynskinw@amazon.de#mailto:btomczynskinw@amazon.de#</v>
      </c>
      <c r="H170" s="8">
        <f t="shared" si="1"/>
        <v>1134</v>
      </c>
      <c r="AA170" s="3">
        <f>VLOOKUP(orders!D170:D3340,products!$A$1:$D3340,3,False)</f>
        <v>5</v>
      </c>
    </row>
    <row r="171">
      <c r="A171" s="4">
        <v>43865.0</v>
      </c>
      <c r="B171" s="5" t="str">
        <f>VLOOKUP(AA171:AA3340,ProductCategory!$A$1:$D3340,2,False)</f>
        <v>eBooks</v>
      </c>
      <c r="C171" s="8" t="str">
        <f>VLOOKUP(orders!D168:D3340,products!$A$1:$D3340,2,False)</f>
        <v>Fixed Wing Drones</v>
      </c>
      <c r="D171" s="8">
        <f>VLOOKUP(orders!D168:D3340,products!$A$1:$D3340,4,False)</f>
        <v>15.5</v>
      </c>
      <c r="E171" s="8">
        <v>5.0</v>
      </c>
      <c r="F171" s="8" t="str">
        <f>VLOOKUP(orders!C168:C3340,customers!$A$1:$I3340,7,False)</f>
        <v>Hot Springs National Park</v>
      </c>
      <c r="G171" s="12" t="str">
        <f>VLOOKUP(orders!C168:C3340,customers!$A$1:$I3340,4,False)</f>
        <v>imcshirrie2f@squidoo.com#mailto:imcshirrie2f@squidoo.com#</v>
      </c>
      <c r="H171" s="8">
        <f t="shared" si="1"/>
        <v>77.5</v>
      </c>
      <c r="AA171" s="3">
        <f>VLOOKUP(orders!D171:D3340,products!$A$1:$D3340,3,False)</f>
        <v>4</v>
      </c>
    </row>
    <row r="172">
      <c r="A172" s="4">
        <v>43865.0</v>
      </c>
      <c r="B172" s="5" t="str">
        <f>VLOOKUP(AA172:AA3340,ProductCategory!$A$1:$D3340,2,False)</f>
        <v>Blueprints</v>
      </c>
      <c r="C172" s="8" t="str">
        <f>VLOOKUP(orders!D169:D3340,products!$A$1:$D3340,2,False)</f>
        <v>QuadroCopter Blueprint</v>
      </c>
      <c r="D172" s="8">
        <f>VLOOKUP(orders!D169:D3340,products!$A$1:$D3340,4,False)</f>
        <v>10.99</v>
      </c>
      <c r="E172" s="8">
        <v>3.0</v>
      </c>
      <c r="F172" s="8" t="str">
        <f>VLOOKUP(orders!C169:C3340,customers!$A$1:$I3340,7,False)</f>
        <v>Kansas City</v>
      </c>
      <c r="G172" s="12" t="str">
        <f>VLOOKUP(orders!C169:C3340,customers!$A$1:$I3340,4,False)</f>
        <v>ijohanningrq@t-online.de#mailto:ijohanningrq@t-online.de#</v>
      </c>
      <c r="H172" s="8">
        <f t="shared" si="1"/>
        <v>32.97</v>
      </c>
      <c r="AA172" s="3">
        <f>VLOOKUP(orders!D172:D3340,products!$A$1:$D3340,3,False)</f>
        <v>1</v>
      </c>
    </row>
    <row r="173">
      <c r="A173" s="4">
        <v>43865.0</v>
      </c>
      <c r="B173" s="5" t="str">
        <f>VLOOKUP(AA173:AA3340,ProductCategory!$A$1:$D3340,2,False)</f>
        <v>Training Videos</v>
      </c>
      <c r="C173" s="8" t="str">
        <f>VLOOKUP(orders!D170:D3340,products!$A$1:$D3340,2,False)</f>
        <v>Understanding Raspberry PI</v>
      </c>
      <c r="D173" s="8">
        <f>VLOOKUP(orders!D170:D3340,products!$A$1:$D3340,4,False)</f>
        <v>28.99</v>
      </c>
      <c r="E173" s="8">
        <v>3.0</v>
      </c>
      <c r="F173" s="8" t="str">
        <f>VLOOKUP(orders!C170:C3340,customers!$A$1:$I3340,7,False)</f>
        <v>Akron</v>
      </c>
      <c r="G173" s="12" t="str">
        <f>VLOOKUP(orders!C170:C3340,customers!$A$1:$I3340,4,False)</f>
        <v>gbednellqw@examiner.com#mailto:gbednellqw@examiner.com#</v>
      </c>
      <c r="H173" s="8">
        <f t="shared" si="1"/>
        <v>86.97</v>
      </c>
      <c r="AA173" s="3">
        <f>VLOOKUP(orders!D173:D3340,products!$A$1:$D3340,3,False)</f>
        <v>7</v>
      </c>
    </row>
    <row r="174">
      <c r="A174" s="4">
        <v>43866.0</v>
      </c>
      <c r="B174" s="5" t="str">
        <f>VLOOKUP(AA174:AA3340,ProductCategory!$A$1:$D3340,2,False)</f>
        <v>eBooks</v>
      </c>
      <c r="C174" s="8" t="str">
        <f>VLOOKUP(orders!D171:D3340,products!$A$1:$D3340,2,False)</f>
        <v>Multi Rotor Drones</v>
      </c>
      <c r="D174" s="8">
        <f>VLOOKUP(orders!D171:D3340,products!$A$1:$D3340,4,False)</f>
        <v>24.95</v>
      </c>
      <c r="E174" s="8">
        <v>3.0</v>
      </c>
      <c r="F174" s="8" t="str">
        <f>VLOOKUP(orders!C171:C3340,customers!$A$1:$I3340,7,False)</f>
        <v>Riverside</v>
      </c>
      <c r="G174" s="12" t="str">
        <f>VLOOKUP(orders!C171:C3340,customers!$A$1:$I3340,4,False)</f>
        <v>darmytagehc@mediafire.com#mailto:darmytagehc@mediafire.com#</v>
      </c>
      <c r="H174" s="8">
        <f t="shared" si="1"/>
        <v>74.85</v>
      </c>
      <c r="AA174" s="3">
        <f>VLOOKUP(orders!D174:D3340,products!$A$1:$D3340,3,False)</f>
        <v>4</v>
      </c>
    </row>
    <row r="175">
      <c r="A175" s="4">
        <v>43866.0</v>
      </c>
      <c r="B175" s="5" t="str">
        <f>VLOOKUP(AA175:AA3340,ProductCategory!$A$1:$D3340,2,False)</f>
        <v>Drone Kits</v>
      </c>
      <c r="C175" s="8" t="str">
        <f>VLOOKUP(orders!D172:D3340,products!$A$1:$D3340,2,False)</f>
        <v>BYOD-300</v>
      </c>
      <c r="D175" s="8">
        <f>VLOOKUP(orders!D172:D3340,products!$A$1:$D3340,4,False)</f>
        <v>89</v>
      </c>
      <c r="E175" s="8">
        <v>2.0</v>
      </c>
      <c r="F175" s="8" t="str">
        <f>VLOOKUP(orders!C172:C3340,customers!$A$1:$I3340,7,False)</f>
        <v>Cincinnati</v>
      </c>
      <c r="G175" s="12" t="str">
        <f>VLOOKUP(orders!C172:C3340,customers!$A$1:$I3340,4,False)</f>
        <v>thousecroftfp@taobao.com#mailto:thousecroftfp@taobao.com#</v>
      </c>
      <c r="H175" s="8">
        <f t="shared" si="1"/>
        <v>178</v>
      </c>
      <c r="AA175" s="3">
        <f>VLOOKUP(orders!D175:D3340,products!$A$1:$D3340,3,False)</f>
        <v>2</v>
      </c>
    </row>
    <row r="176">
      <c r="A176" s="4">
        <v>43866.0</v>
      </c>
      <c r="B176" s="5" t="str">
        <f>VLOOKUP(AA176:AA3340,ProductCategory!$A$1:$D3340,2,False)</f>
        <v>Robot Kits</v>
      </c>
      <c r="C176" s="8" t="str">
        <f>VLOOKUP(orders!D173:D3340,products!$A$1:$D3340,2,False)</f>
        <v>BYOR-3000</v>
      </c>
      <c r="D176" s="8">
        <f>VLOOKUP(orders!D173:D3340,products!$A$1:$D3340,4,False)</f>
        <v>214</v>
      </c>
      <c r="E176" s="8">
        <v>5.0</v>
      </c>
      <c r="F176" s="8" t="str">
        <f>VLOOKUP(orders!C173:C3340,customers!$A$1:$I3340,7,False)</f>
        <v>Anchorage</v>
      </c>
      <c r="G176" s="12" t="str">
        <f>VLOOKUP(orders!C173:C3340,customers!$A$1:$I3340,4,False)</f>
        <v>challiburtonjx@wordpress.com#mailto:challiburtonjx@wordpress.com#</v>
      </c>
      <c r="H176" s="8">
        <f t="shared" si="1"/>
        <v>1070</v>
      </c>
      <c r="AA176" s="3">
        <f>VLOOKUP(orders!D176:D3340,products!$A$1:$D3340,3,False)</f>
        <v>5</v>
      </c>
    </row>
    <row r="177">
      <c r="A177" s="4">
        <v>43866.0</v>
      </c>
      <c r="B177" s="5" t="str">
        <f>VLOOKUP(AA177:AA3340,ProductCategory!$A$1:$D3340,2,False)</f>
        <v>Drone Kits</v>
      </c>
      <c r="C177" s="8" t="str">
        <f>VLOOKUP(orders!D174:D3340,products!$A$1:$D3340,2,False)</f>
        <v>BYOD-200</v>
      </c>
      <c r="D177" s="8">
        <f>VLOOKUP(orders!D174:D3340,products!$A$1:$D3340,4,False)</f>
        <v>58.95</v>
      </c>
      <c r="E177" s="8">
        <v>3.0</v>
      </c>
      <c r="F177" s="8" t="str">
        <f>VLOOKUP(orders!C174:C3340,customers!$A$1:$I3340,7,False)</f>
        <v>Austin</v>
      </c>
      <c r="G177" s="12" t="str">
        <f>VLOOKUP(orders!C174:C3340,customers!$A$1:$I3340,4,False)</f>
        <v>wconybearoy@webnode.com#mailto:wconybearoy@webnode.com#</v>
      </c>
      <c r="H177" s="8">
        <f t="shared" si="1"/>
        <v>176.85</v>
      </c>
      <c r="AA177" s="3">
        <f>VLOOKUP(orders!D177:D3340,products!$A$1:$D3340,3,False)</f>
        <v>2</v>
      </c>
    </row>
    <row r="178">
      <c r="A178" s="4">
        <v>43866.0</v>
      </c>
      <c r="B178" s="5" t="str">
        <f>VLOOKUP(AA178:AA3340,ProductCategory!$A$1:$D3340,2,False)</f>
        <v>Training Videos</v>
      </c>
      <c r="C178" s="8" t="str">
        <f>VLOOKUP(orders!D175:D3340,products!$A$1:$D3340,2,False)</f>
        <v>Virtual Reality Basics</v>
      </c>
      <c r="D178" s="8">
        <f>VLOOKUP(orders!D175:D3340,products!$A$1:$D3340,4,False)</f>
        <v>29.99</v>
      </c>
      <c r="E178" s="8">
        <v>2.0</v>
      </c>
      <c r="F178" s="8" t="str">
        <f>VLOOKUP(orders!C175:C3340,customers!$A$1:$I3340,7,False)</f>
        <v>Peoria</v>
      </c>
      <c r="G178" s="12" t="str">
        <f>VLOOKUP(orders!C175:C3340,customers!$A$1:$I3340,4,False)</f>
        <v>ozoellner21@mediafire.com#mailto:ozoellner21@mediafire.com#</v>
      </c>
      <c r="H178" s="8">
        <f t="shared" si="1"/>
        <v>59.98</v>
      </c>
      <c r="AA178" s="3">
        <f>VLOOKUP(orders!D178:D3340,products!$A$1:$D3340,3,False)</f>
        <v>7</v>
      </c>
    </row>
    <row r="179">
      <c r="A179" s="4">
        <v>43867.0</v>
      </c>
      <c r="B179" s="5" t="str">
        <f>VLOOKUP(AA179:AA3340,ProductCategory!$A$1:$D3340,2,False)</f>
        <v>Drone Kits</v>
      </c>
      <c r="C179" s="8" t="str">
        <f>VLOOKUP(orders!D176:D3340,products!$A$1:$D3340,2,False)</f>
        <v>BYOD-500</v>
      </c>
      <c r="D179" s="8">
        <f>VLOOKUP(orders!D176:D3340,products!$A$1:$D3340,4,False)</f>
        <v>167</v>
      </c>
      <c r="E179" s="8">
        <v>3.0</v>
      </c>
      <c r="F179" s="8" t="str">
        <f>VLOOKUP(orders!C176:C3340,customers!$A$1:$I3340,7,False)</f>
        <v>Miami</v>
      </c>
      <c r="G179" s="12" t="str">
        <f>VLOOKUP(orders!C176:C3340,customers!$A$1:$I3340,4,False)</f>
        <v>ljolleyiw@google.de#mailto:ljolleyiw@google.de#</v>
      </c>
      <c r="H179" s="8">
        <f t="shared" si="1"/>
        <v>501</v>
      </c>
      <c r="AA179" s="3">
        <f>VLOOKUP(orders!D179:D3340,products!$A$1:$D3340,3,False)</f>
        <v>2</v>
      </c>
    </row>
    <row r="180">
      <c r="A180" s="4">
        <v>43867.0</v>
      </c>
      <c r="B180" s="5" t="str">
        <f>VLOOKUP(AA180:AA3340,ProductCategory!$A$1:$D3340,2,False)</f>
        <v>eBooks</v>
      </c>
      <c r="C180" s="8" t="str">
        <f>VLOOKUP(orders!D177:D3340,products!$A$1:$D3340,2,False)</f>
        <v>Delivery Drones</v>
      </c>
      <c r="D180" s="8">
        <f>VLOOKUP(orders!D177:D3340,products!$A$1:$D3340,4,False)</f>
        <v>14.99</v>
      </c>
      <c r="E180" s="8">
        <v>3.0</v>
      </c>
      <c r="F180" s="8" t="str">
        <f>VLOOKUP(orders!C177:C3340,customers!$A$1:$I3340,7,False)</f>
        <v>Minneapolis</v>
      </c>
      <c r="G180" s="12" t="str">
        <f>VLOOKUP(orders!C177:C3340,customers!$A$1:$I3340,4,False)</f>
        <v>nachesonjd@sbwire.com#mailto:nachesonjd@sbwire.com#</v>
      </c>
      <c r="H180" s="8">
        <f t="shared" si="1"/>
        <v>44.97</v>
      </c>
      <c r="AA180" s="3">
        <f>VLOOKUP(orders!D180:D3340,products!$A$1:$D3340,3,False)</f>
        <v>4</v>
      </c>
    </row>
    <row r="181">
      <c r="A181" s="4">
        <v>43867.0</v>
      </c>
      <c r="B181" s="5" t="str">
        <f>VLOOKUP(AA181:AA3340,ProductCategory!$A$1:$D3340,2,False)</f>
        <v>Blueprints</v>
      </c>
      <c r="C181" s="8" t="str">
        <f>VLOOKUP(orders!D178:D3340,products!$A$1:$D3340,2,False)</f>
        <v>Cat Robot Blueprint</v>
      </c>
      <c r="D181" s="8">
        <f>VLOOKUP(orders!D178:D3340,products!$A$1:$D3340,4,False)</f>
        <v>4.99</v>
      </c>
      <c r="E181" s="8">
        <v>4.0</v>
      </c>
      <c r="F181" s="8" t="str">
        <f>VLOOKUP(orders!C178:C3340,customers!$A$1:$I3340,7,False)</f>
        <v>Fort Wayne</v>
      </c>
      <c r="G181" s="12" t="str">
        <f>VLOOKUP(orders!C178:C3340,customers!$A$1:$I3340,4,False)</f>
        <v>doliverpaullmb@vinaora.com#mailto:doliverpaullmb@vinaora.com#</v>
      </c>
      <c r="H181" s="8">
        <f t="shared" si="1"/>
        <v>19.96</v>
      </c>
      <c r="AA181" s="3">
        <f>VLOOKUP(orders!D181:D3340,products!$A$1:$D3340,3,False)</f>
        <v>1</v>
      </c>
    </row>
    <row r="182">
      <c r="A182" s="4">
        <v>43867.0</v>
      </c>
      <c r="B182" s="5" t="str">
        <f>VLOOKUP(AA182:AA3340,ProductCategory!$A$1:$D3340,2,False)</f>
        <v>Drone Kits</v>
      </c>
      <c r="C182" s="8" t="str">
        <f>VLOOKUP(orders!D179:D3340,products!$A$1:$D3340,2,False)</f>
        <v>BYOD-550</v>
      </c>
      <c r="D182" s="8">
        <f>VLOOKUP(orders!D179:D3340,products!$A$1:$D3340,4,False)</f>
        <v>179</v>
      </c>
      <c r="E182" s="8">
        <v>3.0</v>
      </c>
      <c r="F182" s="8" t="str">
        <f>VLOOKUP(orders!C179:C3340,customers!$A$1:$I3340,7,False)</f>
        <v>Detroit</v>
      </c>
      <c r="G182" s="12" t="str">
        <f>VLOOKUP(orders!C179:C3340,customers!$A$1:$I3340,4,False)</f>
        <v>akitchenhamga@tripadvisor.com#mailto:akitchenhamga@tripadvisor.com#</v>
      </c>
      <c r="H182" s="8">
        <f t="shared" si="1"/>
        <v>537</v>
      </c>
      <c r="AA182" s="3">
        <f>VLOOKUP(orders!D182:D3340,products!$A$1:$D3340,3,False)</f>
        <v>2</v>
      </c>
    </row>
    <row r="183">
      <c r="A183" s="4">
        <v>43867.0</v>
      </c>
      <c r="B183" s="5" t="str">
        <f>VLOOKUP(AA183:AA3340,ProductCategory!$A$1:$D3340,2,False)</f>
        <v>Blueprints</v>
      </c>
      <c r="C183" s="8" t="str">
        <f>VLOOKUP(orders!D180:D3340,products!$A$1:$D3340,2,False)</f>
        <v>Sleepy Eye Blueprint</v>
      </c>
      <c r="D183" s="8">
        <f>VLOOKUP(orders!D180:D3340,products!$A$1:$D3340,4,False)</f>
        <v>11.99</v>
      </c>
      <c r="E183" s="8">
        <v>3.0</v>
      </c>
      <c r="F183" s="8" t="str">
        <f>VLOOKUP(orders!C180:C3340,customers!$A$1:$I3340,7,False)</f>
        <v>Huntington Beach</v>
      </c>
      <c r="G183" s="12" t="str">
        <f>VLOOKUP(orders!C180:C3340,customers!$A$1:$I3340,4,False)</f>
        <v>cpickover2l@apache.org#mailto:cpickover2l@apache.org#</v>
      </c>
      <c r="H183" s="8">
        <f t="shared" si="1"/>
        <v>35.97</v>
      </c>
      <c r="AA183" s="3">
        <f>VLOOKUP(orders!D183:D3340,products!$A$1:$D3340,3,False)</f>
        <v>1</v>
      </c>
    </row>
    <row r="184">
      <c r="A184" s="4">
        <v>43868.0</v>
      </c>
      <c r="B184" s="5" t="str">
        <f>VLOOKUP(AA184:AA3340,ProductCategory!$A$1:$D3340,2,False)</f>
        <v>eBooks</v>
      </c>
      <c r="C184" s="8" t="str">
        <f>VLOOKUP(orders!D181:D3340,products!$A$1:$D3340,2,False)</f>
        <v>Building Your Own Drone</v>
      </c>
      <c r="D184" s="8">
        <f>VLOOKUP(orders!D181:D3340,products!$A$1:$D3340,4,False)</f>
        <v>24.99</v>
      </c>
      <c r="E184" s="8">
        <v>4.0</v>
      </c>
      <c r="F184" s="8" t="str">
        <f>VLOOKUP(orders!C181:C3340,customers!$A$1:$I3340,7,False)</f>
        <v>Fargo</v>
      </c>
      <c r="G184" s="12" t="str">
        <f>VLOOKUP(orders!C181:C3340,customers!$A$1:$I3340,4,False)</f>
        <v>zpoolmaniz@linkedin.com#mailto:zpoolmaniz@linkedin.com#</v>
      </c>
      <c r="H184" s="8">
        <f t="shared" si="1"/>
        <v>99.96</v>
      </c>
      <c r="AA184" s="3">
        <f>VLOOKUP(orders!D184:D3340,products!$A$1:$D3340,3,False)</f>
        <v>4</v>
      </c>
    </row>
    <row r="185">
      <c r="A185" s="4">
        <v>43868.0</v>
      </c>
      <c r="B185" s="5" t="str">
        <f>VLOOKUP(AA185:AA3340,ProductCategory!$A$1:$D3340,2,False)</f>
        <v>eBooks</v>
      </c>
      <c r="C185" s="8" t="str">
        <f>VLOOKUP(orders!D182:D3340,products!$A$1:$D3340,2,False)</f>
        <v>Cartesian Robots</v>
      </c>
      <c r="D185" s="8">
        <f>VLOOKUP(orders!D182:D3340,products!$A$1:$D3340,4,False)</f>
        <v>12.99</v>
      </c>
      <c r="E185" s="8">
        <v>4.0</v>
      </c>
      <c r="F185" s="8" t="str">
        <f>VLOOKUP(orders!C182:C3340,customers!$A$1:$I3340,7,False)</f>
        <v>Madison</v>
      </c>
      <c r="G185" s="12" t="str">
        <f>VLOOKUP(orders!C182:C3340,customers!$A$1:$I3340,4,False)</f>
        <v>lrobacknn@newyorker.com#mailto:lrobacknn@newyorker.com#</v>
      </c>
      <c r="H185" s="8">
        <f t="shared" si="1"/>
        <v>51.96</v>
      </c>
      <c r="AA185" s="3">
        <f>VLOOKUP(orders!D185:D3340,products!$A$1:$D3340,3,False)</f>
        <v>4</v>
      </c>
    </row>
    <row r="186">
      <c r="A186" s="4">
        <v>43868.0</v>
      </c>
      <c r="B186" s="5" t="str">
        <f>VLOOKUP(AA186:AA3340,ProductCategory!$A$1:$D3340,2,False)</f>
        <v>Blueprints</v>
      </c>
      <c r="C186" s="8" t="str">
        <f>VLOOKUP(orders!D183:D3340,products!$A$1:$D3340,2,False)</f>
        <v>Bsquare Robot Blueprint</v>
      </c>
      <c r="D186" s="8">
        <f>VLOOKUP(orders!D183:D3340,products!$A$1:$D3340,4,False)</f>
        <v>8.99</v>
      </c>
      <c r="E186" s="8">
        <v>4.0</v>
      </c>
      <c r="F186" s="8" t="str">
        <f>VLOOKUP(orders!C183:C3340,customers!$A$1:$I3340,7,False)</f>
        <v>Chicago</v>
      </c>
      <c r="G186" s="12" t="str">
        <f>VLOOKUP(orders!C183:C3340,customers!$A$1:$I3340,4,False)</f>
        <v>hwissbypy@msu.edu#mailto:hwissbypy@msu.edu#</v>
      </c>
      <c r="H186" s="8">
        <f t="shared" si="1"/>
        <v>35.96</v>
      </c>
      <c r="AA186" s="3">
        <f>VLOOKUP(orders!D186:D3340,products!$A$1:$D3340,3,False)</f>
        <v>1</v>
      </c>
    </row>
    <row r="187">
      <c r="A187" s="4">
        <v>43868.0</v>
      </c>
      <c r="B187" s="5" t="str">
        <f>VLOOKUP(AA187:AA3340,ProductCategory!$A$1:$D3340,2,False)</f>
        <v>eBooks</v>
      </c>
      <c r="C187" s="8" t="str">
        <f>VLOOKUP(orders!D184:D3340,products!$A$1:$D3340,2,False)</f>
        <v>Delivery Drones</v>
      </c>
      <c r="D187" s="8">
        <f>VLOOKUP(orders!D184:D3340,products!$A$1:$D3340,4,False)</f>
        <v>14.99</v>
      </c>
      <c r="E187" s="8">
        <v>2.0</v>
      </c>
      <c r="F187" s="8" t="str">
        <f>VLOOKUP(orders!C184:C3340,customers!$A$1:$I3340,7,False)</f>
        <v>Montgomery</v>
      </c>
      <c r="G187" s="12" t="str">
        <f>VLOOKUP(orders!C184:C3340,customers!$A$1:$I3340,4,False)</f>
        <v>cscarr9m@yahoo.com#mailto:cscarr9m@yahoo.com#</v>
      </c>
      <c r="H187" s="8">
        <f t="shared" si="1"/>
        <v>29.98</v>
      </c>
      <c r="AA187" s="3">
        <f>VLOOKUP(orders!D187:D3340,products!$A$1:$D3340,3,False)</f>
        <v>4</v>
      </c>
    </row>
    <row r="188">
      <c r="A188" s="4">
        <v>43868.0</v>
      </c>
      <c r="B188" s="5" t="str">
        <f>VLOOKUP(AA188:AA3340,ProductCategory!$A$1:$D3340,2,False)</f>
        <v>eBooks</v>
      </c>
      <c r="C188" s="8" t="str">
        <f>VLOOKUP(orders!D185:D3340,products!$A$1:$D3340,2,False)</f>
        <v>Building Your Own Drone</v>
      </c>
      <c r="D188" s="8">
        <f>VLOOKUP(orders!D185:D3340,products!$A$1:$D3340,4,False)</f>
        <v>24.99</v>
      </c>
      <c r="E188" s="8">
        <v>1.0</v>
      </c>
      <c r="F188" s="8" t="str">
        <f>VLOOKUP(orders!C185:C3340,customers!$A$1:$I3340,7,False)</f>
        <v>Atlanta</v>
      </c>
      <c r="G188" s="12" t="str">
        <f>VLOOKUP(orders!C185:C3340,customers!$A$1:$I3340,4,False)</f>
        <v>ckobierzyckipr@sogou.com#mailto:ckobierzyckipr@sogou.com#</v>
      </c>
      <c r="H188" s="8">
        <f t="shared" si="1"/>
        <v>24.99</v>
      </c>
      <c r="AA188" s="3">
        <f>VLOOKUP(orders!D188:D3340,products!$A$1:$D3340,3,False)</f>
        <v>4</v>
      </c>
    </row>
    <row r="189">
      <c r="A189" s="4">
        <v>43868.0</v>
      </c>
      <c r="B189" s="5" t="str">
        <f>VLOOKUP(AA189:AA3340,ProductCategory!$A$1:$D3340,2,False)</f>
        <v>Drones</v>
      </c>
      <c r="C189" s="8" t="str">
        <f>VLOOKUP(orders!D186:D3340,products!$A$1:$D3340,2,False)</f>
        <v>MICR-564K Drone</v>
      </c>
      <c r="D189" s="8">
        <f>VLOOKUP(orders!D186:D3340,products!$A$1:$D3340,4,False)</f>
        <v>499</v>
      </c>
      <c r="E189" s="8">
        <v>5.0</v>
      </c>
      <c r="F189" s="8" t="str">
        <f>VLOOKUP(orders!C186:C3340,customers!$A$1:$I3340,7,False)</f>
        <v>Reston</v>
      </c>
      <c r="G189" s="12" t="str">
        <f>VLOOKUP(orders!C186:C3340,customers!$A$1:$I3340,4,False)</f>
        <v>wspark10@mashable.com#mailto:wspark10@mashable.com#</v>
      </c>
      <c r="H189" s="8">
        <f t="shared" si="1"/>
        <v>2495</v>
      </c>
      <c r="AA189" s="3">
        <f>VLOOKUP(orders!D189:D3340,products!$A$1:$D3340,3,False)</f>
        <v>3</v>
      </c>
    </row>
    <row r="190">
      <c r="A190" s="4">
        <v>43869.0</v>
      </c>
      <c r="B190" s="5" t="str">
        <f>VLOOKUP(AA190:AA3340,ProductCategory!$A$1:$D3340,2,False)</f>
        <v>Training Videos</v>
      </c>
      <c r="C190" s="8" t="str">
        <f>VLOOKUP(orders!D187:D3340,products!$A$1:$D3340,2,False)</f>
        <v>Understanding Drone Regulations</v>
      </c>
      <c r="D190" s="8">
        <f>VLOOKUP(orders!D187:D3340,products!$A$1:$D3340,4,False)</f>
        <v>27.5</v>
      </c>
      <c r="E190" s="8">
        <v>5.0</v>
      </c>
      <c r="F190" s="8" t="str">
        <f>VLOOKUP(orders!C187:C3340,customers!$A$1:$I3340,7,False)</f>
        <v>Las Vegas</v>
      </c>
      <c r="G190" s="12" t="str">
        <f>VLOOKUP(orders!C187:C3340,customers!$A$1:$I3340,4,False)</f>
        <v>tsailoro4@barnesandnoble.com#mailto:tsailoro4@barnesandnoble.com#</v>
      </c>
      <c r="H190" s="8">
        <f t="shared" si="1"/>
        <v>137.5</v>
      </c>
      <c r="AA190" s="3">
        <f>VLOOKUP(orders!D190:D3340,products!$A$1:$D3340,3,False)</f>
        <v>7</v>
      </c>
    </row>
    <row r="191">
      <c r="A191" s="4">
        <v>43869.0</v>
      </c>
      <c r="B191" s="5" t="str">
        <f>VLOOKUP(AA191:AA3340,ProductCategory!$A$1:$D3340,2,False)</f>
        <v>eBooks</v>
      </c>
      <c r="C191" s="8" t="str">
        <f>VLOOKUP(orders!D188:D3340,products!$A$1:$D3340,2,False)</f>
        <v>Delivery Drones</v>
      </c>
      <c r="D191" s="8">
        <f>VLOOKUP(orders!D188:D3340,products!$A$1:$D3340,4,False)</f>
        <v>14.99</v>
      </c>
      <c r="E191" s="8">
        <v>6.0</v>
      </c>
      <c r="F191" s="8" t="str">
        <f>VLOOKUP(orders!C188:C3340,customers!$A$1:$I3340,7,False)</f>
        <v>Boston</v>
      </c>
      <c r="G191" s="12" t="str">
        <f>VLOOKUP(orders!C188:C3340,customers!$A$1:$I3340,4,False)</f>
        <v>rjachtym3c@usda.gov#mailto:rjachtym3c@usda.gov#</v>
      </c>
      <c r="H191" s="8">
        <f t="shared" si="1"/>
        <v>89.94</v>
      </c>
      <c r="AA191" s="3">
        <f>VLOOKUP(orders!D191:D3340,products!$A$1:$D3340,3,False)</f>
        <v>4</v>
      </c>
    </row>
    <row r="192">
      <c r="A192" s="4">
        <v>43869.0</v>
      </c>
      <c r="B192" s="5" t="str">
        <f>VLOOKUP(AA192:AA3340,ProductCategory!$A$1:$D3340,2,False)</f>
        <v>Drone Kits</v>
      </c>
      <c r="C192" s="8" t="str">
        <f>VLOOKUP(orders!D189:D3340,products!$A$1:$D3340,2,False)</f>
        <v>BYOD-400S</v>
      </c>
      <c r="D192" s="8">
        <f>VLOOKUP(orders!D189:D3340,products!$A$1:$D3340,4,False)</f>
        <v>129.95</v>
      </c>
      <c r="E192" s="8">
        <v>4.0</v>
      </c>
      <c r="F192" s="8" t="str">
        <f>VLOOKUP(orders!C189:C3340,customers!$A$1:$I3340,7,False)</f>
        <v>Saint Paul</v>
      </c>
      <c r="G192" s="12" t="str">
        <f>VLOOKUP(orders!C189:C3340,customers!$A$1:$I3340,4,False)</f>
        <v>ecowthart1h@scientificamerican.com#mailto:ecowthart1h@scientificamerican.com#</v>
      </c>
      <c r="H192" s="8">
        <f t="shared" si="1"/>
        <v>519.8</v>
      </c>
      <c r="AA192" s="3">
        <f>VLOOKUP(orders!D192:D3340,products!$A$1:$D3340,3,False)</f>
        <v>2</v>
      </c>
    </row>
    <row r="193">
      <c r="A193" s="4">
        <v>43869.0</v>
      </c>
      <c r="B193" s="5" t="str">
        <f>VLOOKUP(AA193:AA3340,ProductCategory!$A$1:$D3340,2,False)</f>
        <v>Training Videos</v>
      </c>
      <c r="C193" s="8" t="str">
        <f>VLOOKUP(orders!D190:D3340,products!$A$1:$D3340,2,False)</f>
        <v>Understanding Drone Regulations</v>
      </c>
      <c r="D193" s="8">
        <f>VLOOKUP(orders!D190:D3340,products!$A$1:$D3340,4,False)</f>
        <v>27.5</v>
      </c>
      <c r="E193" s="8">
        <v>2.0</v>
      </c>
      <c r="F193" s="8" t="str">
        <f>VLOOKUP(orders!C190:C3340,customers!$A$1:$I3340,7,False)</f>
        <v>Denver</v>
      </c>
      <c r="G193" s="12" t="str">
        <f>VLOOKUP(orders!C190:C3340,customers!$A$1:$I3340,4,False)</f>
        <v>dcandey3b@cocolog-nifty.com#mailto:dcandey3b@cocolog-nifty.com#</v>
      </c>
      <c r="H193" s="8">
        <f t="shared" si="1"/>
        <v>55</v>
      </c>
      <c r="AA193" s="3">
        <f>VLOOKUP(orders!D193:D3340,products!$A$1:$D3340,3,False)</f>
        <v>7</v>
      </c>
    </row>
    <row r="194">
      <c r="A194" s="4">
        <v>43869.0</v>
      </c>
      <c r="B194" s="5" t="str">
        <f>VLOOKUP(AA194:AA3340,ProductCategory!$A$1:$D3340,2,False)</f>
        <v>Drones</v>
      </c>
      <c r="C194" s="8" t="str">
        <f>VLOOKUP(orders!D191:D3340,products!$A$1:$D3340,2,False)</f>
        <v>DTE-QFN20 Drone</v>
      </c>
      <c r="D194" s="8">
        <f>VLOOKUP(orders!D191:D3340,products!$A$1:$D3340,4,False)</f>
        <v>250</v>
      </c>
      <c r="E194" s="8">
        <v>3.0</v>
      </c>
      <c r="F194" s="8" t="str">
        <f>VLOOKUP(orders!C191:C3340,customers!$A$1:$I3340,7,False)</f>
        <v>Miami</v>
      </c>
      <c r="G194" s="12" t="str">
        <f>VLOOKUP(orders!C191:C3340,customers!$A$1:$I3340,4,False)</f>
        <v>dhuddartht@networksolutions.com#mailto:dhuddartht@networksolutions.com#</v>
      </c>
      <c r="H194" s="8">
        <f t="shared" si="1"/>
        <v>750</v>
      </c>
      <c r="AA194" s="3">
        <f>VLOOKUP(orders!D194:D3340,products!$A$1:$D3340,3,False)</f>
        <v>3</v>
      </c>
    </row>
    <row r="195">
      <c r="A195" s="4">
        <v>43869.0</v>
      </c>
      <c r="B195" s="5" t="str">
        <f>VLOOKUP(AA195:AA3340,ProductCategory!$A$1:$D3340,2,False)</f>
        <v>Robots</v>
      </c>
      <c r="C195" s="8" t="str">
        <f>VLOOKUP(orders!D192:D3340,products!$A$1:$D3340,2,False)</f>
        <v>RWW-75 Robot</v>
      </c>
      <c r="D195" s="8">
        <f>VLOOKUP(orders!D192:D3340,products!$A$1:$D3340,4,False)</f>
        <v>883</v>
      </c>
      <c r="E195" s="8">
        <v>4.0</v>
      </c>
      <c r="F195" s="8" t="str">
        <f>VLOOKUP(orders!C192:C3340,customers!$A$1:$I3340,7,False)</f>
        <v>Fort Worth</v>
      </c>
      <c r="G195" s="12" t="str">
        <f>VLOOKUP(orders!C192:C3340,customers!$A$1:$I3340,4,False)</f>
        <v>tcowper25@netlog.com#mailto:tcowper25@netlog.com#</v>
      </c>
      <c r="H195" s="8">
        <f t="shared" si="1"/>
        <v>3532</v>
      </c>
      <c r="AA195" s="3">
        <f>VLOOKUP(orders!D195:D3340,products!$A$1:$D3340,3,False)</f>
        <v>6</v>
      </c>
    </row>
    <row r="196">
      <c r="A196" s="4">
        <v>43870.0</v>
      </c>
      <c r="B196" s="5" t="str">
        <f>VLOOKUP(AA196:AA3340,ProductCategory!$A$1:$D3340,2,False)</f>
        <v>eBooks</v>
      </c>
      <c r="C196" s="8" t="str">
        <f>VLOOKUP(orders!D193:D3340,products!$A$1:$D3340,2,False)</f>
        <v>Photograph Drones</v>
      </c>
      <c r="D196" s="8">
        <f>VLOOKUP(orders!D193:D3340,products!$A$1:$D3340,4,False)</f>
        <v>14.99</v>
      </c>
      <c r="E196" s="8">
        <v>3.0</v>
      </c>
      <c r="F196" s="8" t="str">
        <f>VLOOKUP(orders!C193:C3340,customers!$A$1:$I3340,7,False)</f>
        <v>Saint Paul</v>
      </c>
      <c r="G196" s="12" t="str">
        <f>VLOOKUP(orders!C193:C3340,customers!$A$1:$I3340,4,False)</f>
        <v>ecowthart1h@scientificamerican.com#mailto:ecowthart1h@scientificamerican.com#</v>
      </c>
      <c r="H196" s="8">
        <f t="shared" si="1"/>
        <v>44.97</v>
      </c>
      <c r="AA196" s="3">
        <f>VLOOKUP(orders!D196:D3340,products!$A$1:$D3340,3,False)</f>
        <v>4</v>
      </c>
    </row>
    <row r="197">
      <c r="A197" s="4">
        <v>43870.0</v>
      </c>
      <c r="B197" s="5" t="str">
        <f>VLOOKUP(AA197:AA3340,ProductCategory!$A$1:$D3340,2,False)</f>
        <v>Blueprints</v>
      </c>
      <c r="C197" s="8" t="str">
        <f>VLOOKUP(orders!D194:D3340,products!$A$1:$D3340,2,False)</f>
        <v>Creature Robot Arms Blueprint</v>
      </c>
      <c r="D197" s="8">
        <f>VLOOKUP(orders!D194:D3340,products!$A$1:$D3340,4,False)</f>
        <v>12</v>
      </c>
      <c r="E197" s="8">
        <v>3.0</v>
      </c>
      <c r="F197" s="8" t="str">
        <f>VLOOKUP(orders!C194:C3340,customers!$A$1:$I3340,7,False)</f>
        <v>Pasadena</v>
      </c>
      <c r="G197" s="12" t="str">
        <f>VLOOKUP(orders!C194:C3340,customers!$A$1:$I3340,4,False)</f>
        <v>bhrishanokd2@archive.org#mailto:bhrishanokd2@archive.org#</v>
      </c>
      <c r="H197" s="8">
        <f t="shared" si="1"/>
        <v>36</v>
      </c>
      <c r="AA197" s="3">
        <f>VLOOKUP(orders!D197:D3340,products!$A$1:$D3340,3,False)</f>
        <v>1</v>
      </c>
    </row>
    <row r="198">
      <c r="A198" s="4">
        <v>43870.0</v>
      </c>
      <c r="B198" s="5" t="str">
        <f>VLOOKUP(AA198:AA3340,ProductCategory!$A$1:$D3340,2,False)</f>
        <v>Robots</v>
      </c>
      <c r="C198" s="8" t="str">
        <f>VLOOKUP(orders!D195:D3340,products!$A$1:$D3340,2,False)</f>
        <v>RLK-9920 Robot</v>
      </c>
      <c r="D198" s="8">
        <f>VLOOKUP(orders!D195:D3340,products!$A$1:$D3340,4,False)</f>
        <v>699</v>
      </c>
      <c r="E198" s="8">
        <v>4.0</v>
      </c>
      <c r="F198" s="8" t="str">
        <f>VLOOKUP(orders!C195:C3340,customers!$A$1:$I3340,7,False)</f>
        <v>Glendale</v>
      </c>
      <c r="G198" s="12" t="str">
        <f>VLOOKUP(orders!C195:C3340,customers!$A$1:$I3340,4,False)</f>
        <v>ebartolozzigq@time.com#mailto:ebartolozzigq@time.com#</v>
      </c>
      <c r="H198" s="8">
        <f t="shared" si="1"/>
        <v>2796</v>
      </c>
      <c r="AA198" s="3">
        <f>VLOOKUP(orders!D198:D3340,products!$A$1:$D3340,3,False)</f>
        <v>6</v>
      </c>
    </row>
    <row r="199">
      <c r="A199" s="4">
        <v>43870.0</v>
      </c>
      <c r="B199" s="5" t="str">
        <f>VLOOKUP(AA199:AA3340,ProductCategory!$A$1:$D3340,2,False)</f>
        <v>Blueprints</v>
      </c>
      <c r="C199" s="8" t="str">
        <f>VLOOKUP(orders!D196:D3340,products!$A$1:$D3340,2,False)</f>
        <v>Creature Robot Arms Blueprint</v>
      </c>
      <c r="D199" s="8">
        <f>VLOOKUP(orders!D196:D3340,products!$A$1:$D3340,4,False)</f>
        <v>12</v>
      </c>
      <c r="E199" s="8">
        <v>3.0</v>
      </c>
      <c r="F199" s="8" t="str">
        <f>VLOOKUP(orders!C196:C3340,customers!$A$1:$I3340,7,False)</f>
        <v>Tulsa</v>
      </c>
      <c r="G199" s="12" t="str">
        <f>VLOOKUP(orders!C196:C3340,customers!$A$1:$I3340,4,False)</f>
        <v>blapthorne1@spotify.com#mailto:blapthorne1@spotify.com#</v>
      </c>
      <c r="H199" s="8">
        <f t="shared" si="1"/>
        <v>36</v>
      </c>
      <c r="AA199" s="3">
        <f>VLOOKUP(orders!D199:D3340,products!$A$1:$D3340,3,False)</f>
        <v>1</v>
      </c>
    </row>
    <row r="200">
      <c r="A200" s="4">
        <v>43870.0</v>
      </c>
      <c r="B200" s="5" t="str">
        <f>VLOOKUP(AA200:AA3340,ProductCategory!$A$1:$D3340,2,False)</f>
        <v>eBooks</v>
      </c>
      <c r="C200" s="8" t="str">
        <f>VLOOKUP(orders!D197:D3340,products!$A$1:$D3340,2,False)</f>
        <v>GPS Drones</v>
      </c>
      <c r="D200" s="8">
        <f>VLOOKUP(orders!D197:D3340,products!$A$1:$D3340,4,False)</f>
        <v>19.99</v>
      </c>
      <c r="E200" s="8">
        <v>2.0</v>
      </c>
      <c r="F200" s="8" t="str">
        <f>VLOOKUP(orders!C197:C3340,customers!$A$1:$I3340,7,False)</f>
        <v>Abilene</v>
      </c>
      <c r="G200" s="12" t="str">
        <f>VLOOKUP(orders!C197:C3340,customers!$A$1:$I3340,4,False)</f>
        <v>ascawtonqi@meetup.com#mailto:ascawtonqi@meetup.com#</v>
      </c>
      <c r="H200" s="8">
        <f t="shared" si="1"/>
        <v>39.98</v>
      </c>
      <c r="AA200" s="3">
        <f>VLOOKUP(orders!D200:D3340,products!$A$1:$D3340,3,False)</f>
        <v>4</v>
      </c>
    </row>
    <row r="201">
      <c r="A201" s="4">
        <v>43870.0</v>
      </c>
      <c r="B201" s="5" t="str">
        <f>VLOOKUP(AA201:AA3340,ProductCategory!$A$1:$D3340,2,False)</f>
        <v>Drone Kits</v>
      </c>
      <c r="C201" s="8" t="str">
        <f>VLOOKUP(orders!D198:D3340,products!$A$1:$D3340,2,False)</f>
        <v>BYOD-200</v>
      </c>
      <c r="D201" s="8">
        <f>VLOOKUP(orders!D198:D3340,products!$A$1:$D3340,4,False)</f>
        <v>58.95</v>
      </c>
      <c r="E201" s="8">
        <v>6.0</v>
      </c>
      <c r="F201" s="8" t="str">
        <f>VLOOKUP(orders!C198:C3340,customers!$A$1:$I3340,7,False)</f>
        <v>Columbia</v>
      </c>
      <c r="G201" s="12" t="str">
        <f>VLOOKUP(orders!C198:C3340,customers!$A$1:$I3340,4,False)</f>
        <v>ldambrogiij@merriam-webster.com#mailto:ldambrogiij@merriam-webster.com#</v>
      </c>
      <c r="H201" s="8">
        <f t="shared" si="1"/>
        <v>353.7</v>
      </c>
      <c r="AA201" s="3">
        <f>VLOOKUP(orders!D201:D3340,products!$A$1:$D3340,3,False)</f>
        <v>2</v>
      </c>
    </row>
    <row r="202">
      <c r="A202" s="4">
        <v>43870.0</v>
      </c>
      <c r="B202" s="5" t="str">
        <f>VLOOKUP(AA202:AA3340,ProductCategory!$A$1:$D3340,2,False)</f>
        <v>Robot Kits</v>
      </c>
      <c r="C202" s="8" t="str">
        <f>VLOOKUP(orders!D199:D3340,products!$A$1:$D3340,2,False)</f>
        <v>BYOR-1000</v>
      </c>
      <c r="D202" s="8">
        <f>VLOOKUP(orders!D199:D3340,products!$A$1:$D3340,4,False)</f>
        <v>189</v>
      </c>
      <c r="E202" s="8">
        <v>3.0</v>
      </c>
      <c r="F202" s="8" t="str">
        <f>VLOOKUP(orders!C199:C3340,customers!$A$1:$I3340,7,False)</f>
        <v>Atlanta</v>
      </c>
      <c r="G202" s="12" t="str">
        <f>VLOOKUP(orders!C199:C3340,customers!$A$1:$I3340,4,False)</f>
        <v>vblackwoodmf@tinyurl.com#mailto:vblackwoodmf@tinyurl.com#</v>
      </c>
      <c r="H202" s="8">
        <f t="shared" si="1"/>
        <v>567</v>
      </c>
      <c r="AA202" s="3">
        <f>VLOOKUP(orders!D202:D3340,products!$A$1:$D3340,3,False)</f>
        <v>5</v>
      </c>
    </row>
    <row r="203">
      <c r="A203" s="4">
        <v>43871.0</v>
      </c>
      <c r="B203" s="5" t="str">
        <f>VLOOKUP(AA203:AA3340,ProductCategory!$A$1:$D3340,2,False)</f>
        <v>Drone Kits</v>
      </c>
      <c r="C203" s="8" t="str">
        <f>VLOOKUP(orders!D200:D3340,products!$A$1:$D3340,2,False)</f>
        <v>BYOD-400S</v>
      </c>
      <c r="D203" s="8">
        <f>VLOOKUP(orders!D200:D3340,products!$A$1:$D3340,4,False)</f>
        <v>129.95</v>
      </c>
      <c r="E203" s="8">
        <v>1.0</v>
      </c>
      <c r="F203" s="8" t="str">
        <f>VLOOKUP(orders!C200:C3340,customers!$A$1:$I3340,7,False)</f>
        <v>Salt Lake City</v>
      </c>
      <c r="G203" s="12" t="str">
        <f>VLOOKUP(orders!C200:C3340,customers!$A$1:$I3340,4,False)</f>
        <v>aolekhovn7@webmd.com#mailto:aolekhovn7@webmd.com#</v>
      </c>
      <c r="H203" s="8">
        <f t="shared" si="1"/>
        <v>129.95</v>
      </c>
      <c r="AA203" s="3">
        <f>VLOOKUP(orders!D203:D3340,products!$A$1:$D3340,3,False)</f>
        <v>2</v>
      </c>
    </row>
    <row r="204">
      <c r="A204" s="4">
        <v>43871.0</v>
      </c>
      <c r="B204" s="5" t="str">
        <f>VLOOKUP(AA204:AA3340,ProductCategory!$A$1:$D3340,2,False)</f>
        <v>Training Videos</v>
      </c>
      <c r="C204" s="8" t="str">
        <f>VLOOKUP(orders!D201:D3340,products!$A$1:$D3340,2,False)</f>
        <v>AI for Educators</v>
      </c>
      <c r="D204" s="8">
        <f>VLOOKUP(orders!D201:D3340,products!$A$1:$D3340,4,False)</f>
        <v>49.95</v>
      </c>
      <c r="E204" s="8">
        <v>2.0</v>
      </c>
      <c r="F204" s="8" t="str">
        <f>VLOOKUP(orders!C201:C3340,customers!$A$1:$I3340,7,False)</f>
        <v>Phoenix</v>
      </c>
      <c r="G204" s="12" t="str">
        <f>VLOOKUP(orders!C201:C3340,customers!$A$1:$I3340,4,False)</f>
        <v>ttoulchi5@ehow.com#mailto:ttoulchi5@ehow.com#</v>
      </c>
      <c r="H204" s="8">
        <f t="shared" si="1"/>
        <v>99.9</v>
      </c>
      <c r="AA204" s="3">
        <f>VLOOKUP(orders!D204:D3340,products!$A$1:$D3340,3,False)</f>
        <v>7</v>
      </c>
    </row>
    <row r="205">
      <c r="A205" s="4">
        <v>43871.0</v>
      </c>
      <c r="B205" s="5" t="str">
        <f>VLOOKUP(AA205:AA3340,ProductCategory!$A$1:$D3340,2,False)</f>
        <v>eBooks</v>
      </c>
      <c r="C205" s="8" t="str">
        <f>VLOOKUP(orders!D202:D3340,products!$A$1:$D3340,2,False)</f>
        <v>Photograph Drones</v>
      </c>
      <c r="D205" s="8">
        <f>VLOOKUP(orders!D202:D3340,products!$A$1:$D3340,4,False)</f>
        <v>14.99</v>
      </c>
      <c r="E205" s="8">
        <v>3.0</v>
      </c>
      <c r="F205" s="8" t="str">
        <f>VLOOKUP(orders!C202:C3340,customers!$A$1:$I3340,7,False)</f>
        <v>Las Vegas</v>
      </c>
      <c r="G205" s="12" t="str">
        <f>VLOOKUP(orders!C202:C3340,customers!$A$1:$I3340,4,False)</f>
        <v>ewinman95@twitter.com#mailto:ewinman95@twitter.com#</v>
      </c>
      <c r="H205" s="8">
        <f t="shared" si="1"/>
        <v>44.97</v>
      </c>
      <c r="AA205" s="3">
        <f>VLOOKUP(orders!D205:D3340,products!$A$1:$D3340,3,False)</f>
        <v>4</v>
      </c>
    </row>
    <row r="206">
      <c r="A206" s="4">
        <v>43871.0</v>
      </c>
      <c r="B206" s="5" t="str">
        <f>VLOOKUP(AA206:AA3340,ProductCategory!$A$1:$D3340,2,False)</f>
        <v>Robot Kits</v>
      </c>
      <c r="C206" s="8" t="str">
        <f>VLOOKUP(orders!D203:D3340,products!$A$1:$D3340,2,False)</f>
        <v>BYOR-1000</v>
      </c>
      <c r="D206" s="8">
        <f>VLOOKUP(orders!D203:D3340,products!$A$1:$D3340,4,False)</f>
        <v>189</v>
      </c>
      <c r="E206" s="8">
        <v>3.0</v>
      </c>
      <c r="F206" s="8" t="str">
        <f>VLOOKUP(orders!C203:C3340,customers!$A$1:$I3340,7,False)</f>
        <v>Portland</v>
      </c>
      <c r="G206" s="12" t="str">
        <f>VLOOKUP(orders!C203:C3340,customers!$A$1:$I3340,4,False)</f>
        <v>jhallidayrl@dell.com#mailto:jhallidayrl@dell.com#</v>
      </c>
      <c r="H206" s="8">
        <f t="shared" si="1"/>
        <v>567</v>
      </c>
      <c r="AA206" s="3">
        <f>VLOOKUP(orders!D206:D3340,products!$A$1:$D3340,3,False)</f>
        <v>5</v>
      </c>
    </row>
    <row r="207">
      <c r="A207" s="4">
        <v>43872.0</v>
      </c>
      <c r="B207" s="5" t="str">
        <f>VLOOKUP(AA207:AA3340,ProductCategory!$A$1:$D3340,2,False)</f>
        <v>Drone Kits</v>
      </c>
      <c r="C207" s="8" t="str">
        <f>VLOOKUP(orders!D204:D3340,products!$A$1:$D3340,2,False)</f>
        <v>BYOD-400S</v>
      </c>
      <c r="D207" s="8">
        <f>VLOOKUP(orders!D204:D3340,products!$A$1:$D3340,4,False)</f>
        <v>129.95</v>
      </c>
      <c r="E207" s="8">
        <v>5.0</v>
      </c>
      <c r="F207" s="8" t="str">
        <f>VLOOKUP(orders!C204:C3340,customers!$A$1:$I3340,7,False)</f>
        <v>Tucson</v>
      </c>
      <c r="G207" s="12" t="str">
        <f>VLOOKUP(orders!C204:C3340,customers!$A$1:$I3340,4,False)</f>
        <v>bcrowthergs@cyberchimps.com#mailto:bcrowthergs@cyberchimps.com#</v>
      </c>
      <c r="H207" s="8">
        <f t="shared" si="1"/>
        <v>649.75</v>
      </c>
      <c r="AA207" s="3">
        <f>VLOOKUP(orders!D207:D3340,products!$A$1:$D3340,3,False)</f>
        <v>2</v>
      </c>
    </row>
    <row r="208">
      <c r="A208" s="4">
        <v>43872.0</v>
      </c>
      <c r="B208" s="5" t="str">
        <f>VLOOKUP(AA208:AA3340,ProductCategory!$A$1:$D3340,2,False)</f>
        <v>eBooks</v>
      </c>
      <c r="C208" s="8" t="str">
        <f>VLOOKUP(orders!D205:D3340,products!$A$1:$D3340,2,False)</f>
        <v>RTF Drones</v>
      </c>
      <c r="D208" s="8">
        <f>VLOOKUP(orders!D205:D3340,products!$A$1:$D3340,4,False)</f>
        <v>16.99</v>
      </c>
      <c r="E208" s="8">
        <v>4.0</v>
      </c>
      <c r="F208" s="8" t="str">
        <f>VLOOKUP(orders!C205:C3340,customers!$A$1:$I3340,7,False)</f>
        <v>Corona</v>
      </c>
      <c r="G208" s="12" t="str">
        <f>VLOOKUP(orders!C205:C3340,customers!$A$1:$I3340,4,False)</f>
        <v>tmariansc4@dmoz.org#mailto:tmariansc4@dmoz.org#</v>
      </c>
      <c r="H208" s="8">
        <f t="shared" si="1"/>
        <v>67.96</v>
      </c>
      <c r="AA208" s="3">
        <f>VLOOKUP(orders!D208:D3340,products!$A$1:$D3340,3,False)</f>
        <v>4</v>
      </c>
    </row>
    <row r="209">
      <c r="A209" s="4">
        <v>43872.0</v>
      </c>
      <c r="B209" s="5" t="str">
        <f>VLOOKUP(AA209:AA3340,ProductCategory!$A$1:$D3340,2,False)</f>
        <v>Drones</v>
      </c>
      <c r="C209" s="8" t="str">
        <f>VLOOKUP(orders!D206:D3340,products!$A$1:$D3340,2,False)</f>
        <v>DC-304 Drone</v>
      </c>
      <c r="D209" s="8">
        <f>VLOOKUP(orders!D206:D3340,products!$A$1:$D3340,4,False)</f>
        <v>395</v>
      </c>
      <c r="E209" s="8">
        <v>3.0</v>
      </c>
      <c r="F209" s="8" t="str">
        <f>VLOOKUP(orders!C206:C3340,customers!$A$1:$I3340,7,False)</f>
        <v>Columbus</v>
      </c>
      <c r="G209" s="12" t="str">
        <f>VLOOKUP(orders!C206:C3340,customers!$A$1:$I3340,4,False)</f>
        <v>swelmanod@google.it#mailto:swelmanod@google.it#</v>
      </c>
      <c r="H209" s="8">
        <f t="shared" si="1"/>
        <v>1185</v>
      </c>
      <c r="AA209" s="3">
        <f>VLOOKUP(orders!D209:D3340,products!$A$1:$D3340,3,False)</f>
        <v>3</v>
      </c>
    </row>
    <row r="210">
      <c r="A210" s="4">
        <v>43872.0</v>
      </c>
      <c r="B210" s="5" t="str">
        <f>VLOOKUP(AA210:AA3340,ProductCategory!$A$1:$D3340,2,False)</f>
        <v>eBooks</v>
      </c>
      <c r="C210" s="8" t="str">
        <f>VLOOKUP(orders!D207:D3340,products!$A$1:$D3340,2,False)</f>
        <v>Multi Rotor Drones</v>
      </c>
      <c r="D210" s="8">
        <f>VLOOKUP(orders!D207:D3340,products!$A$1:$D3340,4,False)</f>
        <v>24.95</v>
      </c>
      <c r="E210" s="8">
        <v>3.0</v>
      </c>
      <c r="F210" s="8" t="str">
        <f>VLOOKUP(orders!C207:C3340,customers!$A$1:$I3340,7,False)</f>
        <v>Bismarck</v>
      </c>
      <c r="G210" s="12" t="str">
        <f>VLOOKUP(orders!C207:C3340,customers!$A$1:$I3340,4,False)</f>
        <v>bsortongk@amazon.de#mailto:bsortongk@amazon.de#</v>
      </c>
      <c r="H210" s="8">
        <f t="shared" si="1"/>
        <v>74.85</v>
      </c>
      <c r="AA210" s="3">
        <f>VLOOKUP(orders!D210:D3340,products!$A$1:$D3340,3,False)</f>
        <v>4</v>
      </c>
    </row>
    <row r="211">
      <c r="A211" s="4">
        <v>43872.0</v>
      </c>
      <c r="B211" s="5" t="str">
        <f>VLOOKUP(AA211:AA3340,ProductCategory!$A$1:$D3340,2,False)</f>
        <v>Robots</v>
      </c>
      <c r="C211" s="8" t="str">
        <f>VLOOKUP(orders!D208:D3340,products!$A$1:$D3340,2,False)</f>
        <v>RQTE-554 Robot</v>
      </c>
      <c r="D211" s="8">
        <f>VLOOKUP(orders!D208:D3340,products!$A$1:$D3340,4,False)</f>
        <v>684</v>
      </c>
      <c r="E211" s="8">
        <v>2.0</v>
      </c>
      <c r="F211" s="8" t="str">
        <f>VLOOKUP(orders!C208:C3340,customers!$A$1:$I3340,7,False)</f>
        <v>Detroit</v>
      </c>
      <c r="G211" s="12" t="str">
        <f>VLOOKUP(orders!C208:C3340,customers!$A$1:$I3340,4,False)</f>
        <v>mbuckmaster6b@mediafire.com#mailto:mbuckmaster6b@mediafire.com#</v>
      </c>
      <c r="H211" s="8">
        <f t="shared" si="1"/>
        <v>1368</v>
      </c>
      <c r="AA211" s="3">
        <f>VLOOKUP(orders!D211:D3340,products!$A$1:$D3340,3,False)</f>
        <v>6</v>
      </c>
    </row>
    <row r="212">
      <c r="A212" s="4">
        <v>43873.0</v>
      </c>
      <c r="B212" s="5" t="str">
        <f>VLOOKUP(AA212:AA3340,ProductCategory!$A$1:$D3340,2,False)</f>
        <v>Drones</v>
      </c>
      <c r="C212" s="8" t="str">
        <f>VLOOKUP(orders!D209:D3340,products!$A$1:$D3340,2,False)</f>
        <v>DA-SA702 Drone</v>
      </c>
      <c r="D212" s="8">
        <f>VLOOKUP(orders!D209:D3340,products!$A$1:$D3340,4,False)</f>
        <v>399</v>
      </c>
      <c r="E212" s="8">
        <v>4.0</v>
      </c>
      <c r="F212" s="8" t="str">
        <f>VLOOKUP(orders!C209:C3340,customers!$A$1:$I3340,7,False)</f>
        <v>Springfield</v>
      </c>
      <c r="G212" s="12" t="str">
        <f>VLOOKUP(orders!C209:C3340,customers!$A$1:$I3340,4,False)</f>
        <v>gmacenzy8g@constantcontact.com#mailto:gmacenzy8g@constantcontact.com#</v>
      </c>
      <c r="H212" s="8">
        <f t="shared" si="1"/>
        <v>1596</v>
      </c>
      <c r="AA212" s="3">
        <f>VLOOKUP(orders!D212:D3340,products!$A$1:$D3340,3,False)</f>
        <v>3</v>
      </c>
    </row>
    <row r="213">
      <c r="A213" s="4">
        <v>43873.0</v>
      </c>
      <c r="B213" s="5" t="str">
        <f>VLOOKUP(AA213:AA3340,ProductCategory!$A$1:$D3340,2,False)</f>
        <v>Blueprints</v>
      </c>
      <c r="C213" s="8" t="str">
        <f>VLOOKUP(orders!D210:D3340,products!$A$1:$D3340,2,False)</f>
        <v>Bsquare Robot Blueprint</v>
      </c>
      <c r="D213" s="8">
        <f>VLOOKUP(orders!D210:D3340,products!$A$1:$D3340,4,False)</f>
        <v>8.99</v>
      </c>
      <c r="E213" s="8">
        <v>6.0</v>
      </c>
      <c r="F213" s="8" t="str">
        <f>VLOOKUP(orders!C210:C3340,customers!$A$1:$I3340,7,False)</f>
        <v>Kansas City</v>
      </c>
      <c r="G213" s="12" t="str">
        <f>VLOOKUP(orders!C210:C3340,customers!$A$1:$I3340,4,False)</f>
        <v>brickabya2@europa.eu#mailto:brickabya2@europa.eu#</v>
      </c>
      <c r="H213" s="8">
        <f t="shared" si="1"/>
        <v>53.94</v>
      </c>
      <c r="AA213" s="3">
        <f>VLOOKUP(orders!D213:D3340,products!$A$1:$D3340,3,False)</f>
        <v>1</v>
      </c>
    </row>
    <row r="214">
      <c r="A214" s="4">
        <v>43873.0</v>
      </c>
      <c r="B214" s="5" t="str">
        <f>VLOOKUP(AA214:AA3340,ProductCategory!$A$1:$D3340,2,False)</f>
        <v>eBooks</v>
      </c>
      <c r="C214" s="8" t="str">
        <f>VLOOKUP(orders!D211:D3340,products!$A$1:$D3340,2,False)</f>
        <v>Polar Robots</v>
      </c>
      <c r="D214" s="8">
        <f>VLOOKUP(orders!D211:D3340,products!$A$1:$D3340,4,False)</f>
        <v>23.99</v>
      </c>
      <c r="E214" s="8">
        <v>5.0</v>
      </c>
      <c r="F214" s="8" t="str">
        <f>VLOOKUP(orders!C211:C3340,customers!$A$1:$I3340,7,False)</f>
        <v>Hartford</v>
      </c>
      <c r="G214" s="12" t="str">
        <f>VLOOKUP(orders!C211:C3340,customers!$A$1:$I3340,4,False)</f>
        <v>ecolepl@youku.com#mailto:ecolepl@youku.com#</v>
      </c>
      <c r="H214" s="8">
        <f t="shared" si="1"/>
        <v>119.95</v>
      </c>
      <c r="AA214" s="3">
        <f>VLOOKUP(orders!D214:D3340,products!$A$1:$D3340,3,False)</f>
        <v>4</v>
      </c>
    </row>
    <row r="215">
      <c r="A215" s="4">
        <v>43873.0</v>
      </c>
      <c r="B215" s="5" t="str">
        <f>VLOOKUP(AA215:AA3340,ProductCategory!$A$1:$D3340,2,False)</f>
        <v>Drones</v>
      </c>
      <c r="C215" s="8" t="str">
        <f>VLOOKUP(orders!D212:D3340,products!$A$1:$D3340,2,False)</f>
        <v>DTI-84 Drone</v>
      </c>
      <c r="D215" s="8">
        <f>VLOOKUP(orders!D212:D3340,products!$A$1:$D3340,4,False)</f>
        <v>455</v>
      </c>
      <c r="E215" s="8">
        <v>1.0</v>
      </c>
      <c r="F215" s="8" t="str">
        <f>VLOOKUP(orders!C212:C3340,customers!$A$1:$I3340,7,False)</f>
        <v>Washington</v>
      </c>
      <c r="G215" s="12" t="str">
        <f>VLOOKUP(orders!C212:C3340,customers!$A$1:$I3340,4,False)</f>
        <v>gsemered1u@dot.gov#mailto:gsemered1u@dot.gov#</v>
      </c>
      <c r="H215" s="8">
        <f t="shared" si="1"/>
        <v>455</v>
      </c>
      <c r="AA215" s="3">
        <f>VLOOKUP(orders!D215:D3340,products!$A$1:$D3340,3,False)</f>
        <v>3</v>
      </c>
    </row>
    <row r="216">
      <c r="A216" s="4">
        <v>43873.0</v>
      </c>
      <c r="B216" s="5" t="str">
        <f>VLOOKUP(AA216:AA3340,ProductCategory!$A$1:$D3340,2,False)</f>
        <v>Training Videos</v>
      </c>
      <c r="C216" s="8" t="str">
        <f>VLOOKUP(orders!D213:D3340,products!$A$1:$D3340,2,False)</f>
        <v>Robotic Essentials</v>
      </c>
      <c r="D216" s="8">
        <f>VLOOKUP(orders!D213:D3340,products!$A$1:$D3340,4,False)</f>
        <v>34.99</v>
      </c>
      <c r="E216" s="8">
        <v>5.0</v>
      </c>
      <c r="F216" s="8" t="str">
        <f>VLOOKUP(orders!C213:C3340,customers!$A$1:$I3340,7,False)</f>
        <v>Washington</v>
      </c>
      <c r="G216" s="12" t="str">
        <f>VLOOKUP(orders!C213:C3340,customers!$A$1:$I3340,4,False)</f>
        <v>egrombridge88@upenn.edu#mailto:egrombridge88@upenn.edu#</v>
      </c>
      <c r="H216" s="8">
        <f t="shared" si="1"/>
        <v>174.95</v>
      </c>
      <c r="AA216" s="3">
        <f>VLOOKUP(orders!D216:D3340,products!$A$1:$D3340,3,False)</f>
        <v>7</v>
      </c>
    </row>
    <row r="217">
      <c r="A217" s="4">
        <v>43873.0</v>
      </c>
      <c r="B217" s="5" t="str">
        <f>VLOOKUP(AA217:AA3340,ProductCategory!$A$1:$D3340,2,False)</f>
        <v>Robots</v>
      </c>
      <c r="C217" s="8" t="str">
        <f>VLOOKUP(orders!D214:D3340,products!$A$1:$D3340,2,False)</f>
        <v>RLK-9920 Robot</v>
      </c>
      <c r="D217" s="8">
        <f>VLOOKUP(orders!D214:D3340,products!$A$1:$D3340,4,False)</f>
        <v>699</v>
      </c>
      <c r="E217" s="8">
        <v>6.0</v>
      </c>
      <c r="F217" s="8" t="str">
        <f>VLOOKUP(orders!C214:C3340,customers!$A$1:$I3340,7,False)</f>
        <v>Galveston</v>
      </c>
      <c r="G217" s="12" t="str">
        <f>VLOOKUP(orders!C214:C3340,customers!$A$1:$I3340,4,False)</f>
        <v>hfaulconerbv@msu.edu#mailto:hfaulconerbv@msu.edu#</v>
      </c>
      <c r="H217" s="8">
        <f t="shared" si="1"/>
        <v>4194</v>
      </c>
      <c r="AA217" s="3">
        <f>VLOOKUP(orders!D217:D3340,products!$A$1:$D3340,3,False)</f>
        <v>6</v>
      </c>
    </row>
    <row r="218">
      <c r="A218" s="4">
        <v>43873.0</v>
      </c>
      <c r="B218" s="5" t="str">
        <f>VLOOKUP(AA218:AA3340,ProductCategory!$A$1:$D3340,2,False)</f>
        <v>Training Videos</v>
      </c>
      <c r="C218" s="8" t="str">
        <f>VLOOKUP(orders!D215:D3340,products!$A$1:$D3340,2,False)</f>
        <v>Understanding 3D Printing</v>
      </c>
      <c r="D218" s="8">
        <f>VLOOKUP(orders!D215:D3340,products!$A$1:$D3340,4,False)</f>
        <v>42.99</v>
      </c>
      <c r="E218" s="8">
        <v>5.0</v>
      </c>
      <c r="F218" s="8" t="str">
        <f>VLOOKUP(orders!C215:C3340,customers!$A$1:$I3340,7,False)</f>
        <v>Denver</v>
      </c>
      <c r="G218" s="12" t="str">
        <f>VLOOKUP(orders!C215:C3340,customers!$A$1:$I3340,4,False)</f>
        <v>larnaudonqm@uol.com.br#mailto:larnaudonqm@uol.com.br#</v>
      </c>
      <c r="H218" s="8">
        <f t="shared" si="1"/>
        <v>214.95</v>
      </c>
      <c r="AA218" s="3">
        <f>VLOOKUP(orders!D218:D3340,products!$A$1:$D3340,3,False)</f>
        <v>7</v>
      </c>
    </row>
    <row r="219">
      <c r="A219" s="4">
        <v>43873.0</v>
      </c>
      <c r="B219" s="5" t="str">
        <f>VLOOKUP(AA219:AA3340,ProductCategory!$A$1:$D3340,2,False)</f>
        <v>Drone Kits</v>
      </c>
      <c r="C219" s="8" t="str">
        <f>VLOOKUP(orders!D216:D3340,products!$A$1:$D3340,2,False)</f>
        <v>BYOD-220</v>
      </c>
      <c r="D219" s="8">
        <f>VLOOKUP(orders!D216:D3340,products!$A$1:$D3340,4,False)</f>
        <v>69</v>
      </c>
      <c r="E219" s="8">
        <v>4.0</v>
      </c>
      <c r="F219" s="8" t="str">
        <f>VLOOKUP(orders!C216:C3340,customers!$A$1:$I3340,7,False)</f>
        <v>Flint</v>
      </c>
      <c r="G219" s="12" t="str">
        <f>VLOOKUP(orders!C216:C3340,customers!$A$1:$I3340,4,False)</f>
        <v>kbrewittgf@mac.com#mailto:kbrewittgf@mac.com#</v>
      </c>
      <c r="H219" s="8">
        <f t="shared" si="1"/>
        <v>276</v>
      </c>
      <c r="AA219" s="3">
        <f>VLOOKUP(orders!D219:D3340,products!$A$1:$D3340,3,False)</f>
        <v>2</v>
      </c>
    </row>
    <row r="220">
      <c r="A220" s="4">
        <v>43874.0</v>
      </c>
      <c r="B220" s="5" t="str">
        <f>VLOOKUP(AA220:AA3340,ProductCategory!$A$1:$D3340,2,False)</f>
        <v>Drones</v>
      </c>
      <c r="C220" s="8" t="str">
        <f>VLOOKUP(orders!D217:D3340,products!$A$1:$D3340,2,False)</f>
        <v>DX-145 Drone</v>
      </c>
      <c r="D220" s="8">
        <f>VLOOKUP(orders!D217:D3340,products!$A$1:$D3340,4,False)</f>
        <v>250</v>
      </c>
      <c r="E220" s="8">
        <v>2.0</v>
      </c>
      <c r="F220" s="8" t="str">
        <f>VLOOKUP(orders!C217:C3340,customers!$A$1:$I3340,7,False)</f>
        <v>Des Moines</v>
      </c>
      <c r="G220" s="12" t="str">
        <f>VLOOKUP(orders!C217:C3340,customers!$A$1:$I3340,4,False)</f>
        <v>roxtibyp1@slashdot.org#mailto:roxtibyp1@slashdot.org#</v>
      </c>
      <c r="H220" s="8">
        <f t="shared" si="1"/>
        <v>500</v>
      </c>
      <c r="AA220" s="3">
        <f>VLOOKUP(orders!D220:D3340,products!$A$1:$D3340,3,False)</f>
        <v>3</v>
      </c>
    </row>
    <row r="221">
      <c r="A221" s="4">
        <v>43874.0</v>
      </c>
      <c r="B221" s="5" t="str">
        <f>VLOOKUP(AA221:AA3340,ProductCategory!$A$1:$D3340,2,False)</f>
        <v>Robots</v>
      </c>
      <c r="C221" s="8" t="str">
        <f>VLOOKUP(orders!D218:D3340,products!$A$1:$D3340,2,False)</f>
        <v>RLK-9920 Robot</v>
      </c>
      <c r="D221" s="8">
        <f>VLOOKUP(orders!D218:D3340,products!$A$1:$D3340,4,False)</f>
        <v>699</v>
      </c>
      <c r="E221" s="8">
        <v>5.0</v>
      </c>
      <c r="F221" s="8" t="str">
        <f>VLOOKUP(orders!C218:C3340,customers!$A$1:$I3340,7,False)</f>
        <v>Omaha</v>
      </c>
      <c r="G221" s="12" t="str">
        <f>VLOOKUP(orders!C218:C3340,customers!$A$1:$I3340,4,False)</f>
        <v>ggoodere4q@scientificamerican.com#mailto:ggoodere4q@scientificamerican.com#</v>
      </c>
      <c r="H221" s="8">
        <f t="shared" si="1"/>
        <v>3495</v>
      </c>
      <c r="AA221" s="3">
        <f>VLOOKUP(orders!D221:D3340,products!$A$1:$D3340,3,False)</f>
        <v>6</v>
      </c>
    </row>
    <row r="222">
      <c r="A222" s="4">
        <v>43874.0</v>
      </c>
      <c r="B222" s="5" t="str">
        <f>VLOOKUP(AA222:AA3340,ProductCategory!$A$1:$D3340,2,False)</f>
        <v>Training Videos</v>
      </c>
      <c r="C222" s="8" t="str">
        <f>VLOOKUP(orders!D219:D3340,products!$A$1:$D3340,2,False)</f>
        <v>Open Source Code</v>
      </c>
      <c r="D222" s="8">
        <f>VLOOKUP(orders!D219:D3340,products!$A$1:$D3340,4,False)</f>
        <v>32.95</v>
      </c>
      <c r="E222" s="8">
        <v>5.0</v>
      </c>
      <c r="F222" s="8" t="str">
        <f>VLOOKUP(orders!C219:C3340,customers!$A$1:$I3340,7,False)</f>
        <v>Zephyrhills</v>
      </c>
      <c r="G222" s="12" t="str">
        <f>VLOOKUP(orders!C219:C3340,customers!$A$1:$I3340,4,False)</f>
        <v>genochef@networkadvertising.org#mailto:genochef@networkadvertising.org#</v>
      </c>
      <c r="H222" s="8">
        <f t="shared" si="1"/>
        <v>164.75</v>
      </c>
      <c r="AA222" s="3">
        <f>VLOOKUP(orders!D222:D3340,products!$A$1:$D3340,3,False)</f>
        <v>7</v>
      </c>
    </row>
    <row r="223">
      <c r="A223" s="4">
        <v>43874.0</v>
      </c>
      <c r="B223" s="5" t="str">
        <f>VLOOKUP(AA223:AA3340,ProductCategory!$A$1:$D3340,2,False)</f>
        <v>eBooks</v>
      </c>
      <c r="C223" s="8" t="str">
        <f>VLOOKUP(orders!D220:D3340,products!$A$1:$D3340,2,False)</f>
        <v>Spherical Robots</v>
      </c>
      <c r="D223" s="8">
        <f>VLOOKUP(orders!D220:D3340,products!$A$1:$D3340,4,False)</f>
        <v>16.75</v>
      </c>
      <c r="E223" s="8">
        <v>5.0</v>
      </c>
      <c r="F223" s="8" t="str">
        <f>VLOOKUP(orders!C220:C3340,customers!$A$1:$I3340,7,False)</f>
        <v>Washington</v>
      </c>
      <c r="G223" s="12" t="str">
        <f>VLOOKUP(orders!C220:C3340,customers!$A$1:$I3340,4,False)</f>
        <v>salbrightonbf@paginegialle.it#mailto:salbrightonbf@paginegialle.it#</v>
      </c>
      <c r="H223" s="8">
        <f t="shared" si="1"/>
        <v>83.75</v>
      </c>
      <c r="AA223" s="3">
        <f>VLOOKUP(orders!D223:D3340,products!$A$1:$D3340,3,False)</f>
        <v>4</v>
      </c>
    </row>
    <row r="224">
      <c r="A224" s="4">
        <v>43874.0</v>
      </c>
      <c r="B224" s="5" t="str">
        <f>VLOOKUP(AA224:AA3340,ProductCategory!$A$1:$D3340,2,False)</f>
        <v>Robot Kits</v>
      </c>
      <c r="C224" s="8" t="str">
        <f>VLOOKUP(orders!D221:D3340,products!$A$1:$D3340,2,False)</f>
        <v>BYOR-3000</v>
      </c>
      <c r="D224" s="8">
        <f>VLOOKUP(orders!D221:D3340,products!$A$1:$D3340,4,False)</f>
        <v>214</v>
      </c>
      <c r="E224" s="8">
        <v>4.0</v>
      </c>
      <c r="F224" s="8" t="str">
        <f>VLOOKUP(orders!C221:C3340,customers!$A$1:$I3340,7,False)</f>
        <v>Aurora</v>
      </c>
      <c r="G224" s="12" t="str">
        <f>VLOOKUP(orders!C221:C3340,customers!$A$1:$I3340,4,False)</f>
        <v>cnenolz@mediafire.com#mailto:cnenolz@mediafire.com#</v>
      </c>
      <c r="H224" s="8">
        <f t="shared" si="1"/>
        <v>856</v>
      </c>
      <c r="AA224" s="3">
        <f>VLOOKUP(orders!D224:D3340,products!$A$1:$D3340,3,False)</f>
        <v>5</v>
      </c>
    </row>
    <row r="225">
      <c r="A225" s="4">
        <v>43875.0</v>
      </c>
      <c r="B225" s="5" t="str">
        <f>VLOOKUP(AA225:AA3340,ProductCategory!$A$1:$D3340,2,False)</f>
        <v>Training Videos</v>
      </c>
      <c r="C225" s="8" t="str">
        <f>VLOOKUP(orders!D222:D3340,products!$A$1:$D3340,2,False)</f>
        <v>Drone Video Techniques</v>
      </c>
      <c r="D225" s="8">
        <f>VLOOKUP(orders!D222:D3340,products!$A$1:$D3340,4,False)</f>
        <v>37.99</v>
      </c>
      <c r="E225" s="8">
        <v>4.0</v>
      </c>
      <c r="F225" s="8" t="str">
        <f>VLOOKUP(orders!C222:C3340,customers!$A$1:$I3340,7,False)</f>
        <v>Abilene</v>
      </c>
      <c r="G225" s="12" t="str">
        <f>VLOOKUP(orders!C222:C3340,customers!$A$1:$I3340,4,False)</f>
        <v>ascawtonqi@meetup.com#mailto:ascawtonqi@meetup.com#</v>
      </c>
      <c r="H225" s="8">
        <f t="shared" si="1"/>
        <v>151.96</v>
      </c>
      <c r="AA225" s="3">
        <f>VLOOKUP(orders!D225:D3340,products!$A$1:$D3340,3,False)</f>
        <v>7</v>
      </c>
    </row>
    <row r="226">
      <c r="A226" s="4">
        <v>43875.0</v>
      </c>
      <c r="B226" s="5" t="str">
        <f>VLOOKUP(AA226:AA3340,ProductCategory!$A$1:$D3340,2,False)</f>
        <v>Drone Kits</v>
      </c>
      <c r="C226" s="8" t="str">
        <f>VLOOKUP(orders!D223:D3340,products!$A$1:$D3340,2,False)</f>
        <v>BYOD-400S</v>
      </c>
      <c r="D226" s="8">
        <f>VLOOKUP(orders!D223:D3340,products!$A$1:$D3340,4,False)</f>
        <v>129.95</v>
      </c>
      <c r="E226" s="8">
        <v>2.0</v>
      </c>
      <c r="F226" s="8" t="str">
        <f>VLOOKUP(orders!C223:C3340,customers!$A$1:$I3340,7,False)</f>
        <v>Redwood City</v>
      </c>
      <c r="G226" s="12" t="str">
        <f>VLOOKUP(orders!C223:C3340,customers!$A$1:$I3340,4,False)</f>
        <v>cswanm7@ft.com#mailto:cswanm7@ft.com#</v>
      </c>
      <c r="H226" s="8">
        <f t="shared" si="1"/>
        <v>259.9</v>
      </c>
      <c r="AA226" s="3">
        <f>VLOOKUP(orders!D226:D3340,products!$A$1:$D3340,3,False)</f>
        <v>2</v>
      </c>
    </row>
    <row r="227">
      <c r="A227" s="4">
        <v>43875.0</v>
      </c>
      <c r="B227" s="5" t="str">
        <f>VLOOKUP(AA227:AA3340,ProductCategory!$A$1:$D3340,2,False)</f>
        <v>Robots</v>
      </c>
      <c r="C227" s="8" t="str">
        <f>VLOOKUP(orders!D224:D3340,products!$A$1:$D3340,2,False)</f>
        <v>RCB-889 Robot</v>
      </c>
      <c r="D227" s="8">
        <f>VLOOKUP(orders!D224:D3340,products!$A$1:$D3340,4,False)</f>
        <v>549</v>
      </c>
      <c r="E227" s="8">
        <v>3.0</v>
      </c>
      <c r="F227" s="8" t="str">
        <f>VLOOKUP(orders!C224:C3340,customers!$A$1:$I3340,7,False)</f>
        <v>Houston</v>
      </c>
      <c r="G227" s="12" t="str">
        <f>VLOOKUP(orders!C224:C3340,customers!$A$1:$I3340,4,False)</f>
        <v>pstonehewerha@state.tx.us#mailto:pstonehewerha@state.tx.us#</v>
      </c>
      <c r="H227" s="8">
        <f t="shared" si="1"/>
        <v>1647</v>
      </c>
      <c r="AA227" s="3">
        <f>VLOOKUP(orders!D227:D3340,products!$A$1:$D3340,3,False)</f>
        <v>6</v>
      </c>
    </row>
    <row r="228">
      <c r="A228" s="4">
        <v>43876.0</v>
      </c>
      <c r="B228" s="5" t="str">
        <f>VLOOKUP(AA228:AA3340,ProductCategory!$A$1:$D3340,2,False)</f>
        <v>Blueprints</v>
      </c>
      <c r="C228" s="8" t="str">
        <f>VLOOKUP(orders!D225:D3340,products!$A$1:$D3340,2,False)</f>
        <v>Creature Robot Arms Blueprint</v>
      </c>
      <c r="D228" s="8">
        <f>VLOOKUP(orders!D225:D3340,products!$A$1:$D3340,4,False)</f>
        <v>12</v>
      </c>
      <c r="E228" s="8">
        <v>3.0</v>
      </c>
      <c r="F228" s="8" t="str">
        <f>VLOOKUP(orders!C225:C3340,customers!$A$1:$I3340,7,False)</f>
        <v>Roanoke</v>
      </c>
      <c r="G228" s="12" t="str">
        <f>VLOOKUP(orders!C225:C3340,customers!$A$1:$I3340,4,False)</f>
        <v>rterzinc@youtu.be#mailto:rterzinc@youtu.be#</v>
      </c>
      <c r="H228" s="8">
        <f t="shared" si="1"/>
        <v>36</v>
      </c>
      <c r="AA228" s="3">
        <f>VLOOKUP(orders!D228:D3340,products!$A$1:$D3340,3,False)</f>
        <v>1</v>
      </c>
    </row>
    <row r="229">
      <c r="A229" s="4">
        <v>43876.0</v>
      </c>
      <c r="B229" s="5" t="str">
        <f>VLOOKUP(AA229:AA3340,ProductCategory!$A$1:$D3340,2,False)</f>
        <v>Blueprints</v>
      </c>
      <c r="C229" s="8" t="str">
        <f>VLOOKUP(orders!D226:D3340,products!$A$1:$D3340,2,False)</f>
        <v>Creature Robot Arms Blueprint</v>
      </c>
      <c r="D229" s="8">
        <f>VLOOKUP(orders!D226:D3340,products!$A$1:$D3340,4,False)</f>
        <v>12</v>
      </c>
      <c r="E229" s="8">
        <v>6.0</v>
      </c>
      <c r="F229" s="8" t="str">
        <f>VLOOKUP(orders!C226:C3340,customers!$A$1:$I3340,7,False)</f>
        <v>Oakland</v>
      </c>
      <c r="G229" s="12" t="str">
        <f>VLOOKUP(orders!C226:C3340,customers!$A$1:$I3340,4,False)</f>
        <v>cklemenzmn@ezinearticles.com#mailto:cklemenzmn@ezinearticles.com#</v>
      </c>
      <c r="H229" s="8">
        <f t="shared" si="1"/>
        <v>72</v>
      </c>
      <c r="AA229" s="3">
        <f>VLOOKUP(orders!D229:D3340,products!$A$1:$D3340,3,False)</f>
        <v>1</v>
      </c>
    </row>
    <row r="230">
      <c r="A230" s="4">
        <v>43876.0</v>
      </c>
      <c r="B230" s="5" t="str">
        <f>VLOOKUP(AA230:AA3340,ProductCategory!$A$1:$D3340,2,False)</f>
        <v>Drone Kits</v>
      </c>
      <c r="C230" s="8" t="str">
        <f>VLOOKUP(orders!D227:D3340,products!$A$1:$D3340,2,False)</f>
        <v>BYOD-500</v>
      </c>
      <c r="D230" s="8">
        <f>VLOOKUP(orders!D227:D3340,products!$A$1:$D3340,4,False)</f>
        <v>167</v>
      </c>
      <c r="E230" s="8">
        <v>2.0</v>
      </c>
      <c r="F230" s="8" t="str">
        <f>VLOOKUP(orders!C227:C3340,customers!$A$1:$I3340,7,False)</f>
        <v>Phoenix</v>
      </c>
      <c r="G230" s="12" t="str">
        <f>VLOOKUP(orders!C227:C3340,customers!$A$1:$I3340,4,False)</f>
        <v>bhargeriehi@bandcamp.com#mailto:bhargeriehi@bandcamp.com#</v>
      </c>
      <c r="H230" s="8">
        <f t="shared" si="1"/>
        <v>334</v>
      </c>
      <c r="AA230" s="3">
        <f>VLOOKUP(orders!D230:D3340,products!$A$1:$D3340,3,False)</f>
        <v>2</v>
      </c>
    </row>
    <row r="231">
      <c r="A231" s="4">
        <v>43876.0</v>
      </c>
      <c r="B231" s="5" t="str">
        <f>VLOOKUP(AA231:AA3340,ProductCategory!$A$1:$D3340,2,False)</f>
        <v>Blueprints</v>
      </c>
      <c r="C231" s="8" t="str">
        <f>VLOOKUP(orders!D228:D3340,products!$A$1:$D3340,2,False)</f>
        <v>Hexacopter Drone Blueprint</v>
      </c>
      <c r="D231" s="8">
        <f>VLOOKUP(orders!D228:D3340,products!$A$1:$D3340,4,False)</f>
        <v>8.99</v>
      </c>
      <c r="E231" s="8">
        <v>2.0</v>
      </c>
      <c r="F231" s="8" t="str">
        <f>VLOOKUP(orders!C228:C3340,customers!$A$1:$I3340,7,False)</f>
        <v>Little Rock</v>
      </c>
      <c r="G231" s="12" t="str">
        <f>VLOOKUP(orders!C228:C3340,customers!$A$1:$I3340,4,False)</f>
        <v>ldreschler65@reverbnation.com#mailto:ldreschler65@reverbnation.com#</v>
      </c>
      <c r="H231" s="8">
        <f t="shared" si="1"/>
        <v>17.98</v>
      </c>
      <c r="AA231" s="3">
        <f>VLOOKUP(orders!D231:D3340,products!$A$1:$D3340,3,False)</f>
        <v>1</v>
      </c>
    </row>
    <row r="232">
      <c r="A232" s="4">
        <v>43876.0</v>
      </c>
      <c r="B232" s="5" t="str">
        <f>VLOOKUP(AA232:AA3340,ProductCategory!$A$1:$D3340,2,False)</f>
        <v>eBooks</v>
      </c>
      <c r="C232" s="8" t="str">
        <f>VLOOKUP(orders!D229:D3340,products!$A$1:$D3340,2,False)</f>
        <v>Photograph Drones</v>
      </c>
      <c r="D232" s="8">
        <f>VLOOKUP(orders!D229:D3340,products!$A$1:$D3340,4,False)</f>
        <v>14.99</v>
      </c>
      <c r="E232" s="8">
        <v>5.0</v>
      </c>
      <c r="F232" s="8" t="str">
        <f>VLOOKUP(orders!C229:C3340,customers!$A$1:$I3340,7,False)</f>
        <v>Madison</v>
      </c>
      <c r="G232" s="12" t="str">
        <f>VLOOKUP(orders!C229:C3340,customers!$A$1:$I3340,4,False)</f>
        <v>bwaiton1@geocities.com#mailto:bwaiton1@geocities.com#</v>
      </c>
      <c r="H232" s="8">
        <f t="shared" si="1"/>
        <v>74.95</v>
      </c>
      <c r="AA232" s="3">
        <f>VLOOKUP(orders!D232:D3340,products!$A$1:$D3340,3,False)</f>
        <v>4</v>
      </c>
    </row>
    <row r="233">
      <c r="A233" s="4">
        <v>43877.0</v>
      </c>
      <c r="B233" s="5" t="str">
        <f>VLOOKUP(AA233:AA3340,ProductCategory!$A$1:$D3340,2,False)</f>
        <v>eBooks</v>
      </c>
      <c r="C233" s="8" t="str">
        <f>VLOOKUP(orders!D230:D3340,products!$A$1:$D3340,2,False)</f>
        <v>Polar Robots</v>
      </c>
      <c r="D233" s="8">
        <f>VLOOKUP(orders!D230:D3340,products!$A$1:$D3340,4,False)</f>
        <v>23.99</v>
      </c>
      <c r="E233" s="8">
        <v>2.0</v>
      </c>
      <c r="F233" s="8" t="str">
        <f>VLOOKUP(orders!C230:C3340,customers!$A$1:$I3340,7,False)</f>
        <v>Odessa</v>
      </c>
      <c r="G233" s="12" t="str">
        <f>VLOOKUP(orders!C230:C3340,customers!$A$1:$I3340,4,False)</f>
        <v>arudingerbh@nps.gov#mailto:arudingerbh@nps.gov#</v>
      </c>
      <c r="H233" s="8">
        <f t="shared" si="1"/>
        <v>47.98</v>
      </c>
      <c r="AA233" s="3">
        <f>VLOOKUP(orders!D233:D3340,products!$A$1:$D3340,3,False)</f>
        <v>4</v>
      </c>
    </row>
    <row r="234">
      <c r="A234" s="4">
        <v>43877.0</v>
      </c>
      <c r="B234" s="5" t="str">
        <f>VLOOKUP(AA234:AA3340,ProductCategory!$A$1:$D3340,2,False)</f>
        <v>Drones</v>
      </c>
      <c r="C234" s="8" t="str">
        <f>VLOOKUP(orders!D231:D3340,products!$A$1:$D3340,2,False)</f>
        <v>DTD-7000 Drone</v>
      </c>
      <c r="D234" s="8">
        <f>VLOOKUP(orders!D231:D3340,products!$A$1:$D3340,4,False)</f>
        <v>450</v>
      </c>
      <c r="E234" s="8">
        <v>1.0</v>
      </c>
      <c r="F234" s="8" t="str">
        <f>VLOOKUP(orders!C231:C3340,customers!$A$1:$I3340,7,False)</f>
        <v>Saginaw</v>
      </c>
      <c r="G234" s="12" t="str">
        <f>VLOOKUP(orders!C231:C3340,customers!$A$1:$I3340,4,False)</f>
        <v>nsexceyar@state.tx.us#mailto:nsexceyar@state.tx.us#</v>
      </c>
      <c r="H234" s="8">
        <f t="shared" si="1"/>
        <v>450</v>
      </c>
      <c r="AA234" s="3">
        <f>VLOOKUP(orders!D234:D3340,products!$A$1:$D3340,3,False)</f>
        <v>3</v>
      </c>
    </row>
    <row r="235">
      <c r="A235" s="4">
        <v>43877.0</v>
      </c>
      <c r="B235" s="5" t="str">
        <f>VLOOKUP(AA235:AA3340,ProductCategory!$A$1:$D3340,2,False)</f>
        <v>eBooks</v>
      </c>
      <c r="C235" s="8" t="str">
        <f>VLOOKUP(orders!D232:D3340,products!$A$1:$D3340,2,False)</f>
        <v>Cartesian Robots</v>
      </c>
      <c r="D235" s="8">
        <f>VLOOKUP(orders!D232:D3340,products!$A$1:$D3340,4,False)</f>
        <v>12.99</v>
      </c>
      <c r="E235" s="8">
        <v>4.0</v>
      </c>
      <c r="F235" s="8" t="str">
        <f>VLOOKUP(orders!C232:C3340,customers!$A$1:$I3340,7,False)</f>
        <v>Minneapolis</v>
      </c>
      <c r="G235" s="12" t="str">
        <f>VLOOKUP(orders!C232:C3340,customers!$A$1:$I3340,4,False)</f>
        <v>bissonrn@wufoo.com#mailto:bissonrn@wufoo.com#</v>
      </c>
      <c r="H235" s="8">
        <f t="shared" si="1"/>
        <v>51.96</v>
      </c>
      <c r="AA235" s="3">
        <f>VLOOKUP(orders!D235:D3340,products!$A$1:$D3340,3,False)</f>
        <v>4</v>
      </c>
    </row>
    <row r="236">
      <c r="A236" s="4">
        <v>43877.0</v>
      </c>
      <c r="B236" s="5" t="str">
        <f>VLOOKUP(AA236:AA3340,ProductCategory!$A$1:$D3340,2,False)</f>
        <v>Training Videos</v>
      </c>
      <c r="C236" s="8" t="str">
        <f>VLOOKUP(orders!D233:D3340,products!$A$1:$D3340,2,False)</f>
        <v>Virtual Reality Basics</v>
      </c>
      <c r="D236" s="8">
        <f>VLOOKUP(orders!D233:D3340,products!$A$1:$D3340,4,False)</f>
        <v>29.99</v>
      </c>
      <c r="E236" s="8">
        <v>3.0</v>
      </c>
      <c r="F236" s="8" t="str">
        <f>VLOOKUP(orders!C233:C3340,customers!$A$1:$I3340,7,False)</f>
        <v>Salt Lake City</v>
      </c>
      <c r="G236" s="12" t="str">
        <f>VLOOKUP(orders!C233:C3340,customers!$A$1:$I3340,4,False)</f>
        <v>nbukacrm@nymag.com#mailto:nbukacrm@nymag.com#</v>
      </c>
      <c r="H236" s="8">
        <f t="shared" si="1"/>
        <v>89.97</v>
      </c>
      <c r="AA236" s="3">
        <f>VLOOKUP(orders!D236:D3340,products!$A$1:$D3340,3,False)</f>
        <v>7</v>
      </c>
    </row>
    <row r="237">
      <c r="A237" s="4">
        <v>43877.0</v>
      </c>
      <c r="B237" s="5" t="str">
        <f>VLOOKUP(AA237:AA3340,ProductCategory!$A$1:$D3340,2,False)</f>
        <v>Robots</v>
      </c>
      <c r="C237" s="8" t="str">
        <f>VLOOKUP(orders!D234:D3340,products!$A$1:$D3340,2,False)</f>
        <v>RLK-9920 Robot</v>
      </c>
      <c r="D237" s="8">
        <f>VLOOKUP(orders!D234:D3340,products!$A$1:$D3340,4,False)</f>
        <v>699</v>
      </c>
      <c r="E237" s="8">
        <v>3.0</v>
      </c>
      <c r="F237" s="8" t="str">
        <f>VLOOKUP(orders!C234:C3340,customers!$A$1:$I3340,7,False)</f>
        <v>Aiken</v>
      </c>
      <c r="G237" s="12" t="str">
        <f>VLOOKUP(orders!C234:C3340,customers!$A$1:$I3340,4,False)</f>
        <v>dotteyf0@scribd.com#mailto:dotteyf0@scribd.com#</v>
      </c>
      <c r="H237" s="8">
        <f t="shared" si="1"/>
        <v>2097</v>
      </c>
      <c r="AA237" s="3">
        <f>VLOOKUP(orders!D237:D3340,products!$A$1:$D3340,3,False)</f>
        <v>6</v>
      </c>
    </row>
    <row r="238">
      <c r="A238" s="4">
        <v>43877.0</v>
      </c>
      <c r="B238" s="5" t="str">
        <f>VLOOKUP(AA238:AA3340,ProductCategory!$A$1:$D3340,2,False)</f>
        <v>Drones</v>
      </c>
      <c r="C238" s="8" t="str">
        <f>VLOOKUP(orders!D235:D3340,products!$A$1:$D3340,2,False)</f>
        <v>DC-304 Drone</v>
      </c>
      <c r="D238" s="8">
        <f>VLOOKUP(orders!D235:D3340,products!$A$1:$D3340,4,False)</f>
        <v>395</v>
      </c>
      <c r="E238" s="8">
        <v>5.0</v>
      </c>
      <c r="F238" s="8" t="str">
        <f>VLOOKUP(orders!C235:C3340,customers!$A$1:$I3340,7,False)</f>
        <v>Saint Louis</v>
      </c>
      <c r="G238" s="12" t="str">
        <f>VLOOKUP(orders!C235:C3340,customers!$A$1:$I3340,4,False)</f>
        <v>jdoubrava7@naver.com#mailto:jdoubrava7@naver.com#</v>
      </c>
      <c r="H238" s="8">
        <f t="shared" si="1"/>
        <v>1975</v>
      </c>
      <c r="AA238" s="3">
        <f>VLOOKUP(orders!D238:D3340,products!$A$1:$D3340,3,False)</f>
        <v>3</v>
      </c>
    </row>
    <row r="239">
      <c r="A239" s="4">
        <v>43877.0</v>
      </c>
      <c r="B239" s="5" t="str">
        <f>VLOOKUP(AA239:AA3340,ProductCategory!$A$1:$D3340,2,False)</f>
        <v>Drones</v>
      </c>
      <c r="C239" s="8" t="str">
        <f>VLOOKUP(orders!D236:D3340,products!$A$1:$D3340,2,False)</f>
        <v>DA-SA702 Drone</v>
      </c>
      <c r="D239" s="8">
        <f>VLOOKUP(orders!D236:D3340,products!$A$1:$D3340,4,False)</f>
        <v>399</v>
      </c>
      <c r="E239" s="8">
        <v>3.0</v>
      </c>
      <c r="F239" s="8" t="str">
        <f>VLOOKUP(orders!C236:C3340,customers!$A$1:$I3340,7,False)</f>
        <v>Atlanta</v>
      </c>
      <c r="G239" s="12" t="str">
        <f>VLOOKUP(orders!C236:C3340,customers!$A$1:$I3340,4,False)</f>
        <v>bshavelo8@ihg.com#mailto:bshavelo8@ihg.com#</v>
      </c>
      <c r="H239" s="8">
        <f t="shared" si="1"/>
        <v>1197</v>
      </c>
      <c r="AA239" s="3">
        <f>VLOOKUP(orders!D239:D3340,products!$A$1:$D3340,3,False)</f>
        <v>3</v>
      </c>
    </row>
    <row r="240">
      <c r="A240" s="4">
        <v>43877.0</v>
      </c>
      <c r="B240" s="5" t="str">
        <f>VLOOKUP(AA240:AA3340,ProductCategory!$A$1:$D3340,2,False)</f>
        <v>eBooks</v>
      </c>
      <c r="C240" s="8" t="str">
        <f>VLOOKUP(orders!D237:D3340,products!$A$1:$D3340,2,False)</f>
        <v>Helicopter Drones</v>
      </c>
      <c r="D240" s="8">
        <f>VLOOKUP(orders!D237:D3340,products!$A$1:$D3340,4,False)</f>
        <v>20.95</v>
      </c>
      <c r="E240" s="8">
        <v>3.0</v>
      </c>
      <c r="F240" s="8" t="str">
        <f>VLOOKUP(orders!C237:C3340,customers!$A$1:$I3340,7,False)</f>
        <v>Knoxville</v>
      </c>
      <c r="G240" s="12" t="str">
        <f>VLOOKUP(orders!C237:C3340,customers!$A$1:$I3340,4,False)</f>
        <v>lhacardic@drupal.org#mailto:lhacardic@drupal.org#</v>
      </c>
      <c r="H240" s="8">
        <f t="shared" si="1"/>
        <v>62.85</v>
      </c>
      <c r="AA240" s="3">
        <f>VLOOKUP(orders!D240:D3340,products!$A$1:$D3340,3,False)</f>
        <v>4</v>
      </c>
    </row>
    <row r="241">
      <c r="A241" s="4">
        <v>43878.0</v>
      </c>
      <c r="B241" s="5" t="str">
        <f>VLOOKUP(AA241:AA3340,ProductCategory!$A$1:$D3340,2,False)</f>
        <v>eBooks</v>
      </c>
      <c r="C241" s="8" t="str">
        <f>VLOOKUP(orders!D238:D3340,products!$A$1:$D3340,2,False)</f>
        <v>Helicopter Drones</v>
      </c>
      <c r="D241" s="8">
        <f>VLOOKUP(orders!D238:D3340,products!$A$1:$D3340,4,False)</f>
        <v>20.95</v>
      </c>
      <c r="E241" s="8">
        <v>4.0</v>
      </c>
      <c r="F241" s="8" t="str">
        <f>VLOOKUP(orders!C238:C3340,customers!$A$1:$I3340,7,False)</f>
        <v>Des Moines</v>
      </c>
      <c r="G241" s="12" t="str">
        <f>VLOOKUP(orders!C238:C3340,customers!$A$1:$I3340,4,False)</f>
        <v>llespercx@com.com#mailto:llespercx@com.com#</v>
      </c>
      <c r="H241" s="8">
        <f t="shared" si="1"/>
        <v>83.8</v>
      </c>
      <c r="AA241" s="3">
        <f>VLOOKUP(orders!D241:D3340,products!$A$1:$D3340,3,False)</f>
        <v>4</v>
      </c>
    </row>
    <row r="242">
      <c r="A242" s="4">
        <v>43878.0</v>
      </c>
      <c r="B242" s="5" t="str">
        <f>VLOOKUP(AA242:AA3340,ProductCategory!$A$1:$D3340,2,False)</f>
        <v>Training Videos</v>
      </c>
      <c r="C242" s="8" t="str">
        <f>VLOOKUP(orders!D239:D3340,products!$A$1:$D3340,2,False)</f>
        <v>Understanding Drone Regulations</v>
      </c>
      <c r="D242" s="8">
        <f>VLOOKUP(orders!D239:D3340,products!$A$1:$D3340,4,False)</f>
        <v>27.5</v>
      </c>
      <c r="E242" s="8">
        <v>3.0</v>
      </c>
      <c r="F242" s="8" t="str">
        <f>VLOOKUP(orders!C239:C3340,customers!$A$1:$I3340,7,False)</f>
        <v>Saginaw</v>
      </c>
      <c r="G242" s="12" t="str">
        <f>VLOOKUP(orders!C239:C3340,customers!$A$1:$I3340,4,False)</f>
        <v>jdowlingn3@google.it#mailto:jdowlingn3@google.it#</v>
      </c>
      <c r="H242" s="8">
        <f t="shared" si="1"/>
        <v>82.5</v>
      </c>
      <c r="AA242" s="3">
        <f>VLOOKUP(orders!D242:D3340,products!$A$1:$D3340,3,False)</f>
        <v>7</v>
      </c>
    </row>
    <row r="243">
      <c r="A243" s="4">
        <v>43879.0</v>
      </c>
      <c r="B243" s="5" t="str">
        <f>VLOOKUP(AA243:AA3340,ProductCategory!$A$1:$D3340,2,False)</f>
        <v>eBooks</v>
      </c>
      <c r="C243" s="8" t="str">
        <f>VLOOKUP(orders!D240:D3340,products!$A$1:$D3340,2,False)</f>
        <v>Building Your First Robot</v>
      </c>
      <c r="D243" s="8">
        <f>VLOOKUP(orders!D240:D3340,products!$A$1:$D3340,4,False)</f>
        <v>24.95</v>
      </c>
      <c r="E243" s="8">
        <v>4.0</v>
      </c>
      <c r="F243" s="8" t="str">
        <f>VLOOKUP(orders!C240:C3340,customers!$A$1:$I3340,7,False)</f>
        <v>Garland</v>
      </c>
      <c r="G243" s="12" t="str">
        <f>VLOOKUP(orders!C240:C3340,customers!$A$1:$I3340,4,False)</f>
        <v>bstichelom@adobe.com#mailto:bstichelom@adobe.com#</v>
      </c>
      <c r="H243" s="8">
        <f t="shared" si="1"/>
        <v>99.8</v>
      </c>
      <c r="AA243" s="3">
        <f>VLOOKUP(orders!D243:D3340,products!$A$1:$D3340,3,False)</f>
        <v>4</v>
      </c>
    </row>
    <row r="244">
      <c r="A244" s="4">
        <v>43879.0</v>
      </c>
      <c r="B244" s="5" t="str">
        <f>VLOOKUP(AA244:AA3340,ProductCategory!$A$1:$D3340,2,False)</f>
        <v>Drone Kits</v>
      </c>
      <c r="C244" s="8" t="str">
        <f>VLOOKUP(orders!D241:D3340,products!$A$1:$D3340,2,False)</f>
        <v>BYOD-400S</v>
      </c>
      <c r="D244" s="8">
        <f>VLOOKUP(orders!D241:D3340,products!$A$1:$D3340,4,False)</f>
        <v>129.95</v>
      </c>
      <c r="E244" s="8">
        <v>6.0</v>
      </c>
      <c r="F244" s="8" t="str">
        <f>VLOOKUP(orders!C241:C3340,customers!$A$1:$I3340,7,False)</f>
        <v>Little Rock</v>
      </c>
      <c r="G244" s="12" t="str">
        <f>VLOOKUP(orders!C241:C3340,customers!$A$1:$I3340,4,False)</f>
        <v>dstuartil@dmoz.org#mailto:dstuartil@dmoz.org#</v>
      </c>
      <c r="H244" s="8">
        <f t="shared" si="1"/>
        <v>779.7</v>
      </c>
      <c r="AA244" s="3">
        <f>VLOOKUP(orders!D244:D3340,products!$A$1:$D3340,3,False)</f>
        <v>2</v>
      </c>
    </row>
    <row r="245">
      <c r="A245" s="4">
        <v>43879.0</v>
      </c>
      <c r="B245" s="5" t="str">
        <f>VLOOKUP(AA245:AA3340,ProductCategory!$A$1:$D3340,2,False)</f>
        <v>Blueprints</v>
      </c>
      <c r="C245" s="8" t="str">
        <f>VLOOKUP(orders!D242:D3340,products!$A$1:$D3340,2,False)</f>
        <v>Bsquare Robot Blueprint</v>
      </c>
      <c r="D245" s="8">
        <f>VLOOKUP(orders!D242:D3340,products!$A$1:$D3340,4,False)</f>
        <v>8.99</v>
      </c>
      <c r="E245" s="8">
        <v>4.0</v>
      </c>
      <c r="F245" s="8" t="str">
        <f>VLOOKUP(orders!C242:C3340,customers!$A$1:$I3340,7,False)</f>
        <v>Boise</v>
      </c>
      <c r="G245" s="12" t="str">
        <f>VLOOKUP(orders!C242:C3340,customers!$A$1:$I3340,4,False)</f>
        <v>mponde11@cnet.com#mailto:mponde11@cnet.com#</v>
      </c>
      <c r="H245" s="8">
        <f t="shared" si="1"/>
        <v>35.96</v>
      </c>
      <c r="AA245" s="3">
        <f>VLOOKUP(orders!D245:D3340,products!$A$1:$D3340,3,False)</f>
        <v>1</v>
      </c>
    </row>
    <row r="246">
      <c r="A246" s="4">
        <v>43879.0</v>
      </c>
      <c r="B246" s="5" t="str">
        <f>VLOOKUP(AA246:AA3340,ProductCategory!$A$1:$D3340,2,False)</f>
        <v>Drone Kits</v>
      </c>
      <c r="C246" s="8" t="str">
        <f>VLOOKUP(orders!D243:D3340,products!$A$1:$D3340,2,False)</f>
        <v>BYOD-500</v>
      </c>
      <c r="D246" s="8">
        <f>VLOOKUP(orders!D243:D3340,products!$A$1:$D3340,4,False)</f>
        <v>167</v>
      </c>
      <c r="E246" s="8">
        <v>4.0</v>
      </c>
      <c r="F246" s="8" t="str">
        <f>VLOOKUP(orders!C243:C3340,customers!$A$1:$I3340,7,False)</f>
        <v>Miami</v>
      </c>
      <c r="G246" s="12" t="str">
        <f>VLOOKUP(orders!C243:C3340,customers!$A$1:$I3340,4,False)</f>
        <v>mbrabenderar@wikipedia.org#mailto:mbrabenderar@wikipedia.org#</v>
      </c>
      <c r="H246" s="8">
        <f t="shared" si="1"/>
        <v>668</v>
      </c>
      <c r="AA246" s="3">
        <f>VLOOKUP(orders!D246:D3340,products!$A$1:$D3340,3,False)</f>
        <v>2</v>
      </c>
    </row>
    <row r="247">
      <c r="A247" s="4">
        <v>43879.0</v>
      </c>
      <c r="B247" s="5" t="str">
        <f>VLOOKUP(AA247:AA3340,ProductCategory!$A$1:$D3340,2,False)</f>
        <v>Drone Kits</v>
      </c>
      <c r="C247" s="8" t="str">
        <f>VLOOKUP(orders!D244:D3340,products!$A$1:$D3340,2,False)</f>
        <v>BYOD-100</v>
      </c>
      <c r="D247" s="8">
        <f>VLOOKUP(orders!D244:D3340,products!$A$1:$D3340,4,False)</f>
        <v>54</v>
      </c>
      <c r="E247" s="8">
        <v>5.0</v>
      </c>
      <c r="F247" s="8" t="str">
        <f>VLOOKUP(orders!C244:C3340,customers!$A$1:$I3340,7,False)</f>
        <v>El Paso</v>
      </c>
      <c r="G247" s="12" t="str">
        <f>VLOOKUP(orders!C244:C3340,customers!$A$1:$I3340,4,False)</f>
        <v>rmateikogg@merriam-webster.com#mailto:rmateikogg@merriam-webster.com#</v>
      </c>
      <c r="H247" s="8">
        <f t="shared" si="1"/>
        <v>270</v>
      </c>
      <c r="AA247" s="3">
        <f>VLOOKUP(orders!D247:D3340,products!$A$1:$D3340,3,False)</f>
        <v>2</v>
      </c>
    </row>
    <row r="248">
      <c r="A248" s="4">
        <v>43879.0</v>
      </c>
      <c r="B248" s="5" t="str">
        <f>VLOOKUP(AA248:AA3340,ProductCategory!$A$1:$D3340,2,False)</f>
        <v>Training Videos</v>
      </c>
      <c r="C248" s="8" t="str">
        <f>VLOOKUP(orders!D245:D3340,products!$A$1:$D3340,2,False)</f>
        <v>Understanding Raspberry PI</v>
      </c>
      <c r="D248" s="8">
        <f>VLOOKUP(orders!D245:D3340,products!$A$1:$D3340,4,False)</f>
        <v>28.99</v>
      </c>
      <c r="E248" s="8">
        <v>3.0</v>
      </c>
      <c r="F248" s="8" t="str">
        <f>VLOOKUP(orders!C245:C3340,customers!$A$1:$I3340,7,False)</f>
        <v>Boise</v>
      </c>
      <c r="G248" s="12" t="str">
        <f>VLOOKUP(orders!C245:C3340,customers!$A$1:$I3340,4,False)</f>
        <v>hhaw9q@answers.com#mailto:hhaw9q@answers.com#</v>
      </c>
      <c r="H248" s="8">
        <f t="shared" si="1"/>
        <v>86.97</v>
      </c>
      <c r="AA248" s="3">
        <f>VLOOKUP(orders!D248:D3340,products!$A$1:$D3340,3,False)</f>
        <v>7</v>
      </c>
    </row>
    <row r="249">
      <c r="A249" s="4">
        <v>43879.0</v>
      </c>
      <c r="B249" s="5" t="str">
        <f>VLOOKUP(AA249:AA3340,ProductCategory!$A$1:$D3340,2,False)</f>
        <v>Drones</v>
      </c>
      <c r="C249" s="8" t="str">
        <f>VLOOKUP(orders!D246:D3340,products!$A$1:$D3340,2,False)</f>
        <v>DA-SA702 Drone</v>
      </c>
      <c r="D249" s="8">
        <f>VLOOKUP(orders!D246:D3340,products!$A$1:$D3340,4,False)</f>
        <v>399</v>
      </c>
      <c r="E249" s="8">
        <v>5.0</v>
      </c>
      <c r="F249" s="8" t="str">
        <f>VLOOKUP(orders!C246:C3340,customers!$A$1:$I3340,7,False)</f>
        <v>San Francisco</v>
      </c>
      <c r="G249" s="12" t="str">
        <f>VLOOKUP(orders!C246:C3340,customers!$A$1:$I3340,4,False)</f>
        <v>nfulham5t@fda.gov#mailto:nfulham5t@fda.gov#</v>
      </c>
      <c r="H249" s="8">
        <f t="shared" si="1"/>
        <v>1995</v>
      </c>
      <c r="AA249" s="3">
        <f>VLOOKUP(orders!D249:D3340,products!$A$1:$D3340,3,False)</f>
        <v>3</v>
      </c>
    </row>
    <row r="250">
      <c r="A250" s="4">
        <v>43880.0</v>
      </c>
      <c r="B250" s="5" t="str">
        <f>VLOOKUP(AA250:AA3340,ProductCategory!$A$1:$D3340,2,False)</f>
        <v>eBooks</v>
      </c>
      <c r="C250" s="8" t="str">
        <f>VLOOKUP(orders!D247:D3340,products!$A$1:$D3340,2,False)</f>
        <v>RTF Drones</v>
      </c>
      <c r="D250" s="8">
        <f>VLOOKUP(orders!D247:D3340,products!$A$1:$D3340,4,False)</f>
        <v>16.99</v>
      </c>
      <c r="E250" s="8">
        <v>2.0</v>
      </c>
      <c r="F250" s="8" t="str">
        <f>VLOOKUP(orders!C247:C3340,customers!$A$1:$I3340,7,False)</f>
        <v>Erie</v>
      </c>
      <c r="G250" s="12" t="str">
        <f>VLOOKUP(orders!C247:C3340,customers!$A$1:$I3340,4,False)</f>
        <v>eweedeneb@google.ca#mailto:eweedeneb@google.ca#</v>
      </c>
      <c r="H250" s="8">
        <f t="shared" si="1"/>
        <v>33.98</v>
      </c>
      <c r="AA250" s="3">
        <f>VLOOKUP(orders!D250:D3340,products!$A$1:$D3340,3,False)</f>
        <v>4</v>
      </c>
    </row>
    <row r="251">
      <c r="A251" s="4">
        <v>43880.0</v>
      </c>
      <c r="B251" s="5" t="str">
        <f>VLOOKUP(AA251:AA3340,ProductCategory!$A$1:$D3340,2,False)</f>
        <v>Robots</v>
      </c>
      <c r="C251" s="8" t="str">
        <f>VLOOKUP(orders!D248:D3340,products!$A$1:$D3340,2,False)</f>
        <v>RQTE-554 Robot</v>
      </c>
      <c r="D251" s="8">
        <f>VLOOKUP(orders!D248:D3340,products!$A$1:$D3340,4,False)</f>
        <v>684</v>
      </c>
      <c r="E251" s="8">
        <v>6.0</v>
      </c>
      <c r="F251" s="8" t="str">
        <f>VLOOKUP(orders!C248:C3340,customers!$A$1:$I3340,7,False)</f>
        <v>New York City</v>
      </c>
      <c r="G251" s="12" t="str">
        <f>VLOOKUP(orders!C248:C3340,customers!$A$1:$I3340,4,False)</f>
        <v>cbentinckn0@indiegogo.com#mailto:cbentinckn0@indiegogo.com#</v>
      </c>
      <c r="H251" s="8">
        <f t="shared" si="1"/>
        <v>4104</v>
      </c>
      <c r="AA251" s="3">
        <f>VLOOKUP(orders!D251:D3340,products!$A$1:$D3340,3,False)</f>
        <v>6</v>
      </c>
    </row>
    <row r="252">
      <c r="A252" s="4">
        <v>43881.0</v>
      </c>
      <c r="B252" s="5" t="str">
        <f>VLOOKUP(AA252:AA3340,ProductCategory!$A$1:$D3340,2,False)</f>
        <v>Blueprints</v>
      </c>
      <c r="C252" s="8" t="str">
        <f>VLOOKUP(orders!D249:D3340,products!$A$1:$D3340,2,False)</f>
        <v>Sleepy Eye Blueprint</v>
      </c>
      <c r="D252" s="8">
        <f>VLOOKUP(orders!D249:D3340,products!$A$1:$D3340,4,False)</f>
        <v>11.99</v>
      </c>
      <c r="E252" s="8">
        <v>5.0</v>
      </c>
      <c r="F252" s="8" t="str">
        <f>VLOOKUP(orders!C249:C3340,customers!$A$1:$I3340,7,False)</f>
        <v>Cape Coral</v>
      </c>
      <c r="G252" s="12" t="str">
        <f>VLOOKUP(orders!C249:C3340,customers!$A$1:$I3340,4,False)</f>
        <v>enardipv@networkadvertising.org#mailto:enardipv@networkadvertising.org#</v>
      </c>
      <c r="H252" s="8">
        <f t="shared" si="1"/>
        <v>59.95</v>
      </c>
      <c r="AA252" s="3">
        <f>VLOOKUP(orders!D252:D3340,products!$A$1:$D3340,3,False)</f>
        <v>1</v>
      </c>
    </row>
    <row r="253">
      <c r="A253" s="4">
        <v>43881.0</v>
      </c>
      <c r="B253" s="5" t="str">
        <f>VLOOKUP(AA253:AA3340,ProductCategory!$A$1:$D3340,2,False)</f>
        <v>eBooks</v>
      </c>
      <c r="C253" s="8" t="str">
        <f>VLOOKUP(orders!D250:D3340,products!$A$1:$D3340,2,False)</f>
        <v>Delta Robots</v>
      </c>
      <c r="D253" s="8">
        <f>VLOOKUP(orders!D250:D3340,products!$A$1:$D3340,4,False)</f>
        <v>16.99</v>
      </c>
      <c r="E253" s="8">
        <v>4.0</v>
      </c>
      <c r="F253" s="8" t="str">
        <f>VLOOKUP(orders!C250:C3340,customers!$A$1:$I3340,7,False)</f>
        <v>Denver</v>
      </c>
      <c r="G253" s="12" t="str">
        <f>VLOOKUP(orders!C250:C3340,customers!$A$1:$I3340,4,False)</f>
        <v>cgallehockkf@xinhuanet.com#mailto:cgallehockkf@xinhuanet.com#</v>
      </c>
      <c r="H253" s="8">
        <f t="shared" si="1"/>
        <v>67.96</v>
      </c>
      <c r="AA253" s="3">
        <f>VLOOKUP(orders!D253:D3340,products!$A$1:$D3340,3,False)</f>
        <v>4</v>
      </c>
    </row>
    <row r="254">
      <c r="A254" s="4">
        <v>43881.0</v>
      </c>
      <c r="B254" s="5" t="str">
        <f>VLOOKUP(AA254:AA3340,ProductCategory!$A$1:$D3340,2,False)</f>
        <v>Drone Kits</v>
      </c>
      <c r="C254" s="8" t="str">
        <f>VLOOKUP(orders!D251:D3340,products!$A$1:$D3340,2,False)</f>
        <v>BYOD-350</v>
      </c>
      <c r="D254" s="8">
        <f>VLOOKUP(orders!D251:D3340,products!$A$1:$D3340,4,False)</f>
        <v>89.95</v>
      </c>
      <c r="E254" s="8">
        <v>5.0</v>
      </c>
      <c r="F254" s="8" t="str">
        <f>VLOOKUP(orders!C251:C3340,customers!$A$1:$I3340,7,False)</f>
        <v>Canton</v>
      </c>
      <c r="G254" s="12" t="str">
        <f>VLOOKUP(orders!C251:C3340,customers!$A$1:$I3340,4,False)</f>
        <v>clanneyiu@imdb.com#mailto:clanneyiu@imdb.com#</v>
      </c>
      <c r="H254" s="8">
        <f t="shared" si="1"/>
        <v>449.75</v>
      </c>
      <c r="AA254" s="3">
        <f>VLOOKUP(orders!D254:D3340,products!$A$1:$D3340,3,False)</f>
        <v>2</v>
      </c>
    </row>
    <row r="255">
      <c r="A255" s="4">
        <v>43881.0</v>
      </c>
      <c r="B255" s="5" t="str">
        <f>VLOOKUP(AA255:AA3340,ProductCategory!$A$1:$D3340,2,False)</f>
        <v>Drone Kits</v>
      </c>
      <c r="C255" s="8" t="str">
        <f>VLOOKUP(orders!D252:D3340,products!$A$1:$D3340,2,False)</f>
        <v>BYOD-300</v>
      </c>
      <c r="D255" s="8">
        <f>VLOOKUP(orders!D252:D3340,products!$A$1:$D3340,4,False)</f>
        <v>89</v>
      </c>
      <c r="E255" s="8">
        <v>4.0</v>
      </c>
      <c r="F255" s="8" t="str">
        <f>VLOOKUP(orders!C252:C3340,customers!$A$1:$I3340,7,False)</f>
        <v>Charlotte</v>
      </c>
      <c r="G255" s="12" t="str">
        <f>VLOOKUP(orders!C252:C3340,customers!$A$1:$I3340,4,False)</f>
        <v>cciobutaru6v@netlog.com#mailto:cciobutaru6v@netlog.com#</v>
      </c>
      <c r="H255" s="8">
        <f t="shared" si="1"/>
        <v>356</v>
      </c>
      <c r="AA255" s="3">
        <f>VLOOKUP(orders!D255:D3340,products!$A$1:$D3340,3,False)</f>
        <v>2</v>
      </c>
    </row>
    <row r="256">
      <c r="A256" s="4">
        <v>43882.0</v>
      </c>
      <c r="B256" s="5" t="str">
        <f>VLOOKUP(AA256:AA3340,ProductCategory!$A$1:$D3340,2,False)</f>
        <v>eBooks</v>
      </c>
      <c r="C256" s="8" t="str">
        <f>VLOOKUP(orders!D253:D3340,products!$A$1:$D3340,2,False)</f>
        <v>Spherical Robots</v>
      </c>
      <c r="D256" s="8">
        <f>VLOOKUP(orders!D253:D3340,products!$A$1:$D3340,4,False)</f>
        <v>16.75</v>
      </c>
      <c r="E256" s="8">
        <v>4.0</v>
      </c>
      <c r="F256" s="8" t="str">
        <f>VLOOKUP(orders!C253:C3340,customers!$A$1:$I3340,7,False)</f>
        <v>Evansville</v>
      </c>
      <c r="G256" s="12" t="str">
        <f>VLOOKUP(orders!C253:C3340,customers!$A$1:$I3340,4,False)</f>
        <v>ophythianpt@princeton.edu#mailto:ophythianpt@princeton.edu#</v>
      </c>
      <c r="H256" s="8">
        <f t="shared" si="1"/>
        <v>67</v>
      </c>
      <c r="AA256" s="3">
        <f>VLOOKUP(orders!D256:D3340,products!$A$1:$D3340,3,False)</f>
        <v>4</v>
      </c>
    </row>
    <row r="257">
      <c r="A257" s="4">
        <v>43882.0</v>
      </c>
      <c r="B257" s="5" t="str">
        <f>VLOOKUP(AA257:AA3340,ProductCategory!$A$1:$D3340,2,False)</f>
        <v>Robots</v>
      </c>
      <c r="C257" s="8" t="str">
        <f>VLOOKUP(orders!D254:D3340,products!$A$1:$D3340,2,False)</f>
        <v>RLK-9920 Robot</v>
      </c>
      <c r="D257" s="8">
        <f>VLOOKUP(orders!D254:D3340,products!$A$1:$D3340,4,False)</f>
        <v>699</v>
      </c>
      <c r="E257" s="8">
        <v>5.0</v>
      </c>
      <c r="F257" s="8" t="str">
        <f>VLOOKUP(orders!C254:C3340,customers!$A$1:$I3340,7,False)</f>
        <v>Atlanta</v>
      </c>
      <c r="G257" s="12" t="str">
        <f>VLOOKUP(orders!C254:C3340,customers!$A$1:$I3340,4,False)</f>
        <v>bshavelo8@ihg.com#mailto:bshavelo8@ihg.com#</v>
      </c>
      <c r="H257" s="8">
        <f t="shared" si="1"/>
        <v>3495</v>
      </c>
      <c r="AA257" s="3">
        <f>VLOOKUP(orders!D257:D3340,products!$A$1:$D3340,3,False)</f>
        <v>6</v>
      </c>
    </row>
    <row r="258">
      <c r="A258" s="4">
        <v>43882.0</v>
      </c>
      <c r="B258" s="5" t="str">
        <f>VLOOKUP(AA258:AA3340,ProductCategory!$A$1:$D3340,2,False)</f>
        <v>Drone Kits</v>
      </c>
      <c r="C258" s="8" t="str">
        <f>VLOOKUP(orders!D255:D3340,products!$A$1:$D3340,2,False)</f>
        <v>BYOD-400S</v>
      </c>
      <c r="D258" s="8">
        <f>VLOOKUP(orders!D255:D3340,products!$A$1:$D3340,4,False)</f>
        <v>129.95</v>
      </c>
      <c r="E258" s="8">
        <v>2.0</v>
      </c>
      <c r="F258" s="8" t="str">
        <f>VLOOKUP(orders!C255:C3340,customers!$A$1:$I3340,7,False)</f>
        <v>Birmingham</v>
      </c>
      <c r="G258" s="12" t="str">
        <f>VLOOKUP(orders!C255:C3340,customers!$A$1:$I3340,4,False)</f>
        <v>bcumberpatchjr@auda.org.au#mailto:bcumberpatchjr@auda.org.au#</v>
      </c>
      <c r="H258" s="8">
        <f t="shared" si="1"/>
        <v>259.9</v>
      </c>
      <c r="AA258" s="3">
        <f>VLOOKUP(orders!D258:D3340,products!$A$1:$D3340,3,False)</f>
        <v>2</v>
      </c>
    </row>
    <row r="259">
      <c r="A259" s="4">
        <v>43882.0</v>
      </c>
      <c r="B259" s="5" t="str">
        <f>VLOOKUP(AA259:AA3340,ProductCategory!$A$1:$D3340,2,False)</f>
        <v>Blueprints</v>
      </c>
      <c r="C259" s="8" t="str">
        <f>VLOOKUP(orders!D256:D3340,products!$A$1:$D3340,2,False)</f>
        <v>Ladybug Robot Blueprint</v>
      </c>
      <c r="D259" s="8">
        <f>VLOOKUP(orders!D256:D3340,products!$A$1:$D3340,4,False)</f>
        <v>12</v>
      </c>
      <c r="E259" s="8">
        <v>3.0</v>
      </c>
      <c r="F259" s="8" t="str">
        <f>VLOOKUP(orders!C256:C3340,customers!$A$1:$I3340,7,False)</f>
        <v>Tulsa</v>
      </c>
      <c r="G259" s="12" t="str">
        <f>VLOOKUP(orders!C256:C3340,customers!$A$1:$I3340,4,False)</f>
        <v>ksmeetongu@wordpress.com#mailto:ksmeetongu@wordpress.com#</v>
      </c>
      <c r="H259" s="8">
        <f t="shared" si="1"/>
        <v>36</v>
      </c>
      <c r="AA259" s="3">
        <f>VLOOKUP(orders!D259:D3340,products!$A$1:$D3340,3,False)</f>
        <v>1</v>
      </c>
    </row>
    <row r="260">
      <c r="A260" s="4">
        <v>43882.0</v>
      </c>
      <c r="B260" s="5" t="str">
        <f>VLOOKUP(AA260:AA3340,ProductCategory!$A$1:$D3340,2,False)</f>
        <v>Blueprints</v>
      </c>
      <c r="C260" s="8" t="str">
        <f>VLOOKUP(orders!D257:D3340,products!$A$1:$D3340,2,False)</f>
        <v>Creature Robot Arms Blueprint</v>
      </c>
      <c r="D260" s="8">
        <f>VLOOKUP(orders!D257:D3340,products!$A$1:$D3340,4,False)</f>
        <v>12</v>
      </c>
      <c r="E260" s="8">
        <v>3.0</v>
      </c>
      <c r="F260" s="8" t="str">
        <f>VLOOKUP(orders!C257:C3340,customers!$A$1:$I3340,7,False)</f>
        <v>Cincinnati</v>
      </c>
      <c r="G260" s="12" t="str">
        <f>VLOOKUP(orders!C257:C3340,customers!$A$1:$I3340,4,False)</f>
        <v>msuggettgh@php.net#mailto:msuggettgh@php.net#</v>
      </c>
      <c r="H260" s="8">
        <f t="shared" si="1"/>
        <v>36</v>
      </c>
      <c r="AA260" s="3">
        <f>VLOOKUP(orders!D260:D3340,products!$A$1:$D3340,3,False)</f>
        <v>1</v>
      </c>
    </row>
    <row r="261">
      <c r="A261" s="4">
        <v>43882.0</v>
      </c>
      <c r="B261" s="5" t="str">
        <f>VLOOKUP(AA261:AA3340,ProductCategory!$A$1:$D3340,2,False)</f>
        <v>Drone Kits</v>
      </c>
      <c r="C261" s="8" t="str">
        <f>VLOOKUP(orders!D258:D3340,products!$A$1:$D3340,2,False)</f>
        <v>BYOD-550</v>
      </c>
      <c r="D261" s="8">
        <f>VLOOKUP(orders!D258:D3340,products!$A$1:$D3340,4,False)</f>
        <v>179</v>
      </c>
      <c r="E261" s="8">
        <v>5.0</v>
      </c>
      <c r="F261" s="8" t="str">
        <f>VLOOKUP(orders!C258:C3340,customers!$A$1:$I3340,7,False)</f>
        <v>Lincoln</v>
      </c>
      <c r="G261" s="12" t="str">
        <f>VLOOKUP(orders!C258:C3340,customers!$A$1:$I3340,4,False)</f>
        <v>bmackintoshiu@google.co.jp#mailto:bmackintoshiu@google.co.jp#</v>
      </c>
      <c r="H261" s="8">
        <f t="shared" si="1"/>
        <v>895</v>
      </c>
      <c r="AA261" s="3">
        <f>VLOOKUP(orders!D261:D3340,products!$A$1:$D3340,3,False)</f>
        <v>2</v>
      </c>
    </row>
    <row r="262">
      <c r="A262" s="4">
        <v>43882.0</v>
      </c>
      <c r="B262" s="5" t="str">
        <f>VLOOKUP(AA262:AA3340,ProductCategory!$A$1:$D3340,2,False)</f>
        <v>Training Videos</v>
      </c>
      <c r="C262" s="8" t="str">
        <f>VLOOKUP(orders!D259:D3340,products!$A$1:$D3340,2,False)</f>
        <v>Understanding Drone Regulations</v>
      </c>
      <c r="D262" s="8">
        <f>VLOOKUP(orders!D259:D3340,products!$A$1:$D3340,4,False)</f>
        <v>27.5</v>
      </c>
      <c r="E262" s="8">
        <v>5.0</v>
      </c>
      <c r="F262" s="8" t="str">
        <f>VLOOKUP(orders!C259:C3340,customers!$A$1:$I3340,7,False)</f>
        <v>South Bend</v>
      </c>
      <c r="G262" s="12" t="str">
        <f>VLOOKUP(orders!C259:C3340,customers!$A$1:$I3340,4,False)</f>
        <v>fphebee40@seattletimes.com#mailto:fphebee40@seattletimes.com#</v>
      </c>
      <c r="H262" s="8">
        <f t="shared" si="1"/>
        <v>137.5</v>
      </c>
      <c r="AA262" s="3">
        <f>VLOOKUP(orders!D262:D3340,products!$A$1:$D3340,3,False)</f>
        <v>7</v>
      </c>
    </row>
    <row r="263">
      <c r="A263" s="4">
        <v>43882.0</v>
      </c>
      <c r="B263" s="5" t="str">
        <f>VLOOKUP(AA263:AA3340,ProductCategory!$A$1:$D3340,2,False)</f>
        <v>Blueprints</v>
      </c>
      <c r="C263" s="8" t="str">
        <f>VLOOKUP(orders!D260:D3340,products!$A$1:$D3340,2,False)</f>
        <v>Panda Robot Blueprint</v>
      </c>
      <c r="D263" s="8">
        <f>VLOOKUP(orders!D260:D3340,products!$A$1:$D3340,4,False)</f>
        <v>7.99</v>
      </c>
      <c r="E263" s="8">
        <v>5.0</v>
      </c>
      <c r="F263" s="8" t="str">
        <f>VLOOKUP(orders!C260:C3340,customers!$A$1:$I3340,7,False)</f>
        <v>Omaha</v>
      </c>
      <c r="G263" s="12" t="str">
        <f>VLOOKUP(orders!C260:C3340,customers!$A$1:$I3340,4,False)</f>
        <v>hbrisleygo@telegraph.co.uk#mailto:hbrisleygo@telegraph.co.uk#</v>
      </c>
      <c r="H263" s="8">
        <f t="shared" si="1"/>
        <v>39.95</v>
      </c>
      <c r="AA263" s="3">
        <f>VLOOKUP(orders!D263:D3340,products!$A$1:$D3340,3,False)</f>
        <v>1</v>
      </c>
    </row>
    <row r="264">
      <c r="A264" s="4">
        <v>43882.0</v>
      </c>
      <c r="B264" s="5" t="str">
        <f>VLOOKUP(AA264:AA3340,ProductCategory!$A$1:$D3340,2,False)</f>
        <v>Training Videos</v>
      </c>
      <c r="C264" s="8" t="str">
        <f>VLOOKUP(orders!D261:D3340,products!$A$1:$D3340,2,False)</f>
        <v>Aerial Security</v>
      </c>
      <c r="D264" s="8">
        <f>VLOOKUP(orders!D261:D3340,products!$A$1:$D3340,4,False)</f>
        <v>36.99</v>
      </c>
      <c r="E264" s="8">
        <v>3.0</v>
      </c>
      <c r="F264" s="8" t="str">
        <f>VLOOKUP(orders!C261:C3340,customers!$A$1:$I3340,7,False)</f>
        <v>Oakland</v>
      </c>
      <c r="G264" s="12" t="str">
        <f>VLOOKUP(orders!C261:C3340,customers!$A$1:$I3340,4,False)</f>
        <v>ravardff@yelp.com#mailto:ravardff@yelp.com#</v>
      </c>
      <c r="H264" s="8">
        <f t="shared" si="1"/>
        <v>110.97</v>
      </c>
      <c r="AA264" s="3">
        <f>VLOOKUP(orders!D264:D3340,products!$A$1:$D3340,3,False)</f>
        <v>7</v>
      </c>
    </row>
    <row r="265">
      <c r="A265" s="4">
        <v>43883.0</v>
      </c>
      <c r="B265" s="5" t="str">
        <f>VLOOKUP(AA265:AA3340,ProductCategory!$A$1:$D3340,2,False)</f>
        <v>Blueprints</v>
      </c>
      <c r="C265" s="8" t="str">
        <f>VLOOKUP(orders!D262:D3340,products!$A$1:$D3340,2,False)</f>
        <v>Hexacopter Drone Blueprint</v>
      </c>
      <c r="D265" s="8">
        <f>VLOOKUP(orders!D262:D3340,products!$A$1:$D3340,4,False)</f>
        <v>8.99</v>
      </c>
      <c r="E265" s="8">
        <v>4.0</v>
      </c>
      <c r="F265" s="8" t="str">
        <f>VLOOKUP(orders!C262:C3340,customers!$A$1:$I3340,7,False)</f>
        <v>Grand Junction</v>
      </c>
      <c r="G265" s="12" t="str">
        <f>VLOOKUP(orders!C262:C3340,customers!$A$1:$I3340,4,False)</f>
        <v>bgraceg3@nih.gov#mailto:bgraceg3@nih.gov#</v>
      </c>
      <c r="H265" s="8">
        <f t="shared" si="1"/>
        <v>35.96</v>
      </c>
      <c r="AA265" s="3">
        <f>VLOOKUP(orders!D265:D3340,products!$A$1:$D3340,3,False)</f>
        <v>1</v>
      </c>
    </row>
    <row r="266">
      <c r="A266" s="4">
        <v>43885.0</v>
      </c>
      <c r="B266" s="5" t="str">
        <f>VLOOKUP(AA266:AA3340,ProductCategory!$A$1:$D3340,2,False)</f>
        <v>Blueprints</v>
      </c>
      <c r="C266" s="8" t="str">
        <f>VLOOKUP(orders!D263:D3340,products!$A$1:$D3340,2,False)</f>
        <v>Sleepy Eye Blueprint</v>
      </c>
      <c r="D266" s="8">
        <f>VLOOKUP(orders!D263:D3340,products!$A$1:$D3340,4,False)</f>
        <v>11.99</v>
      </c>
      <c r="E266" s="8">
        <v>2.0</v>
      </c>
      <c r="F266" s="8" t="str">
        <f>VLOOKUP(orders!C263:C3340,customers!$A$1:$I3340,7,False)</f>
        <v>Elizabeth</v>
      </c>
      <c r="G266" s="12" t="str">
        <f>VLOOKUP(orders!C263:C3340,customers!$A$1:$I3340,4,False)</f>
        <v>dmcgrortyin@google.co.jp#mailto:dmcgrortyin@google.co.jp#</v>
      </c>
      <c r="H266" s="8">
        <f t="shared" si="1"/>
        <v>23.98</v>
      </c>
      <c r="AA266" s="3">
        <f>VLOOKUP(orders!D266:D3340,products!$A$1:$D3340,3,False)</f>
        <v>1</v>
      </c>
    </row>
    <row r="267">
      <c r="A267" s="4">
        <v>43885.0</v>
      </c>
      <c r="B267" s="5" t="str">
        <f>VLOOKUP(AA267:AA3340,ProductCategory!$A$1:$D3340,2,False)</f>
        <v>eBooks</v>
      </c>
      <c r="C267" s="8" t="str">
        <f>VLOOKUP(orders!D264:D3340,products!$A$1:$D3340,2,False)</f>
        <v>Spherical Robots</v>
      </c>
      <c r="D267" s="8">
        <f>VLOOKUP(orders!D264:D3340,products!$A$1:$D3340,4,False)</f>
        <v>16.75</v>
      </c>
      <c r="E267" s="8">
        <v>2.0</v>
      </c>
      <c r="F267" s="8" t="str">
        <f>VLOOKUP(orders!C264:C3340,customers!$A$1:$I3340,7,False)</f>
        <v>New Haven</v>
      </c>
      <c r="G267" s="12" t="str">
        <f>VLOOKUP(orders!C264:C3340,customers!$A$1:$I3340,4,False)</f>
        <v>slocockig@wp.com#mailto:slocockig@wp.com#</v>
      </c>
      <c r="H267" s="8">
        <f t="shared" si="1"/>
        <v>33.5</v>
      </c>
      <c r="AA267" s="3">
        <f>VLOOKUP(orders!D267:D3340,products!$A$1:$D3340,3,False)</f>
        <v>4</v>
      </c>
    </row>
    <row r="268">
      <c r="A268" s="4">
        <v>43885.0</v>
      </c>
      <c r="B268" s="5" t="str">
        <f>VLOOKUP(AA268:AA3340,ProductCategory!$A$1:$D3340,2,False)</f>
        <v>Drone Kits</v>
      </c>
      <c r="C268" s="8" t="str">
        <f>VLOOKUP(orders!D265:D3340,products!$A$1:$D3340,2,False)</f>
        <v>BYOD-100</v>
      </c>
      <c r="D268" s="8">
        <f>VLOOKUP(orders!D265:D3340,products!$A$1:$D3340,4,False)</f>
        <v>54</v>
      </c>
      <c r="E268" s="8">
        <v>1.0</v>
      </c>
      <c r="F268" s="8" t="str">
        <f>VLOOKUP(orders!C265:C3340,customers!$A$1:$I3340,7,False)</f>
        <v>Minneapolis</v>
      </c>
      <c r="G268" s="12" t="str">
        <f>VLOOKUP(orders!C265:C3340,customers!$A$1:$I3340,4,False)</f>
        <v>ogottschalk7l@vinaora.com#mailto:ogottschalk7l@vinaora.com#</v>
      </c>
      <c r="H268" s="8">
        <f t="shared" si="1"/>
        <v>54</v>
      </c>
      <c r="AA268" s="3">
        <f>VLOOKUP(orders!D268:D3340,products!$A$1:$D3340,3,False)</f>
        <v>2</v>
      </c>
    </row>
    <row r="269">
      <c r="A269" s="4">
        <v>43885.0</v>
      </c>
      <c r="B269" s="5" t="str">
        <f>VLOOKUP(AA269:AA3340,ProductCategory!$A$1:$D3340,2,False)</f>
        <v>Robot Kits</v>
      </c>
      <c r="C269" s="8" t="str">
        <f>VLOOKUP(orders!D266:D3340,products!$A$1:$D3340,2,False)</f>
        <v>BYOR-2640S</v>
      </c>
      <c r="D269" s="8">
        <f>VLOOKUP(orders!D266:D3340,products!$A$1:$D3340,4,False)</f>
        <v>189</v>
      </c>
      <c r="E269" s="8">
        <v>2.0</v>
      </c>
      <c r="F269" s="8" t="str">
        <f>VLOOKUP(orders!C266:C3340,customers!$A$1:$I3340,7,False)</f>
        <v>Mesa</v>
      </c>
      <c r="G269" s="12" t="str">
        <f>VLOOKUP(orders!C266:C3340,customers!$A$1:$I3340,4,False)</f>
        <v>awalshj1@dell.com#mailto:awalshj1@dell.com#</v>
      </c>
      <c r="H269" s="8">
        <f t="shared" si="1"/>
        <v>378</v>
      </c>
      <c r="AA269" s="3">
        <f>VLOOKUP(orders!D269:D3340,products!$A$1:$D3340,3,False)</f>
        <v>5</v>
      </c>
    </row>
    <row r="270">
      <c r="A270" s="4">
        <v>43885.0</v>
      </c>
      <c r="B270" s="5" t="str">
        <f>VLOOKUP(AA270:AA3340,ProductCategory!$A$1:$D3340,2,False)</f>
        <v>Training Videos</v>
      </c>
      <c r="C270" s="8" t="str">
        <f>VLOOKUP(orders!D267:D3340,products!$A$1:$D3340,2,False)</f>
        <v>Robotic Essentials</v>
      </c>
      <c r="D270" s="8">
        <f>VLOOKUP(orders!D267:D3340,products!$A$1:$D3340,4,False)</f>
        <v>34.99</v>
      </c>
      <c r="E270" s="8">
        <v>2.0</v>
      </c>
      <c r="F270" s="8" t="str">
        <f>VLOOKUP(orders!C267:C3340,customers!$A$1:$I3340,7,False)</f>
        <v>Corpus Christi</v>
      </c>
      <c r="G270" s="12" t="str">
        <f>VLOOKUP(orders!C267:C3340,customers!$A$1:$I3340,4,False)</f>
        <v>bdej@posterous.com#mailto:bdej@posterous.com#</v>
      </c>
      <c r="H270" s="8">
        <f t="shared" si="1"/>
        <v>69.98</v>
      </c>
      <c r="AA270" s="3">
        <f>VLOOKUP(orders!D270:D3340,products!$A$1:$D3340,3,False)</f>
        <v>7</v>
      </c>
    </row>
    <row r="271">
      <c r="A271" s="4">
        <v>43885.0</v>
      </c>
      <c r="B271" s="5" t="str">
        <f>VLOOKUP(AA271:AA3340,ProductCategory!$A$1:$D3340,2,False)</f>
        <v>Training Videos</v>
      </c>
      <c r="C271" s="8" t="str">
        <f>VLOOKUP(orders!D268:D3340,products!$A$1:$D3340,2,False)</f>
        <v>Understanding Raspberry PI</v>
      </c>
      <c r="D271" s="8">
        <f>VLOOKUP(orders!D268:D3340,products!$A$1:$D3340,4,False)</f>
        <v>28.99</v>
      </c>
      <c r="E271" s="8">
        <v>1.0</v>
      </c>
      <c r="F271" s="8" t="str">
        <f>VLOOKUP(orders!C268:C3340,customers!$A$1:$I3340,7,False)</f>
        <v>Newark</v>
      </c>
      <c r="G271" s="12" t="str">
        <f>VLOOKUP(orders!C268:C3340,customers!$A$1:$I3340,4,False)</f>
        <v>mscutter9h@skype.com#mailto:mscutter9h@skype.com#</v>
      </c>
      <c r="H271" s="8">
        <f t="shared" si="1"/>
        <v>28.99</v>
      </c>
      <c r="AA271" s="3">
        <f>VLOOKUP(orders!D271:D3340,products!$A$1:$D3340,3,False)</f>
        <v>7</v>
      </c>
    </row>
    <row r="272">
      <c r="A272" s="4">
        <v>43886.0</v>
      </c>
      <c r="B272" s="5" t="str">
        <f>VLOOKUP(AA272:AA3340,ProductCategory!$A$1:$D3340,2,False)</f>
        <v>Drones</v>
      </c>
      <c r="C272" s="8" t="str">
        <f>VLOOKUP(orders!D269:D3340,products!$A$1:$D3340,2,False)</f>
        <v>DTE-QFN20 Drone</v>
      </c>
      <c r="D272" s="8">
        <f>VLOOKUP(orders!D269:D3340,products!$A$1:$D3340,4,False)</f>
        <v>250</v>
      </c>
      <c r="E272" s="8">
        <v>2.0</v>
      </c>
      <c r="F272" s="8" t="str">
        <f>VLOOKUP(orders!C269:C3340,customers!$A$1:$I3340,7,False)</f>
        <v>Mobile</v>
      </c>
      <c r="G272" s="12" t="str">
        <f>VLOOKUP(orders!C269:C3340,customers!$A$1:$I3340,4,False)</f>
        <v>sixer2o@wikipedia.org#mailto:sixer2o@wikipedia.org#</v>
      </c>
      <c r="H272" s="8">
        <f t="shared" si="1"/>
        <v>500</v>
      </c>
      <c r="AA272" s="3">
        <f>VLOOKUP(orders!D272:D3340,products!$A$1:$D3340,3,False)</f>
        <v>3</v>
      </c>
    </row>
    <row r="273">
      <c r="A273" s="4">
        <v>43886.0</v>
      </c>
      <c r="B273" s="5" t="str">
        <f>VLOOKUP(AA273:AA3340,ProductCategory!$A$1:$D3340,2,False)</f>
        <v>eBooks</v>
      </c>
      <c r="C273" s="8" t="str">
        <f>VLOOKUP(orders!D270:D3340,products!$A$1:$D3340,2,False)</f>
        <v>Spherical Robots</v>
      </c>
      <c r="D273" s="8">
        <f>VLOOKUP(orders!D270:D3340,products!$A$1:$D3340,4,False)</f>
        <v>16.75</v>
      </c>
      <c r="E273" s="8">
        <v>1.0</v>
      </c>
      <c r="F273" s="8" t="str">
        <f>VLOOKUP(orders!C270:C3340,customers!$A$1:$I3340,7,False)</f>
        <v>Detroit</v>
      </c>
      <c r="G273" s="12" t="str">
        <f>VLOOKUP(orders!C270:C3340,customers!$A$1:$I3340,4,False)</f>
        <v>thamil87@telegraph.co.uk#mailto:thamil87@telegraph.co.uk#</v>
      </c>
      <c r="H273" s="8">
        <f t="shared" si="1"/>
        <v>16.75</v>
      </c>
      <c r="AA273" s="3">
        <f>VLOOKUP(orders!D273:D3340,products!$A$1:$D3340,3,False)</f>
        <v>4</v>
      </c>
    </row>
    <row r="274">
      <c r="A274" s="4">
        <v>43886.0</v>
      </c>
      <c r="B274" s="5" t="str">
        <f>VLOOKUP(AA274:AA3340,ProductCategory!$A$1:$D3340,2,False)</f>
        <v>eBooks</v>
      </c>
      <c r="C274" s="8" t="str">
        <f>VLOOKUP(orders!D271:D3340,products!$A$1:$D3340,2,False)</f>
        <v>Understanding Arduino</v>
      </c>
      <c r="D274" s="8">
        <f>VLOOKUP(orders!D271:D3340,products!$A$1:$D3340,4,False)</f>
        <v>17.5</v>
      </c>
      <c r="E274" s="8">
        <v>3.0</v>
      </c>
      <c r="F274" s="8" t="str">
        <f>VLOOKUP(orders!C271:C3340,customers!$A$1:$I3340,7,False)</f>
        <v>Memphis</v>
      </c>
      <c r="G274" s="12" t="str">
        <f>VLOOKUP(orders!C271:C3340,customers!$A$1:$I3340,4,False)</f>
        <v>cbunnellma@google.nl#mailto:cbunnellma@google.nl#</v>
      </c>
      <c r="H274" s="8">
        <f t="shared" si="1"/>
        <v>52.5</v>
      </c>
      <c r="AA274" s="3">
        <f>VLOOKUP(orders!D274:D3340,products!$A$1:$D3340,3,False)</f>
        <v>4</v>
      </c>
    </row>
    <row r="275">
      <c r="A275" s="4">
        <v>43886.0</v>
      </c>
      <c r="B275" s="5" t="str">
        <f>VLOOKUP(AA275:AA3340,ProductCategory!$A$1:$D3340,2,False)</f>
        <v>Robots</v>
      </c>
      <c r="C275" s="8" t="str">
        <f>VLOOKUP(orders!D272:D3340,products!$A$1:$D3340,2,False)</f>
        <v>RCB-889 Robot</v>
      </c>
      <c r="D275" s="8">
        <f>VLOOKUP(orders!D272:D3340,products!$A$1:$D3340,4,False)</f>
        <v>549</v>
      </c>
      <c r="E275" s="8">
        <v>3.0</v>
      </c>
      <c r="F275" s="8" t="str">
        <f>VLOOKUP(orders!C272:C3340,customers!$A$1:$I3340,7,False)</f>
        <v>Inglewood</v>
      </c>
      <c r="G275" s="12" t="str">
        <f>VLOOKUP(orders!C272:C3340,customers!$A$1:$I3340,4,False)</f>
        <v>hcoultercx@sciencedaily.com#mailto:hcoultercx@sciencedaily.com#</v>
      </c>
      <c r="H275" s="8">
        <f t="shared" si="1"/>
        <v>1647</v>
      </c>
      <c r="AA275" s="3">
        <f>VLOOKUP(orders!D275:D3340,products!$A$1:$D3340,3,False)</f>
        <v>6</v>
      </c>
    </row>
    <row r="276">
      <c r="A276" s="4">
        <v>43886.0</v>
      </c>
      <c r="B276" s="5" t="str">
        <f>VLOOKUP(AA276:AA3340,ProductCategory!$A$1:$D3340,2,False)</f>
        <v>eBooks</v>
      </c>
      <c r="C276" s="8" t="str">
        <f>VLOOKUP(orders!D273:D3340,products!$A$1:$D3340,2,False)</f>
        <v>Helicopter Drones</v>
      </c>
      <c r="D276" s="8">
        <f>VLOOKUP(orders!D273:D3340,products!$A$1:$D3340,4,False)</f>
        <v>20.95</v>
      </c>
      <c r="E276" s="8">
        <v>3.0</v>
      </c>
      <c r="F276" s="8" t="str">
        <f>VLOOKUP(orders!C273:C3340,customers!$A$1:$I3340,7,False)</f>
        <v>El Paso</v>
      </c>
      <c r="G276" s="12" t="str">
        <f>VLOOKUP(orders!C273:C3340,customers!$A$1:$I3340,4,False)</f>
        <v>jponsford2o@booking.com#mailto:jponsford2o@booking.com#</v>
      </c>
      <c r="H276" s="8">
        <f t="shared" si="1"/>
        <v>62.85</v>
      </c>
      <c r="AA276" s="3">
        <f>VLOOKUP(orders!D276:D3340,products!$A$1:$D3340,3,False)</f>
        <v>4</v>
      </c>
    </row>
    <row r="277">
      <c r="A277" s="4">
        <v>43886.0</v>
      </c>
      <c r="B277" s="5" t="str">
        <f>VLOOKUP(AA277:AA3340,ProductCategory!$A$1:$D3340,2,False)</f>
        <v>eBooks</v>
      </c>
      <c r="C277" s="8" t="str">
        <f>VLOOKUP(orders!D274:D3340,products!$A$1:$D3340,2,False)</f>
        <v>GPS Drones</v>
      </c>
      <c r="D277" s="8">
        <f>VLOOKUP(orders!D274:D3340,products!$A$1:$D3340,4,False)</f>
        <v>19.99</v>
      </c>
      <c r="E277" s="8">
        <v>5.0</v>
      </c>
      <c r="F277" s="8" t="str">
        <f>VLOOKUP(orders!C274:C3340,customers!$A$1:$I3340,7,False)</f>
        <v>Saint Louis</v>
      </c>
      <c r="G277" s="12" t="str">
        <f>VLOOKUP(orders!C274:C3340,customers!$A$1:$I3340,4,False)</f>
        <v>kbulfordiz@friendfeed.com#mailto:kbulfordiz@friendfeed.com#</v>
      </c>
      <c r="H277" s="8">
        <f t="shared" si="1"/>
        <v>99.95</v>
      </c>
      <c r="AA277" s="3">
        <f>VLOOKUP(orders!D277:D3340,products!$A$1:$D3340,3,False)</f>
        <v>4</v>
      </c>
    </row>
    <row r="278">
      <c r="A278" s="4">
        <v>43886.0</v>
      </c>
      <c r="B278" s="5" t="str">
        <f>VLOOKUP(AA278:AA3340,ProductCategory!$A$1:$D3340,2,False)</f>
        <v>Robot Kits</v>
      </c>
      <c r="C278" s="8" t="str">
        <f>VLOOKUP(orders!D275:D3340,products!$A$1:$D3340,2,False)</f>
        <v>BYOR-4005</v>
      </c>
      <c r="D278" s="8">
        <f>VLOOKUP(orders!D275:D3340,products!$A$1:$D3340,4,False)</f>
        <v>245</v>
      </c>
      <c r="E278" s="8">
        <v>3.0</v>
      </c>
      <c r="F278" s="8" t="str">
        <f>VLOOKUP(orders!C275:C3340,customers!$A$1:$I3340,7,False)</f>
        <v>Evansville</v>
      </c>
      <c r="G278" s="12" t="str">
        <f>VLOOKUP(orders!C275:C3340,customers!$A$1:$I3340,4,False)</f>
        <v>kgarroldqn@blogtalkradio.com#mailto:kgarroldqn@blogtalkradio.com#</v>
      </c>
      <c r="H278" s="8">
        <f t="shared" si="1"/>
        <v>735</v>
      </c>
      <c r="AA278" s="3">
        <f>VLOOKUP(orders!D278:D3340,products!$A$1:$D3340,3,False)</f>
        <v>5</v>
      </c>
    </row>
    <row r="279">
      <c r="A279" s="4">
        <v>43886.0</v>
      </c>
      <c r="B279" s="5" t="str">
        <f>VLOOKUP(AA279:AA3340,ProductCategory!$A$1:$D3340,2,False)</f>
        <v>eBooks</v>
      </c>
      <c r="C279" s="8" t="str">
        <f>VLOOKUP(orders!D276:D3340,products!$A$1:$D3340,2,False)</f>
        <v>Understanding Artificial Intelligence</v>
      </c>
      <c r="D279" s="8">
        <f>VLOOKUP(orders!D276:D3340,products!$A$1:$D3340,4,False)</f>
        <v>19.5</v>
      </c>
      <c r="E279" s="8">
        <v>1.0</v>
      </c>
      <c r="F279" s="8" t="str">
        <f>VLOOKUP(orders!C276:C3340,customers!$A$1:$I3340,7,False)</f>
        <v>Washington</v>
      </c>
      <c r="G279" s="12" t="str">
        <f>VLOOKUP(orders!C276:C3340,customers!$A$1:$I3340,4,False)</f>
        <v>gsemered1u@dot.gov#mailto:gsemered1u@dot.gov#</v>
      </c>
      <c r="H279" s="8">
        <f t="shared" si="1"/>
        <v>19.5</v>
      </c>
      <c r="AA279" s="3">
        <f>VLOOKUP(orders!D279:D3340,products!$A$1:$D3340,3,False)</f>
        <v>4</v>
      </c>
    </row>
    <row r="280">
      <c r="A280" s="4">
        <v>43886.0</v>
      </c>
      <c r="B280" s="5" t="str">
        <f>VLOOKUP(AA280:AA3340,ProductCategory!$A$1:$D3340,2,False)</f>
        <v>Blueprints</v>
      </c>
      <c r="C280" s="8" t="str">
        <f>VLOOKUP(orders!D277:D3340,products!$A$1:$D3340,2,False)</f>
        <v>Creature Robot Arms Blueprint</v>
      </c>
      <c r="D280" s="8">
        <f>VLOOKUP(orders!D277:D3340,products!$A$1:$D3340,4,False)</f>
        <v>12</v>
      </c>
      <c r="E280" s="8">
        <v>4.0</v>
      </c>
      <c r="F280" s="8" t="str">
        <f>VLOOKUP(orders!C277:C3340,customers!$A$1:$I3340,7,False)</f>
        <v>Peoria</v>
      </c>
      <c r="G280" s="12" t="str">
        <f>VLOOKUP(orders!C277:C3340,customers!$A$1:$I3340,4,False)</f>
        <v>gbrushneenmt@gnu.org#mailto:gbrushneenmt@gnu.org#</v>
      </c>
      <c r="H280" s="8">
        <f t="shared" si="1"/>
        <v>48</v>
      </c>
      <c r="AA280" s="3">
        <f>VLOOKUP(orders!D280:D3340,products!$A$1:$D3340,3,False)</f>
        <v>1</v>
      </c>
    </row>
    <row r="281">
      <c r="A281" s="4">
        <v>43886.0</v>
      </c>
      <c r="B281" s="5" t="str">
        <f>VLOOKUP(AA281:AA3340,ProductCategory!$A$1:$D3340,2,False)</f>
        <v>Blueprints</v>
      </c>
      <c r="C281" s="8" t="str">
        <f>VLOOKUP(orders!D278:D3340,products!$A$1:$D3340,2,False)</f>
        <v>Ladybug Robot Blueprint</v>
      </c>
      <c r="D281" s="8">
        <f>VLOOKUP(orders!D278:D3340,products!$A$1:$D3340,4,False)</f>
        <v>12</v>
      </c>
      <c r="E281" s="8">
        <v>3.0</v>
      </c>
      <c r="F281" s="8" t="str">
        <f>VLOOKUP(orders!C278:C3340,customers!$A$1:$I3340,7,False)</f>
        <v>Lafayette</v>
      </c>
      <c r="G281" s="12" t="str">
        <f>VLOOKUP(orders!C278:C3340,customers!$A$1:$I3340,4,False)</f>
        <v>nyersonp5@mlb.com#mailto:nyersonp5@mlb.com#</v>
      </c>
      <c r="H281" s="8">
        <f t="shared" si="1"/>
        <v>36</v>
      </c>
      <c r="AA281" s="3">
        <f>VLOOKUP(orders!D281:D3340,products!$A$1:$D3340,3,False)</f>
        <v>1</v>
      </c>
    </row>
    <row r="282">
      <c r="A282" s="4">
        <v>43887.0</v>
      </c>
      <c r="B282" s="5" t="str">
        <f>VLOOKUP(AA282:AA3340,ProductCategory!$A$1:$D3340,2,False)</f>
        <v>eBooks</v>
      </c>
      <c r="C282" s="8" t="str">
        <f>VLOOKUP(orders!D279:D3340,products!$A$1:$D3340,2,False)</f>
        <v>Multi Rotor Drones</v>
      </c>
      <c r="D282" s="8">
        <f>VLOOKUP(orders!D279:D3340,products!$A$1:$D3340,4,False)</f>
        <v>24.95</v>
      </c>
      <c r="E282" s="8">
        <v>3.0</v>
      </c>
      <c r="F282" s="8" t="str">
        <f>VLOOKUP(orders!C279:C3340,customers!$A$1:$I3340,7,False)</f>
        <v>Beaufort</v>
      </c>
      <c r="G282" s="12" t="str">
        <f>VLOOKUP(orders!C279:C3340,customers!$A$1:$I3340,4,False)</f>
        <v>lditchnu@mlb.com#mailto:lditchnu@mlb.com#</v>
      </c>
      <c r="H282" s="8">
        <f t="shared" si="1"/>
        <v>74.85</v>
      </c>
      <c r="AA282" s="3">
        <f>VLOOKUP(orders!D282:D3340,products!$A$1:$D3340,3,False)</f>
        <v>4</v>
      </c>
    </row>
    <row r="283">
      <c r="A283" s="4">
        <v>43887.0</v>
      </c>
      <c r="B283" s="5" t="str">
        <f>VLOOKUP(AA283:AA3340,ProductCategory!$A$1:$D3340,2,False)</f>
        <v>Drone Kits</v>
      </c>
      <c r="C283" s="8" t="str">
        <f>VLOOKUP(orders!D280:D3340,products!$A$1:$D3340,2,False)</f>
        <v>BYOD-400</v>
      </c>
      <c r="D283" s="8">
        <f>VLOOKUP(orders!D280:D3340,products!$A$1:$D3340,4,False)</f>
        <v>119</v>
      </c>
      <c r="E283" s="8">
        <v>3.0</v>
      </c>
      <c r="F283" s="8" t="str">
        <f>VLOOKUP(orders!C280:C3340,customers!$A$1:$I3340,7,False)</f>
        <v>Philadelphia</v>
      </c>
      <c r="G283" s="12" t="str">
        <f>VLOOKUP(orders!C280:C3340,customers!$A$1:$I3340,4,False)</f>
        <v>smarojq@odnoklassniki.ru#mailto:smarojq@odnoklassniki.ru#</v>
      </c>
      <c r="H283" s="8">
        <f t="shared" si="1"/>
        <v>357</v>
      </c>
      <c r="AA283" s="3">
        <f>VLOOKUP(orders!D283:D3340,products!$A$1:$D3340,3,False)</f>
        <v>2</v>
      </c>
    </row>
    <row r="284">
      <c r="A284" s="4">
        <v>43887.0</v>
      </c>
      <c r="B284" s="5" t="str">
        <f>VLOOKUP(AA284:AA3340,ProductCategory!$A$1:$D3340,2,False)</f>
        <v>eBooks</v>
      </c>
      <c r="C284" s="8" t="str">
        <f>VLOOKUP(orders!D281:D3340,products!$A$1:$D3340,2,False)</f>
        <v>Polar Robots</v>
      </c>
      <c r="D284" s="8">
        <f>VLOOKUP(orders!D281:D3340,products!$A$1:$D3340,4,False)</f>
        <v>23.99</v>
      </c>
      <c r="E284" s="8">
        <v>4.0</v>
      </c>
      <c r="F284" s="8" t="str">
        <f>VLOOKUP(orders!C281:C3340,customers!$A$1:$I3340,7,False)</f>
        <v>Stamford</v>
      </c>
      <c r="G284" s="12" t="str">
        <f>VLOOKUP(orders!C281:C3340,customers!$A$1:$I3340,4,False)</f>
        <v>pwallmanam@booking.com#mailto:pwallmanam@booking.com#</v>
      </c>
      <c r="H284" s="8">
        <f t="shared" si="1"/>
        <v>95.96</v>
      </c>
      <c r="AA284" s="3">
        <f>VLOOKUP(orders!D284:D3340,products!$A$1:$D3340,3,False)</f>
        <v>4</v>
      </c>
    </row>
    <row r="285">
      <c r="A285" s="4">
        <v>43887.0</v>
      </c>
      <c r="B285" s="5" t="str">
        <f>VLOOKUP(AA285:AA3340,ProductCategory!$A$1:$D3340,2,False)</f>
        <v>eBooks</v>
      </c>
      <c r="C285" s="8" t="str">
        <f>VLOOKUP(orders!D282:D3340,products!$A$1:$D3340,2,False)</f>
        <v>Understanding Arduino</v>
      </c>
      <c r="D285" s="8">
        <f>VLOOKUP(orders!D282:D3340,products!$A$1:$D3340,4,False)</f>
        <v>17.5</v>
      </c>
      <c r="E285" s="8">
        <v>5.0</v>
      </c>
      <c r="F285" s="8" t="str">
        <f>VLOOKUP(orders!C282:C3340,customers!$A$1:$I3340,7,False)</f>
        <v>Miami</v>
      </c>
      <c r="G285" s="12" t="str">
        <f>VLOOKUP(orders!C282:C3340,customers!$A$1:$I3340,4,False)</f>
        <v>woxleemg@europa.eu#mailto:woxleemg@europa.eu#</v>
      </c>
      <c r="H285" s="8">
        <f t="shared" si="1"/>
        <v>87.5</v>
      </c>
      <c r="AA285" s="3">
        <f>VLOOKUP(orders!D285:D3340,products!$A$1:$D3340,3,False)</f>
        <v>4</v>
      </c>
    </row>
    <row r="286">
      <c r="A286" s="4">
        <v>43887.0</v>
      </c>
      <c r="B286" s="5" t="str">
        <f>VLOOKUP(AA286:AA3340,ProductCategory!$A$1:$D3340,2,False)</f>
        <v>Training Videos</v>
      </c>
      <c r="C286" s="8" t="str">
        <f>VLOOKUP(orders!D283:D3340,products!$A$1:$D3340,2,False)</f>
        <v>Open Source Code</v>
      </c>
      <c r="D286" s="8">
        <f>VLOOKUP(orders!D283:D3340,products!$A$1:$D3340,4,False)</f>
        <v>32.95</v>
      </c>
      <c r="E286" s="8">
        <v>5.0</v>
      </c>
      <c r="F286" s="8" t="str">
        <f>VLOOKUP(orders!C283:C3340,customers!$A$1:$I3340,7,False)</f>
        <v>Clearwater</v>
      </c>
      <c r="G286" s="12" t="str">
        <f>VLOOKUP(orders!C283:C3340,customers!$A$1:$I3340,4,False)</f>
        <v>hgeeraerteh@npr.org#mailto:hgeeraerteh@npr.org#</v>
      </c>
      <c r="H286" s="8">
        <f t="shared" si="1"/>
        <v>164.75</v>
      </c>
      <c r="AA286" s="3">
        <f>VLOOKUP(orders!D286:D3340,products!$A$1:$D3340,3,False)</f>
        <v>7</v>
      </c>
    </row>
    <row r="287">
      <c r="A287" s="4">
        <v>43887.0</v>
      </c>
      <c r="B287" s="5" t="str">
        <f>VLOOKUP(AA287:AA3340,ProductCategory!$A$1:$D3340,2,False)</f>
        <v>eBooks</v>
      </c>
      <c r="C287" s="8" t="str">
        <f>VLOOKUP(orders!D284:D3340,products!$A$1:$D3340,2,False)</f>
        <v>Fixed Wing Drones</v>
      </c>
      <c r="D287" s="8">
        <f>VLOOKUP(orders!D284:D3340,products!$A$1:$D3340,4,False)</f>
        <v>15.5</v>
      </c>
      <c r="E287" s="8">
        <v>2.0</v>
      </c>
      <c r="F287" s="8" t="str">
        <f>VLOOKUP(orders!C284:C3340,customers!$A$1:$I3340,7,False)</f>
        <v>Spokane</v>
      </c>
      <c r="G287" s="12" t="str">
        <f>VLOOKUP(orders!C284:C3340,customers!$A$1:$I3340,4,False)</f>
        <v>epetegreem0@hhs.gov#mailto:epetegreem0@hhs.gov#</v>
      </c>
      <c r="H287" s="8">
        <f t="shared" si="1"/>
        <v>31</v>
      </c>
      <c r="AA287" s="3">
        <f>VLOOKUP(orders!D287:D3340,products!$A$1:$D3340,3,False)</f>
        <v>4</v>
      </c>
    </row>
    <row r="288">
      <c r="A288" s="4">
        <v>43888.0</v>
      </c>
      <c r="B288" s="5" t="str">
        <f>VLOOKUP(AA288:AA3340,ProductCategory!$A$1:$D3340,2,False)</f>
        <v>Robot Kits</v>
      </c>
      <c r="C288" s="8" t="str">
        <f>VLOOKUP(orders!D285:D3340,products!$A$1:$D3340,2,False)</f>
        <v>BYOR-1000</v>
      </c>
      <c r="D288" s="8">
        <f>VLOOKUP(orders!D285:D3340,products!$A$1:$D3340,4,False)</f>
        <v>189</v>
      </c>
      <c r="E288" s="8">
        <v>4.0</v>
      </c>
      <c r="F288" s="8" t="str">
        <f>VLOOKUP(orders!C285:C3340,customers!$A$1:$I3340,7,False)</f>
        <v>San Francisco</v>
      </c>
      <c r="G288" s="12" t="str">
        <f>VLOOKUP(orders!C285:C3340,customers!$A$1:$I3340,4,False)</f>
        <v>mmitroshinovr@sfgate.com#mailto:mmitroshinovr@sfgate.com#</v>
      </c>
      <c r="H288" s="8">
        <f t="shared" si="1"/>
        <v>756</v>
      </c>
      <c r="AA288" s="3">
        <f>VLOOKUP(orders!D288:D3340,products!$A$1:$D3340,3,False)</f>
        <v>5</v>
      </c>
    </row>
    <row r="289">
      <c r="A289" s="4">
        <v>43888.0</v>
      </c>
      <c r="B289" s="5" t="str">
        <f>VLOOKUP(AA289:AA3340,ProductCategory!$A$1:$D3340,2,False)</f>
        <v>Training Videos</v>
      </c>
      <c r="C289" s="8" t="str">
        <f>VLOOKUP(orders!D286:D3340,products!$A$1:$D3340,2,False)</f>
        <v>Drone Video Techniques</v>
      </c>
      <c r="D289" s="8">
        <f>VLOOKUP(orders!D286:D3340,products!$A$1:$D3340,4,False)</f>
        <v>37.99</v>
      </c>
      <c r="E289" s="8">
        <v>4.0</v>
      </c>
      <c r="F289" s="8" t="str">
        <f>VLOOKUP(orders!C286:C3340,customers!$A$1:$I3340,7,False)</f>
        <v>San Diego</v>
      </c>
      <c r="G289" s="12" t="str">
        <f>VLOOKUP(orders!C286:C3340,customers!$A$1:$I3340,4,False)</f>
        <v>szollner5m@skype.com#mailto:szollner5m@skype.com#</v>
      </c>
      <c r="H289" s="8">
        <f t="shared" si="1"/>
        <v>151.96</v>
      </c>
      <c r="AA289" s="3">
        <f>VLOOKUP(orders!D289:D3340,products!$A$1:$D3340,3,False)</f>
        <v>7</v>
      </c>
    </row>
    <row r="290">
      <c r="A290" s="4">
        <v>43889.0</v>
      </c>
      <c r="B290" s="5" t="str">
        <f>VLOOKUP(AA290:AA3340,ProductCategory!$A$1:$D3340,2,False)</f>
        <v>eBooks</v>
      </c>
      <c r="C290" s="8" t="str">
        <f>VLOOKUP(orders!D287:D3340,products!$A$1:$D3340,2,False)</f>
        <v>Helicopter Drones</v>
      </c>
      <c r="D290" s="8">
        <f>VLOOKUP(orders!D287:D3340,products!$A$1:$D3340,4,False)</f>
        <v>20.95</v>
      </c>
      <c r="E290" s="8">
        <v>5.0</v>
      </c>
      <c r="F290" s="8" t="str">
        <f>VLOOKUP(orders!C287:C3340,customers!$A$1:$I3340,7,False)</f>
        <v>Savannah</v>
      </c>
      <c r="G290" s="12" t="str">
        <f>VLOOKUP(orders!C287:C3340,customers!$A$1:$I3340,4,False)</f>
        <v>rpittsel@t.co#mailto:rpittsel@t.co#</v>
      </c>
      <c r="H290" s="8">
        <f t="shared" si="1"/>
        <v>104.75</v>
      </c>
      <c r="AA290" s="3">
        <f>VLOOKUP(orders!D290:D3340,products!$A$1:$D3340,3,False)</f>
        <v>4</v>
      </c>
    </row>
    <row r="291">
      <c r="A291" s="4">
        <v>43889.0</v>
      </c>
      <c r="B291" s="5" t="str">
        <f>VLOOKUP(AA291:AA3340,ProductCategory!$A$1:$D3340,2,False)</f>
        <v>Robots</v>
      </c>
      <c r="C291" s="8" t="str">
        <f>VLOOKUP(orders!D288:D3340,products!$A$1:$D3340,2,False)</f>
        <v>RXW-9807 Robot</v>
      </c>
      <c r="D291" s="8">
        <f>VLOOKUP(orders!D288:D3340,products!$A$1:$D3340,4,False)</f>
        <v>599</v>
      </c>
      <c r="E291" s="8">
        <v>3.0</v>
      </c>
      <c r="F291" s="8" t="str">
        <f>VLOOKUP(orders!C288:C3340,customers!$A$1:$I3340,7,False)</f>
        <v>Trenton</v>
      </c>
      <c r="G291" s="12" t="str">
        <f>VLOOKUP(orders!C288:C3340,customers!$A$1:$I3340,4,False)</f>
        <v>aduberryoq@hugedomains.com#mailto:aduberryoq@hugedomains.com#</v>
      </c>
      <c r="H291" s="8">
        <f t="shared" si="1"/>
        <v>1797</v>
      </c>
      <c r="AA291" s="3">
        <f>VLOOKUP(orders!D291:D3340,products!$A$1:$D3340,3,False)</f>
        <v>6</v>
      </c>
    </row>
    <row r="292">
      <c r="A292" s="4">
        <v>43889.0</v>
      </c>
      <c r="B292" s="5" t="str">
        <f>VLOOKUP(AA292:AA3340,ProductCategory!$A$1:$D3340,2,False)</f>
        <v>eBooks</v>
      </c>
      <c r="C292" s="8" t="str">
        <f>VLOOKUP(orders!D289:D3340,products!$A$1:$D3340,2,False)</f>
        <v>Spherical Robots</v>
      </c>
      <c r="D292" s="8">
        <f>VLOOKUP(orders!D289:D3340,products!$A$1:$D3340,4,False)</f>
        <v>16.75</v>
      </c>
      <c r="E292" s="8">
        <v>4.0</v>
      </c>
      <c r="F292" s="8" t="str">
        <f>VLOOKUP(orders!C289:C3340,customers!$A$1:$I3340,7,False)</f>
        <v>Newark</v>
      </c>
      <c r="G292" s="12" t="str">
        <f>VLOOKUP(orders!C289:C3340,customers!$A$1:$I3340,4,False)</f>
        <v>psherrottp2@e-recht24.de#mailto:psherrottp2@e-recht24.de#</v>
      </c>
      <c r="H292" s="8">
        <f t="shared" si="1"/>
        <v>67</v>
      </c>
      <c r="AA292" s="3">
        <f>VLOOKUP(orders!D292:D3340,products!$A$1:$D3340,3,False)</f>
        <v>4</v>
      </c>
    </row>
    <row r="293">
      <c r="A293" s="4">
        <v>43889.0</v>
      </c>
      <c r="B293" s="5" t="str">
        <f>VLOOKUP(AA293:AA3340,ProductCategory!$A$1:$D3340,2,False)</f>
        <v>eBooks</v>
      </c>
      <c r="C293" s="8" t="str">
        <f>VLOOKUP(orders!D290:D3340,products!$A$1:$D3340,2,False)</f>
        <v>Building Your First Robot</v>
      </c>
      <c r="D293" s="8">
        <f>VLOOKUP(orders!D290:D3340,products!$A$1:$D3340,4,False)</f>
        <v>24.95</v>
      </c>
      <c r="E293" s="8">
        <v>4.0</v>
      </c>
      <c r="F293" s="8" t="str">
        <f>VLOOKUP(orders!C290:C3340,customers!$A$1:$I3340,7,False)</f>
        <v>Lafayette</v>
      </c>
      <c r="G293" s="12" t="str">
        <f>VLOOKUP(orders!C290:C3340,customers!$A$1:$I3340,4,False)</f>
        <v>sdixceekl@vkontakte.ru#mailto:sdixceekl@vkontakte.ru#</v>
      </c>
      <c r="H293" s="8">
        <f t="shared" si="1"/>
        <v>99.8</v>
      </c>
      <c r="AA293" s="3">
        <f>VLOOKUP(orders!D293:D3340,products!$A$1:$D3340,3,False)</f>
        <v>4</v>
      </c>
    </row>
    <row r="294">
      <c r="A294" s="4">
        <v>43889.0</v>
      </c>
      <c r="B294" s="5" t="str">
        <f>VLOOKUP(AA294:AA3340,ProductCategory!$A$1:$D3340,2,False)</f>
        <v>Drones</v>
      </c>
      <c r="C294" s="8" t="str">
        <f>VLOOKUP(orders!D291:D3340,products!$A$1:$D3340,2,False)</f>
        <v>DTI-84 Drone</v>
      </c>
      <c r="D294" s="8">
        <f>VLOOKUP(orders!D291:D3340,products!$A$1:$D3340,4,False)</f>
        <v>455</v>
      </c>
      <c r="E294" s="8">
        <v>4.0</v>
      </c>
      <c r="F294" s="8" t="str">
        <f>VLOOKUP(orders!C291:C3340,customers!$A$1:$I3340,7,False)</f>
        <v>Birmingham</v>
      </c>
      <c r="G294" s="12" t="str">
        <f>VLOOKUP(orders!C291:C3340,customers!$A$1:$I3340,4,False)</f>
        <v>emcrory6y@mac.com#mailto:emcrory6y@mac.com#</v>
      </c>
      <c r="H294" s="8">
        <f t="shared" si="1"/>
        <v>1820</v>
      </c>
      <c r="AA294" s="3">
        <f>VLOOKUP(orders!D294:D3340,products!$A$1:$D3340,3,False)</f>
        <v>3</v>
      </c>
    </row>
    <row r="295">
      <c r="A295" s="4">
        <v>43890.0</v>
      </c>
      <c r="B295" s="5" t="str">
        <f>VLOOKUP(AA295:AA3340,ProductCategory!$A$1:$D3340,2,False)</f>
        <v>eBooks</v>
      </c>
      <c r="C295" s="8" t="str">
        <f>VLOOKUP(orders!D292:D3340,products!$A$1:$D3340,2,False)</f>
        <v>Single Rotor Drones</v>
      </c>
      <c r="D295" s="8">
        <f>VLOOKUP(orders!D292:D3340,products!$A$1:$D3340,4,False)</f>
        <v>14.99</v>
      </c>
      <c r="E295" s="8">
        <v>1.0</v>
      </c>
      <c r="F295" s="8" t="str">
        <f>VLOOKUP(orders!C292:C3340,customers!$A$1:$I3340,7,False)</f>
        <v>Los Angeles</v>
      </c>
      <c r="G295" s="12" t="str">
        <f>VLOOKUP(orders!C292:C3340,customers!$A$1:$I3340,4,False)</f>
        <v>abrokeqg@ihg.com#mailto:abrokeqg@ihg.com#</v>
      </c>
      <c r="H295" s="8">
        <f t="shared" si="1"/>
        <v>14.99</v>
      </c>
      <c r="AA295" s="3">
        <f>VLOOKUP(orders!D295:D3340,products!$A$1:$D3340,3,False)</f>
        <v>4</v>
      </c>
    </row>
    <row r="296">
      <c r="A296" s="4">
        <v>43890.0</v>
      </c>
      <c r="B296" s="5" t="str">
        <f>VLOOKUP(AA296:AA3340,ProductCategory!$A$1:$D3340,2,False)</f>
        <v>Robots</v>
      </c>
      <c r="C296" s="8" t="str">
        <f>VLOOKUP(orders!D293:D3340,products!$A$1:$D3340,2,False)</f>
        <v>RCB-889 Robot</v>
      </c>
      <c r="D296" s="8">
        <f>VLOOKUP(orders!D293:D3340,products!$A$1:$D3340,4,False)</f>
        <v>549</v>
      </c>
      <c r="E296" s="8">
        <v>5.0</v>
      </c>
      <c r="F296" s="8" t="str">
        <f>VLOOKUP(orders!C293:C3340,customers!$A$1:$I3340,7,False)</f>
        <v>Washington</v>
      </c>
      <c r="G296" s="12" t="str">
        <f>VLOOKUP(orders!C293:C3340,customers!$A$1:$I3340,4,False)</f>
        <v>rhutchin7y@springer.com#mailto:rhutchin7y@springer.com#</v>
      </c>
      <c r="H296" s="8">
        <f t="shared" si="1"/>
        <v>2745</v>
      </c>
      <c r="AA296" s="3">
        <f>VLOOKUP(orders!D296:D3340,products!$A$1:$D3340,3,False)</f>
        <v>6</v>
      </c>
    </row>
    <row r="297">
      <c r="A297" s="4">
        <v>43891.0</v>
      </c>
      <c r="B297" s="5" t="str">
        <f>VLOOKUP(AA297:AA3340,ProductCategory!$A$1:$D3340,2,False)</f>
        <v>Drone Kits</v>
      </c>
      <c r="C297" s="8" t="str">
        <f>VLOOKUP(orders!D294:D3340,products!$A$1:$D3340,2,False)</f>
        <v>BYOD-300</v>
      </c>
      <c r="D297" s="8">
        <f>VLOOKUP(orders!D294:D3340,products!$A$1:$D3340,4,False)</f>
        <v>89</v>
      </c>
      <c r="E297" s="8">
        <v>3.0</v>
      </c>
      <c r="F297" s="8" t="str">
        <f>VLOOKUP(orders!C294:C3340,customers!$A$1:$I3340,7,False)</f>
        <v>Chico</v>
      </c>
      <c r="G297" s="12" t="str">
        <f>VLOOKUP(orders!C294:C3340,customers!$A$1:$I3340,4,False)</f>
        <v>mbermingham2d@php.net#mailto:mbermingham2d@php.net#</v>
      </c>
      <c r="H297" s="8">
        <f t="shared" si="1"/>
        <v>267</v>
      </c>
      <c r="AA297" s="3">
        <f>VLOOKUP(orders!D297:D3340,products!$A$1:$D3340,3,False)</f>
        <v>2</v>
      </c>
    </row>
    <row r="298">
      <c r="A298" s="4">
        <v>43891.0</v>
      </c>
      <c r="B298" s="5" t="str">
        <f>VLOOKUP(AA298:AA3340,ProductCategory!$A$1:$D3340,2,False)</f>
        <v>Blueprints</v>
      </c>
      <c r="C298" s="8" t="str">
        <f>VLOOKUP(orders!D295:D3340,products!$A$1:$D3340,2,False)</f>
        <v>Creature Robot Arms Blueprint</v>
      </c>
      <c r="D298" s="8">
        <f>VLOOKUP(orders!D295:D3340,products!$A$1:$D3340,4,False)</f>
        <v>12</v>
      </c>
      <c r="E298" s="8">
        <v>4.0</v>
      </c>
      <c r="F298" s="8" t="str">
        <f>VLOOKUP(orders!C295:C3340,customers!$A$1:$I3340,7,False)</f>
        <v>Santa Rosa</v>
      </c>
      <c r="G298" s="12" t="str">
        <f>VLOOKUP(orders!C295:C3340,customers!$A$1:$I3340,4,False)</f>
        <v>hjammeqo@comcast.net#mailto:hjammeqo@comcast.net#</v>
      </c>
      <c r="H298" s="8">
        <f t="shared" si="1"/>
        <v>48</v>
      </c>
      <c r="AA298" s="3">
        <f>VLOOKUP(orders!D298:D3340,products!$A$1:$D3340,3,False)</f>
        <v>1</v>
      </c>
    </row>
    <row r="299">
      <c r="A299" s="4">
        <v>43891.0</v>
      </c>
      <c r="B299" s="5" t="str">
        <f>VLOOKUP(AA299:AA3340,ProductCategory!$A$1:$D3340,2,False)</f>
        <v>Robots</v>
      </c>
      <c r="C299" s="8" t="str">
        <f>VLOOKUP(orders!D296:D3340,products!$A$1:$D3340,2,False)</f>
        <v>RCB-889 Robot</v>
      </c>
      <c r="D299" s="8">
        <f>VLOOKUP(orders!D296:D3340,products!$A$1:$D3340,4,False)</f>
        <v>549</v>
      </c>
      <c r="E299" s="8">
        <v>3.0</v>
      </c>
      <c r="F299" s="8" t="str">
        <f>VLOOKUP(orders!C296:C3340,customers!$A$1:$I3340,7,False)</f>
        <v>Los Angeles</v>
      </c>
      <c r="G299" s="12" t="str">
        <f>VLOOKUP(orders!C296:C3340,customers!$A$1:$I3340,4,False)</f>
        <v>dhoultek@exblog.jp#mailto:dhoultek@exblog.jp#</v>
      </c>
      <c r="H299" s="8">
        <f t="shared" si="1"/>
        <v>1647</v>
      </c>
      <c r="AA299" s="3">
        <f>VLOOKUP(orders!D299:D3340,products!$A$1:$D3340,3,False)</f>
        <v>6</v>
      </c>
    </row>
    <row r="300">
      <c r="A300" s="4">
        <v>43891.0</v>
      </c>
      <c r="B300" s="5" t="str">
        <f>VLOOKUP(AA300:AA3340,ProductCategory!$A$1:$D3340,2,False)</f>
        <v>eBooks</v>
      </c>
      <c r="C300" s="8" t="str">
        <f>VLOOKUP(orders!D297:D3340,products!$A$1:$D3340,2,False)</f>
        <v>Helicopter Drones</v>
      </c>
      <c r="D300" s="8">
        <f>VLOOKUP(orders!D297:D3340,products!$A$1:$D3340,4,False)</f>
        <v>20.95</v>
      </c>
      <c r="E300" s="8">
        <v>3.0</v>
      </c>
      <c r="F300" s="8" t="str">
        <f>VLOOKUP(orders!C297:C3340,customers!$A$1:$I3340,7,False)</f>
        <v>Lancaster</v>
      </c>
      <c r="G300" s="12" t="str">
        <f>VLOOKUP(orders!C297:C3340,customers!$A$1:$I3340,4,False)</f>
        <v>wkilcullenij@canalblog.com#mailto:wkilcullenij@canalblog.com#</v>
      </c>
      <c r="H300" s="8">
        <f t="shared" si="1"/>
        <v>62.85</v>
      </c>
      <c r="AA300" s="3">
        <f>VLOOKUP(orders!D300:D3340,products!$A$1:$D3340,3,False)</f>
        <v>4</v>
      </c>
    </row>
    <row r="301">
      <c r="A301" s="4">
        <v>43891.0</v>
      </c>
      <c r="B301" s="5" t="str">
        <f>VLOOKUP(AA301:AA3340,ProductCategory!$A$1:$D3340,2,False)</f>
        <v>Robot Kits</v>
      </c>
      <c r="C301" s="8" t="str">
        <f>VLOOKUP(orders!D298:D3340,products!$A$1:$D3340,2,False)</f>
        <v>BYOR-1500</v>
      </c>
      <c r="D301" s="8">
        <f>VLOOKUP(orders!D298:D3340,products!$A$1:$D3340,4,False)</f>
        <v>189</v>
      </c>
      <c r="E301" s="8">
        <v>2.0</v>
      </c>
      <c r="F301" s="8" t="str">
        <f>VLOOKUP(orders!C298:C3340,customers!$A$1:$I3340,7,False)</f>
        <v>Columbus</v>
      </c>
      <c r="G301" s="12" t="str">
        <f>VLOOKUP(orders!C298:C3340,customers!$A$1:$I3340,4,False)</f>
        <v>ecleworthcq@hp.com#mailto:ecleworthcq@hp.com#</v>
      </c>
      <c r="H301" s="8">
        <f t="shared" si="1"/>
        <v>378</v>
      </c>
      <c r="AA301" s="3">
        <f>VLOOKUP(orders!D301:D3340,products!$A$1:$D3340,3,False)</f>
        <v>5</v>
      </c>
    </row>
    <row r="302">
      <c r="A302" s="4">
        <v>43892.0</v>
      </c>
      <c r="B302" s="5" t="str">
        <f>VLOOKUP(AA302:AA3340,ProductCategory!$A$1:$D3340,2,False)</f>
        <v>Robot Kits</v>
      </c>
      <c r="C302" s="8" t="str">
        <f>VLOOKUP(orders!D299:D3340,products!$A$1:$D3340,2,False)</f>
        <v>BYOR-1000</v>
      </c>
      <c r="D302" s="8">
        <f>VLOOKUP(orders!D299:D3340,products!$A$1:$D3340,4,False)</f>
        <v>189</v>
      </c>
      <c r="E302" s="8">
        <v>4.0</v>
      </c>
      <c r="F302" s="8" t="str">
        <f>VLOOKUP(orders!C299:C3340,customers!$A$1:$I3340,7,False)</f>
        <v>Evansville</v>
      </c>
      <c r="G302" s="12" t="str">
        <f>VLOOKUP(orders!C299:C3340,customers!$A$1:$I3340,4,False)</f>
        <v>vrennocks5n@ow.ly#mailto:vrennocks5n@ow.ly#</v>
      </c>
      <c r="H302" s="8">
        <f t="shared" si="1"/>
        <v>756</v>
      </c>
      <c r="AA302" s="3">
        <f>VLOOKUP(orders!D302:D3340,products!$A$1:$D3340,3,False)</f>
        <v>5</v>
      </c>
    </row>
    <row r="303">
      <c r="A303" s="4">
        <v>43892.0</v>
      </c>
      <c r="B303" s="5" t="str">
        <f>VLOOKUP(AA303:AA3340,ProductCategory!$A$1:$D3340,2,False)</f>
        <v>Drones</v>
      </c>
      <c r="C303" s="8" t="str">
        <f>VLOOKUP(orders!D300:D3340,products!$A$1:$D3340,2,False)</f>
        <v>DTD-7000 Drone</v>
      </c>
      <c r="D303" s="8">
        <f>VLOOKUP(orders!D300:D3340,products!$A$1:$D3340,4,False)</f>
        <v>450</v>
      </c>
      <c r="E303" s="8">
        <v>4.0</v>
      </c>
      <c r="F303" s="8" t="str">
        <f>VLOOKUP(orders!C300:C3340,customers!$A$1:$I3340,7,False)</f>
        <v>Silver Spring</v>
      </c>
      <c r="G303" s="12" t="str">
        <f>VLOOKUP(orders!C300:C3340,customers!$A$1:$I3340,4,False)</f>
        <v>gsweeting7t@w3.org#mailto:gsweeting7t@w3.org#</v>
      </c>
      <c r="H303" s="8">
        <f t="shared" si="1"/>
        <v>1800</v>
      </c>
      <c r="AA303" s="3">
        <f>VLOOKUP(orders!D303:D3340,products!$A$1:$D3340,3,False)</f>
        <v>3</v>
      </c>
    </row>
    <row r="304">
      <c r="A304" s="4">
        <v>43892.0</v>
      </c>
      <c r="B304" s="5" t="str">
        <f>VLOOKUP(AA304:AA3340,ProductCategory!$A$1:$D3340,2,False)</f>
        <v>Training Videos</v>
      </c>
      <c r="C304" s="8" t="str">
        <f>VLOOKUP(orders!D301:D3340,products!$A$1:$D3340,2,False)</f>
        <v>Drone Video Techniques</v>
      </c>
      <c r="D304" s="8">
        <f>VLOOKUP(orders!D301:D3340,products!$A$1:$D3340,4,False)</f>
        <v>37.99</v>
      </c>
      <c r="E304" s="8">
        <v>2.0</v>
      </c>
      <c r="F304" s="8" t="str">
        <f>VLOOKUP(orders!C301:C3340,customers!$A$1:$I3340,7,False)</f>
        <v>Simi Valley</v>
      </c>
      <c r="G304" s="12" t="str">
        <f>VLOOKUP(orders!C301:C3340,customers!$A$1:$I3340,4,False)</f>
        <v>acristoferid8@bigcartel.com#mailto:acristoferid8@bigcartel.com#</v>
      </c>
      <c r="H304" s="8">
        <f t="shared" si="1"/>
        <v>75.98</v>
      </c>
      <c r="AA304" s="3">
        <f>VLOOKUP(orders!D304:D3340,products!$A$1:$D3340,3,False)</f>
        <v>7</v>
      </c>
    </row>
    <row r="305">
      <c r="A305" s="4">
        <v>43892.0</v>
      </c>
      <c r="B305" s="5" t="str">
        <f>VLOOKUP(AA305:AA3340,ProductCategory!$A$1:$D3340,2,False)</f>
        <v>eBooks</v>
      </c>
      <c r="C305" s="8" t="str">
        <f>VLOOKUP(orders!D302:D3340,products!$A$1:$D3340,2,False)</f>
        <v>Delta Robots</v>
      </c>
      <c r="D305" s="8">
        <f>VLOOKUP(orders!D302:D3340,products!$A$1:$D3340,4,False)</f>
        <v>16.99</v>
      </c>
      <c r="E305" s="8">
        <v>2.0</v>
      </c>
      <c r="F305" s="8" t="str">
        <f>VLOOKUP(orders!C302:C3340,customers!$A$1:$I3340,7,False)</f>
        <v>Billings</v>
      </c>
      <c r="G305" s="12" t="str">
        <f>VLOOKUP(orders!C302:C3340,customers!$A$1:$I3340,4,False)</f>
        <v>pleberkj@sitemeter.com#mailto:pleberkj@sitemeter.com#</v>
      </c>
      <c r="H305" s="8">
        <f t="shared" si="1"/>
        <v>33.98</v>
      </c>
      <c r="AA305" s="3">
        <f>VLOOKUP(orders!D305:D3340,products!$A$1:$D3340,3,False)</f>
        <v>4</v>
      </c>
    </row>
    <row r="306">
      <c r="A306" s="4">
        <v>43892.0</v>
      </c>
      <c r="B306" s="5" t="str">
        <f>VLOOKUP(AA306:AA3340,ProductCategory!$A$1:$D3340,2,False)</f>
        <v>Drone Kits</v>
      </c>
      <c r="C306" s="8" t="str">
        <f>VLOOKUP(orders!D303:D3340,products!$A$1:$D3340,2,False)</f>
        <v>BYOD-350</v>
      </c>
      <c r="D306" s="8">
        <f>VLOOKUP(orders!D303:D3340,products!$A$1:$D3340,4,False)</f>
        <v>89.95</v>
      </c>
      <c r="E306" s="8">
        <v>5.0</v>
      </c>
      <c r="F306" s="8" t="str">
        <f>VLOOKUP(orders!C303:C3340,customers!$A$1:$I3340,7,False)</f>
        <v>Washington</v>
      </c>
      <c r="G306" s="12" t="str">
        <f>VLOOKUP(orders!C303:C3340,customers!$A$1:$I3340,4,False)</f>
        <v>nkippax2j@auda.org.au#mailto:nkippax2j@auda.org.au#</v>
      </c>
      <c r="H306" s="8">
        <f t="shared" si="1"/>
        <v>449.75</v>
      </c>
      <c r="AA306" s="3">
        <f>VLOOKUP(orders!D306:D3340,products!$A$1:$D3340,3,False)</f>
        <v>2</v>
      </c>
    </row>
    <row r="307">
      <c r="A307" s="4">
        <v>43892.0</v>
      </c>
      <c r="B307" s="5" t="str">
        <f>VLOOKUP(AA307:AA3340,ProductCategory!$A$1:$D3340,2,False)</f>
        <v>Drone Kits</v>
      </c>
      <c r="C307" s="8" t="str">
        <f>VLOOKUP(orders!D304:D3340,products!$A$1:$D3340,2,False)</f>
        <v>BYOD-200</v>
      </c>
      <c r="D307" s="8">
        <f>VLOOKUP(orders!D304:D3340,products!$A$1:$D3340,4,False)</f>
        <v>58.95</v>
      </c>
      <c r="E307" s="8">
        <v>2.0</v>
      </c>
      <c r="F307" s="8" t="str">
        <f>VLOOKUP(orders!C304:C3340,customers!$A$1:$I3340,7,False)</f>
        <v>Stockton</v>
      </c>
      <c r="G307" s="12" t="str">
        <f>VLOOKUP(orders!C304:C3340,customers!$A$1:$I3340,4,False)</f>
        <v>eblackader1@timesonline.co.uk#mailto:eblackader1@timesonline.co.uk#</v>
      </c>
      <c r="H307" s="8">
        <f t="shared" si="1"/>
        <v>117.9</v>
      </c>
      <c r="AA307" s="3">
        <f>VLOOKUP(orders!D307:D3340,products!$A$1:$D3340,3,False)</f>
        <v>2</v>
      </c>
    </row>
    <row r="308">
      <c r="A308" s="4">
        <v>43892.0</v>
      </c>
      <c r="B308" s="5" t="str">
        <f>VLOOKUP(AA308:AA3340,ProductCategory!$A$1:$D3340,2,False)</f>
        <v>Blueprints</v>
      </c>
      <c r="C308" s="8" t="str">
        <f>VLOOKUP(orders!D305:D3340,products!$A$1:$D3340,2,False)</f>
        <v>Sleepy Eye Blueprint</v>
      </c>
      <c r="D308" s="8">
        <f>VLOOKUP(orders!D305:D3340,products!$A$1:$D3340,4,False)</f>
        <v>11.99</v>
      </c>
      <c r="E308" s="8">
        <v>2.0</v>
      </c>
      <c r="F308" s="8" t="str">
        <f>VLOOKUP(orders!C305:C3340,customers!$A$1:$I3340,7,False)</f>
        <v>Saint Paul</v>
      </c>
      <c r="G308" s="12" t="str">
        <f>VLOOKUP(orders!C305:C3340,customers!$A$1:$I3340,4,False)</f>
        <v>mheaps55@usatoday.com#mailto:mheaps55@usatoday.com#</v>
      </c>
      <c r="H308" s="8">
        <f t="shared" si="1"/>
        <v>23.98</v>
      </c>
      <c r="AA308" s="3">
        <f>VLOOKUP(orders!D308:D3340,products!$A$1:$D3340,3,False)</f>
        <v>1</v>
      </c>
    </row>
    <row r="309">
      <c r="A309" s="4">
        <v>43892.0</v>
      </c>
      <c r="B309" s="5" t="str">
        <f>VLOOKUP(AA309:AA3340,ProductCategory!$A$1:$D3340,2,False)</f>
        <v>Blueprints</v>
      </c>
      <c r="C309" s="8" t="str">
        <f>VLOOKUP(orders!D306:D3340,products!$A$1:$D3340,2,False)</f>
        <v>QuadroCopter Blueprint</v>
      </c>
      <c r="D309" s="8">
        <f>VLOOKUP(orders!D306:D3340,products!$A$1:$D3340,4,False)</f>
        <v>10.99</v>
      </c>
      <c r="E309" s="8">
        <v>5.0</v>
      </c>
      <c r="F309" s="8" t="str">
        <f>VLOOKUP(orders!C306:C3340,customers!$A$1:$I3340,7,False)</f>
        <v>Kansas City</v>
      </c>
      <c r="G309" s="12" t="str">
        <f>VLOOKUP(orders!C306:C3340,customers!$A$1:$I3340,4,False)</f>
        <v>jmckirtonb6@merriam-webster.com#mailto:jmckirtonb6@merriam-webster.com#</v>
      </c>
      <c r="H309" s="8">
        <f t="shared" si="1"/>
        <v>54.95</v>
      </c>
      <c r="AA309" s="3">
        <f>VLOOKUP(orders!D309:D3340,products!$A$1:$D3340,3,False)</f>
        <v>1</v>
      </c>
    </row>
    <row r="310">
      <c r="A310" s="4">
        <v>43892.0</v>
      </c>
      <c r="B310" s="5" t="str">
        <f>VLOOKUP(AA310:AA3340,ProductCategory!$A$1:$D3340,2,False)</f>
        <v>Drones</v>
      </c>
      <c r="C310" s="8" t="str">
        <f>VLOOKUP(orders!D307:D3340,products!$A$1:$D3340,2,False)</f>
        <v>DTE-QFN20 Drone</v>
      </c>
      <c r="D310" s="8">
        <f>VLOOKUP(orders!D307:D3340,products!$A$1:$D3340,4,False)</f>
        <v>250</v>
      </c>
      <c r="E310" s="8">
        <v>4.0</v>
      </c>
      <c r="F310" s="8" t="str">
        <f>VLOOKUP(orders!C307:C3340,customers!$A$1:$I3340,7,False)</f>
        <v>Minneapolis</v>
      </c>
      <c r="G310" s="12" t="str">
        <f>VLOOKUP(orders!C307:C3340,customers!$A$1:$I3340,4,False)</f>
        <v>mswabye5@time.com#mailto:mswabye5@time.com#</v>
      </c>
      <c r="H310" s="8">
        <f t="shared" si="1"/>
        <v>1000</v>
      </c>
      <c r="AA310" s="3">
        <f>VLOOKUP(orders!D310:D3340,products!$A$1:$D3340,3,False)</f>
        <v>3</v>
      </c>
    </row>
    <row r="311">
      <c r="A311" s="4">
        <v>43893.0</v>
      </c>
      <c r="B311" s="5" t="str">
        <f>VLOOKUP(AA311:AA3340,ProductCategory!$A$1:$D3340,2,False)</f>
        <v>Robot Kits</v>
      </c>
      <c r="C311" s="8" t="str">
        <f>VLOOKUP(orders!D308:D3340,products!$A$1:$D3340,2,False)</f>
        <v>BYOR-3000</v>
      </c>
      <c r="D311" s="8">
        <f>VLOOKUP(orders!D308:D3340,products!$A$1:$D3340,4,False)</f>
        <v>214</v>
      </c>
      <c r="E311" s="8">
        <v>3.0</v>
      </c>
      <c r="F311" s="8" t="str">
        <f>VLOOKUP(orders!C308:C3340,customers!$A$1:$I3340,7,False)</f>
        <v>Chicago</v>
      </c>
      <c r="G311" s="12" t="str">
        <f>VLOOKUP(orders!C308:C3340,customers!$A$1:$I3340,4,False)</f>
        <v>owalshjg@si.edu#mailto:owalshjg@si.edu#</v>
      </c>
      <c r="H311" s="8">
        <f t="shared" si="1"/>
        <v>642</v>
      </c>
      <c r="AA311" s="3">
        <f>VLOOKUP(orders!D311:D3340,products!$A$1:$D3340,3,False)</f>
        <v>5</v>
      </c>
    </row>
    <row r="312">
      <c r="A312" s="4">
        <v>43893.0</v>
      </c>
      <c r="B312" s="5" t="str">
        <f>VLOOKUP(AA312:AA3340,ProductCategory!$A$1:$D3340,2,False)</f>
        <v>Training Videos</v>
      </c>
      <c r="C312" s="8" t="str">
        <f>VLOOKUP(orders!D309:D3340,products!$A$1:$D3340,2,False)</f>
        <v>Industrial 3D Printing</v>
      </c>
      <c r="D312" s="8">
        <f>VLOOKUP(orders!D309:D3340,products!$A$1:$D3340,4,False)</f>
        <v>49</v>
      </c>
      <c r="E312" s="8">
        <v>2.0</v>
      </c>
      <c r="F312" s="8" t="str">
        <f>VLOOKUP(orders!C309:C3340,customers!$A$1:$I3340,7,False)</f>
        <v>Richmond</v>
      </c>
      <c r="G312" s="12" t="str">
        <f>VLOOKUP(orders!C309:C3340,customers!$A$1:$I3340,4,False)</f>
        <v>ncockettj0@ibm.com#mailto:ncockettj0@ibm.com#</v>
      </c>
      <c r="H312" s="8">
        <f t="shared" si="1"/>
        <v>98</v>
      </c>
      <c r="AA312" s="3">
        <f>VLOOKUP(orders!D312:D3340,products!$A$1:$D3340,3,False)</f>
        <v>7</v>
      </c>
    </row>
    <row r="313">
      <c r="A313" s="4">
        <v>43893.0</v>
      </c>
      <c r="B313" s="5" t="str">
        <f>VLOOKUP(AA313:AA3340,ProductCategory!$A$1:$D3340,2,False)</f>
        <v>Robots</v>
      </c>
      <c r="C313" s="8" t="str">
        <f>VLOOKUP(orders!D310:D3340,products!$A$1:$D3340,2,False)</f>
        <v>RWW-75 Robot</v>
      </c>
      <c r="D313" s="8">
        <f>VLOOKUP(orders!D310:D3340,products!$A$1:$D3340,4,False)</f>
        <v>883</v>
      </c>
      <c r="E313" s="8">
        <v>5.0</v>
      </c>
      <c r="F313" s="8" t="str">
        <f>VLOOKUP(orders!C310:C3340,customers!$A$1:$I3340,7,False)</f>
        <v>Arlington</v>
      </c>
      <c r="G313" s="12" t="str">
        <f>VLOOKUP(orders!C310:C3340,customers!$A$1:$I3340,4,False)</f>
        <v>afanning12@dmoz.org#mailto:afanning12@dmoz.org#</v>
      </c>
      <c r="H313" s="8">
        <f t="shared" si="1"/>
        <v>4415</v>
      </c>
      <c r="AA313" s="3">
        <f>VLOOKUP(orders!D313:D3340,products!$A$1:$D3340,3,False)</f>
        <v>6</v>
      </c>
    </row>
    <row r="314">
      <c r="A314" s="4">
        <v>43893.0</v>
      </c>
      <c r="B314" s="5" t="str">
        <f>VLOOKUP(AA314:AA3340,ProductCategory!$A$1:$D3340,2,False)</f>
        <v>eBooks</v>
      </c>
      <c r="C314" s="8" t="str">
        <f>VLOOKUP(orders!D311:D3340,products!$A$1:$D3340,2,False)</f>
        <v>Delta Robots</v>
      </c>
      <c r="D314" s="8">
        <f>VLOOKUP(orders!D311:D3340,products!$A$1:$D3340,4,False)</f>
        <v>16.99</v>
      </c>
      <c r="E314" s="8">
        <v>3.0</v>
      </c>
      <c r="F314" s="8" t="str">
        <f>VLOOKUP(orders!C311:C3340,customers!$A$1:$I3340,7,False)</f>
        <v>Portland</v>
      </c>
      <c r="G314" s="12" t="str">
        <f>VLOOKUP(orders!C311:C3340,customers!$A$1:$I3340,4,False)</f>
        <v>jhallidayrl@dell.com#mailto:jhallidayrl@dell.com#</v>
      </c>
      <c r="H314" s="8">
        <f t="shared" si="1"/>
        <v>50.97</v>
      </c>
      <c r="AA314" s="3">
        <f>VLOOKUP(orders!D314:D3340,products!$A$1:$D3340,3,False)</f>
        <v>4</v>
      </c>
    </row>
    <row r="315">
      <c r="A315" s="4">
        <v>43893.0</v>
      </c>
      <c r="B315" s="5" t="str">
        <f>VLOOKUP(AA315:AA3340,ProductCategory!$A$1:$D3340,2,False)</f>
        <v>Training Videos</v>
      </c>
      <c r="C315" s="8" t="str">
        <f>VLOOKUP(orders!D312:D3340,products!$A$1:$D3340,2,False)</f>
        <v>Understanding Raspberry PI</v>
      </c>
      <c r="D315" s="8">
        <f>VLOOKUP(orders!D312:D3340,products!$A$1:$D3340,4,False)</f>
        <v>28.99</v>
      </c>
      <c r="E315" s="8">
        <v>3.0</v>
      </c>
      <c r="F315" s="8" t="str">
        <f>VLOOKUP(orders!C312:C3340,customers!$A$1:$I3340,7,False)</f>
        <v>Brooklyn</v>
      </c>
      <c r="G315" s="12" t="str">
        <f>VLOOKUP(orders!C312:C3340,customers!$A$1:$I3340,4,False)</f>
        <v>mbraunstonn3@histats.com#mailto:mbraunstonn3@histats.com#</v>
      </c>
      <c r="H315" s="8">
        <f t="shared" si="1"/>
        <v>86.97</v>
      </c>
      <c r="AA315" s="3">
        <f>VLOOKUP(orders!D315:D3340,products!$A$1:$D3340,3,False)</f>
        <v>7</v>
      </c>
    </row>
    <row r="316">
      <c r="A316" s="4">
        <v>43893.0</v>
      </c>
      <c r="B316" s="5" t="str">
        <f>VLOOKUP(AA316:AA3340,ProductCategory!$A$1:$D3340,2,False)</f>
        <v>Robots</v>
      </c>
      <c r="C316" s="8" t="str">
        <f>VLOOKUP(orders!D313:D3340,products!$A$1:$D3340,2,False)</f>
        <v>MICR-23K Robot</v>
      </c>
      <c r="D316" s="8">
        <f>VLOOKUP(orders!D313:D3340,products!$A$1:$D3340,4,False)</f>
        <v>899</v>
      </c>
      <c r="E316" s="8">
        <v>1.0</v>
      </c>
      <c r="F316" s="8" t="str">
        <f>VLOOKUP(orders!C313:C3340,customers!$A$1:$I3340,7,False)</f>
        <v>Madison</v>
      </c>
      <c r="G316" s="12" t="str">
        <f>VLOOKUP(orders!C313:C3340,customers!$A$1:$I3340,4,False)</f>
        <v>ahardym@soup.io#mailto:ahardym@soup.io#</v>
      </c>
      <c r="H316" s="8">
        <f t="shared" si="1"/>
        <v>899</v>
      </c>
      <c r="AA316" s="3">
        <f>VLOOKUP(orders!D316:D3340,products!$A$1:$D3340,3,False)</f>
        <v>6</v>
      </c>
    </row>
    <row r="317">
      <c r="A317" s="4">
        <v>43893.0</v>
      </c>
      <c r="B317" s="5" t="str">
        <f>VLOOKUP(AA317:AA3340,ProductCategory!$A$1:$D3340,2,False)</f>
        <v>Robots</v>
      </c>
      <c r="C317" s="8" t="str">
        <f>VLOOKUP(orders!D314:D3340,products!$A$1:$D3340,2,False)</f>
        <v>RCB-889 Robot</v>
      </c>
      <c r="D317" s="8">
        <f>VLOOKUP(orders!D314:D3340,products!$A$1:$D3340,4,False)</f>
        <v>549</v>
      </c>
      <c r="E317" s="8">
        <v>3.0</v>
      </c>
      <c r="F317" s="8" t="str">
        <f>VLOOKUP(orders!C314:C3340,customers!$A$1:$I3340,7,False)</f>
        <v>Brooklyn</v>
      </c>
      <c r="G317" s="12" t="str">
        <f>VLOOKUP(orders!C314:C3340,customers!$A$1:$I3340,4,False)</f>
        <v>rshielcz@photobucket.com#mailto:rshielcz@photobucket.com#</v>
      </c>
      <c r="H317" s="8">
        <f t="shared" si="1"/>
        <v>1647</v>
      </c>
      <c r="AA317" s="3">
        <f>VLOOKUP(orders!D317:D3340,products!$A$1:$D3340,3,False)</f>
        <v>6</v>
      </c>
    </row>
    <row r="318">
      <c r="A318" s="4">
        <v>43893.0</v>
      </c>
      <c r="B318" s="5" t="str">
        <f>VLOOKUP(AA318:AA3340,ProductCategory!$A$1:$D3340,2,False)</f>
        <v>Drones</v>
      </c>
      <c r="C318" s="8" t="str">
        <f>VLOOKUP(orders!D315:D3340,products!$A$1:$D3340,2,False)</f>
        <v>DC-304 Drone</v>
      </c>
      <c r="D318" s="8">
        <f>VLOOKUP(orders!D315:D3340,products!$A$1:$D3340,4,False)</f>
        <v>395</v>
      </c>
      <c r="E318" s="8">
        <v>3.0</v>
      </c>
      <c r="F318" s="8" t="str">
        <f>VLOOKUP(orders!C315:C3340,customers!$A$1:$I3340,7,False)</f>
        <v>Washington</v>
      </c>
      <c r="G318" s="12" t="str">
        <f>VLOOKUP(orders!C315:C3340,customers!$A$1:$I3340,4,False)</f>
        <v>jeasterop@tinypic.com#mailto:jeasterop@tinypic.com#</v>
      </c>
      <c r="H318" s="8">
        <f t="shared" si="1"/>
        <v>1185</v>
      </c>
      <c r="AA318" s="3">
        <f>VLOOKUP(orders!D318:D3340,products!$A$1:$D3340,3,False)</f>
        <v>3</v>
      </c>
    </row>
    <row r="319">
      <c r="A319" s="4">
        <v>43893.0</v>
      </c>
      <c r="B319" s="5" t="str">
        <f>VLOOKUP(AA319:AA3340,ProductCategory!$A$1:$D3340,2,False)</f>
        <v>eBooks</v>
      </c>
      <c r="C319" s="8" t="str">
        <f>VLOOKUP(orders!D316:D3340,products!$A$1:$D3340,2,False)</f>
        <v>Fixed Wing Drones</v>
      </c>
      <c r="D319" s="8">
        <f>VLOOKUP(orders!D316:D3340,products!$A$1:$D3340,4,False)</f>
        <v>15.5</v>
      </c>
      <c r="E319" s="8">
        <v>4.0</v>
      </c>
      <c r="F319" s="8" t="str">
        <f>VLOOKUP(orders!C316:C3340,customers!$A$1:$I3340,7,False)</f>
        <v>Santa Fe</v>
      </c>
      <c r="G319" s="12" t="str">
        <f>VLOOKUP(orders!C316:C3340,customers!$A$1:$I3340,4,False)</f>
        <v>pjermeyqp@hugedomains.com#mailto:pjermeyqp@hugedomains.com#</v>
      </c>
      <c r="H319" s="8">
        <f t="shared" si="1"/>
        <v>62</v>
      </c>
      <c r="AA319" s="3">
        <f>VLOOKUP(orders!D319:D3340,products!$A$1:$D3340,3,False)</f>
        <v>4</v>
      </c>
    </row>
    <row r="320">
      <c r="A320" s="4">
        <v>43894.0</v>
      </c>
      <c r="B320" s="5" t="str">
        <f>VLOOKUP(AA320:AA3340,ProductCategory!$A$1:$D3340,2,False)</f>
        <v>Drone Kits</v>
      </c>
      <c r="C320" s="8" t="str">
        <f>VLOOKUP(orders!D317:D3340,products!$A$1:$D3340,2,False)</f>
        <v>BYOD-500</v>
      </c>
      <c r="D320" s="8">
        <f>VLOOKUP(orders!D317:D3340,products!$A$1:$D3340,4,False)</f>
        <v>167</v>
      </c>
      <c r="E320" s="8">
        <v>1.0</v>
      </c>
      <c r="F320" s="8" t="str">
        <f>VLOOKUP(orders!C317:C3340,customers!$A$1:$I3340,7,False)</f>
        <v>Fresno</v>
      </c>
      <c r="G320" s="12" t="str">
        <f>VLOOKUP(orders!C317:C3340,customers!$A$1:$I3340,4,False)</f>
        <v>idurnillms@vinaora.com#mailto:idurnillms@vinaora.com#</v>
      </c>
      <c r="H320" s="8">
        <f t="shared" si="1"/>
        <v>167</v>
      </c>
      <c r="AA320" s="3">
        <f>VLOOKUP(orders!D320:D3340,products!$A$1:$D3340,3,False)</f>
        <v>2</v>
      </c>
    </row>
    <row r="321">
      <c r="A321" s="4">
        <v>43894.0</v>
      </c>
      <c r="B321" s="5" t="str">
        <f>VLOOKUP(AA321:AA3340,ProductCategory!$A$1:$D3340,2,False)</f>
        <v>eBooks</v>
      </c>
      <c r="C321" s="8" t="str">
        <f>VLOOKUP(orders!D318:D3340,products!$A$1:$D3340,2,False)</f>
        <v>Photograph Drones</v>
      </c>
      <c r="D321" s="8">
        <f>VLOOKUP(orders!D318:D3340,products!$A$1:$D3340,4,False)</f>
        <v>14.99</v>
      </c>
      <c r="E321" s="8">
        <v>5.0</v>
      </c>
      <c r="F321" s="8" t="str">
        <f>VLOOKUP(orders!C318:C3340,customers!$A$1:$I3340,7,False)</f>
        <v>Columbus</v>
      </c>
      <c r="G321" s="12" t="str">
        <f>VLOOKUP(orders!C318:C3340,customers!$A$1:$I3340,4,False)</f>
        <v>rhargreaves2e@gizmodo.com#mailto:rhargreaves2e@gizmodo.com#</v>
      </c>
      <c r="H321" s="8">
        <f t="shared" si="1"/>
        <v>74.95</v>
      </c>
      <c r="AA321" s="3">
        <f>VLOOKUP(orders!D321:D3340,products!$A$1:$D3340,3,False)</f>
        <v>4</v>
      </c>
    </row>
    <row r="322">
      <c r="A322" s="4">
        <v>43894.0</v>
      </c>
      <c r="B322" s="5" t="str">
        <f>VLOOKUP(AA322:AA3340,ProductCategory!$A$1:$D3340,2,False)</f>
        <v>Blueprints</v>
      </c>
      <c r="C322" s="8" t="str">
        <f>VLOOKUP(orders!D319:D3340,products!$A$1:$D3340,2,False)</f>
        <v>Panda Robot Blueprint</v>
      </c>
      <c r="D322" s="8">
        <f>VLOOKUP(orders!D319:D3340,products!$A$1:$D3340,4,False)</f>
        <v>7.99</v>
      </c>
      <c r="E322" s="8">
        <v>2.0</v>
      </c>
      <c r="F322" s="8" t="str">
        <f>VLOOKUP(orders!C319:C3340,customers!$A$1:$I3340,7,False)</f>
        <v>Tucson</v>
      </c>
      <c r="G322" s="12" t="str">
        <f>VLOOKUP(orders!C319:C3340,customers!$A$1:$I3340,4,False)</f>
        <v>shasnip86@qq.com#mailto:shasnip86@qq.com#</v>
      </c>
      <c r="H322" s="8">
        <f t="shared" si="1"/>
        <v>15.98</v>
      </c>
      <c r="AA322" s="3">
        <f>VLOOKUP(orders!D322:D3340,products!$A$1:$D3340,3,False)</f>
        <v>1</v>
      </c>
    </row>
    <row r="323">
      <c r="A323" s="4">
        <v>43895.0</v>
      </c>
      <c r="B323" s="5" t="str">
        <f>VLOOKUP(AA323:AA3340,ProductCategory!$A$1:$D3340,2,False)</f>
        <v>Training Videos</v>
      </c>
      <c r="C323" s="8" t="str">
        <f>VLOOKUP(orders!D320:D3340,products!$A$1:$D3340,2,False)</f>
        <v>Robotic Essentials</v>
      </c>
      <c r="D323" s="8">
        <f>VLOOKUP(orders!D320:D3340,products!$A$1:$D3340,4,False)</f>
        <v>34.99</v>
      </c>
      <c r="E323" s="8">
        <v>4.0</v>
      </c>
      <c r="F323" s="8" t="str">
        <f>VLOOKUP(orders!C320:C3340,customers!$A$1:$I3340,7,False)</f>
        <v>New York City</v>
      </c>
      <c r="G323" s="12" t="str">
        <f>VLOOKUP(orders!C320:C3340,customers!$A$1:$I3340,4,False)</f>
        <v>dlevermoremw@amazon.de#mailto:dlevermoremw@amazon.de#</v>
      </c>
      <c r="H323" s="8">
        <f t="shared" si="1"/>
        <v>139.96</v>
      </c>
      <c r="AA323" s="3">
        <f>VLOOKUP(orders!D323:D3340,products!$A$1:$D3340,3,False)</f>
        <v>7</v>
      </c>
    </row>
    <row r="324">
      <c r="A324" s="4">
        <v>43896.0</v>
      </c>
      <c r="B324" s="5" t="str">
        <f>VLOOKUP(AA324:AA3340,ProductCategory!$A$1:$D3340,2,False)</f>
        <v>Drone Kits</v>
      </c>
      <c r="C324" s="8" t="str">
        <f>VLOOKUP(orders!D321:D3340,products!$A$1:$D3340,2,False)</f>
        <v>BYOD-300</v>
      </c>
      <c r="D324" s="8">
        <f>VLOOKUP(orders!D321:D3340,products!$A$1:$D3340,4,False)</f>
        <v>89</v>
      </c>
      <c r="E324" s="8">
        <v>3.0</v>
      </c>
      <c r="F324" s="8" t="str">
        <f>VLOOKUP(orders!C321:C3340,customers!$A$1:$I3340,7,False)</f>
        <v>Oklahoma City</v>
      </c>
      <c r="G324" s="12" t="str">
        <f>VLOOKUP(orders!C321:C3340,customers!$A$1:$I3340,4,False)</f>
        <v>vilyinskioe@amazonaws.com#mailto:vilyinskioe@amazonaws.com#</v>
      </c>
      <c r="H324" s="8">
        <f t="shared" si="1"/>
        <v>267</v>
      </c>
      <c r="AA324" s="3">
        <f>VLOOKUP(orders!D324:D3340,products!$A$1:$D3340,3,False)</f>
        <v>2</v>
      </c>
    </row>
    <row r="325">
      <c r="A325" s="4">
        <v>43896.0</v>
      </c>
      <c r="B325" s="5" t="str">
        <f>VLOOKUP(AA325:AA3340,ProductCategory!$A$1:$D3340,2,False)</f>
        <v>Drone Kits</v>
      </c>
      <c r="C325" s="8" t="str">
        <f>VLOOKUP(orders!D322:D3340,products!$A$1:$D3340,2,False)</f>
        <v>BYOD-200</v>
      </c>
      <c r="D325" s="8">
        <f>VLOOKUP(orders!D322:D3340,products!$A$1:$D3340,4,False)</f>
        <v>58.95</v>
      </c>
      <c r="E325" s="8">
        <v>2.0</v>
      </c>
      <c r="F325" s="8" t="str">
        <f>VLOOKUP(orders!C322:C3340,customers!$A$1:$I3340,7,False)</f>
        <v>Trenton</v>
      </c>
      <c r="G325" s="12" t="str">
        <f>VLOOKUP(orders!C322:C3340,customers!$A$1:$I3340,4,False)</f>
        <v>rkeelanoc@yolasite.com#mailto:rkeelanoc@yolasite.com#</v>
      </c>
      <c r="H325" s="8">
        <f t="shared" si="1"/>
        <v>117.9</v>
      </c>
      <c r="AA325" s="3">
        <f>VLOOKUP(orders!D325:D3340,products!$A$1:$D3340,3,False)</f>
        <v>2</v>
      </c>
    </row>
    <row r="326">
      <c r="A326" s="4">
        <v>43896.0</v>
      </c>
      <c r="B326" s="5" t="str">
        <f>VLOOKUP(AA326:AA3340,ProductCategory!$A$1:$D3340,2,False)</f>
        <v>eBooks</v>
      </c>
      <c r="C326" s="8" t="str">
        <f>VLOOKUP(orders!D323:D3340,products!$A$1:$D3340,2,False)</f>
        <v>Photograph Drones</v>
      </c>
      <c r="D326" s="8">
        <f>VLOOKUP(orders!D323:D3340,products!$A$1:$D3340,4,False)</f>
        <v>14.99</v>
      </c>
      <c r="E326" s="8">
        <v>1.0</v>
      </c>
      <c r="F326" s="8" t="str">
        <f>VLOOKUP(orders!C323:C3340,customers!$A$1:$I3340,7,False)</f>
        <v>Boynton Beach</v>
      </c>
      <c r="G326" s="12" t="str">
        <f>VLOOKUP(orders!C323:C3340,customers!$A$1:$I3340,4,False)</f>
        <v>mousley1o@pcworld.com#mailto:mousley1o@pcworld.com#</v>
      </c>
      <c r="H326" s="8">
        <f t="shared" si="1"/>
        <v>14.99</v>
      </c>
      <c r="AA326" s="3">
        <f>VLOOKUP(orders!D326:D3340,products!$A$1:$D3340,3,False)</f>
        <v>4</v>
      </c>
    </row>
    <row r="327">
      <c r="A327" s="4">
        <v>43897.0</v>
      </c>
      <c r="B327" s="5" t="str">
        <f>VLOOKUP(AA327:AA3340,ProductCategory!$A$1:$D3340,2,False)</f>
        <v>Blueprints</v>
      </c>
      <c r="C327" s="8" t="str">
        <f>VLOOKUP(orders!D324:D3340,products!$A$1:$D3340,2,False)</f>
        <v>Ladybug Robot Blueprint</v>
      </c>
      <c r="D327" s="8">
        <f>VLOOKUP(orders!D324:D3340,products!$A$1:$D3340,4,False)</f>
        <v>12</v>
      </c>
      <c r="E327" s="8">
        <v>5.0</v>
      </c>
      <c r="F327" s="8" t="str">
        <f>VLOOKUP(orders!C324:C3340,customers!$A$1:$I3340,7,False)</f>
        <v>San Francisco</v>
      </c>
      <c r="G327" s="12" t="str">
        <f>VLOOKUP(orders!C324:C3340,customers!$A$1:$I3340,4,False)</f>
        <v>gbonde90@vimeo.com#mailto:gbonde90@vimeo.com#</v>
      </c>
      <c r="H327" s="8">
        <f t="shared" si="1"/>
        <v>60</v>
      </c>
      <c r="AA327" s="3">
        <f>VLOOKUP(orders!D327:D3340,products!$A$1:$D3340,3,False)</f>
        <v>1</v>
      </c>
    </row>
    <row r="328">
      <c r="A328" s="4">
        <v>43897.0</v>
      </c>
      <c r="B328" s="5" t="str">
        <f>VLOOKUP(AA328:AA3340,ProductCategory!$A$1:$D3340,2,False)</f>
        <v>Training Videos</v>
      </c>
      <c r="C328" s="8" t="str">
        <f>VLOOKUP(orders!D325:D3340,products!$A$1:$D3340,2,False)</f>
        <v>Mapping with Drones</v>
      </c>
      <c r="D328" s="8">
        <f>VLOOKUP(orders!D325:D3340,products!$A$1:$D3340,4,False)</f>
        <v>49</v>
      </c>
      <c r="E328" s="8">
        <v>4.0</v>
      </c>
      <c r="F328" s="8" t="str">
        <f>VLOOKUP(orders!C325:C3340,customers!$A$1:$I3340,7,False)</f>
        <v>Cape Coral</v>
      </c>
      <c r="G328" s="12" t="str">
        <f>VLOOKUP(orders!C325:C3340,customers!$A$1:$I3340,4,False)</f>
        <v>enardipv@networkadvertising.org#mailto:enardipv@networkadvertising.org#</v>
      </c>
      <c r="H328" s="8">
        <f t="shared" si="1"/>
        <v>196</v>
      </c>
      <c r="AA328" s="3">
        <f>VLOOKUP(orders!D328:D3340,products!$A$1:$D3340,3,False)</f>
        <v>7</v>
      </c>
    </row>
    <row r="329">
      <c r="A329" s="4">
        <v>43897.0</v>
      </c>
      <c r="B329" s="5" t="str">
        <f>VLOOKUP(AA329:AA3340,ProductCategory!$A$1:$D3340,2,False)</f>
        <v>Drones</v>
      </c>
      <c r="C329" s="8" t="str">
        <f>VLOOKUP(orders!D326:D3340,products!$A$1:$D3340,2,False)</f>
        <v>DA-SA702 Drone</v>
      </c>
      <c r="D329" s="8">
        <f>VLOOKUP(orders!D326:D3340,products!$A$1:$D3340,4,False)</f>
        <v>399</v>
      </c>
      <c r="E329" s="8">
        <v>5.0</v>
      </c>
      <c r="F329" s="8" t="str">
        <f>VLOOKUP(orders!C326:C3340,customers!$A$1:$I3340,7,False)</f>
        <v>Syracuse</v>
      </c>
      <c r="G329" s="12" t="str">
        <f>VLOOKUP(orders!C326:C3340,customers!$A$1:$I3340,4,False)</f>
        <v>klyer8@fotki.com#mailto:klyer8@fotki.com#</v>
      </c>
      <c r="H329" s="8">
        <f t="shared" si="1"/>
        <v>1995</v>
      </c>
      <c r="AA329" s="3">
        <f>VLOOKUP(orders!D329:D3340,products!$A$1:$D3340,3,False)</f>
        <v>3</v>
      </c>
    </row>
    <row r="330">
      <c r="A330" s="4">
        <v>43897.0</v>
      </c>
      <c r="B330" s="5" t="str">
        <f>VLOOKUP(AA330:AA3340,ProductCategory!$A$1:$D3340,2,False)</f>
        <v>Robot Kits</v>
      </c>
      <c r="C330" s="8" t="str">
        <f>VLOOKUP(orders!D327:D3340,products!$A$1:$D3340,2,False)</f>
        <v>BYOR-1000</v>
      </c>
      <c r="D330" s="8">
        <f>VLOOKUP(orders!D327:D3340,products!$A$1:$D3340,4,False)</f>
        <v>189</v>
      </c>
      <c r="E330" s="8">
        <v>5.0</v>
      </c>
      <c r="F330" s="8" t="str">
        <f>VLOOKUP(orders!C327:C3340,customers!$A$1:$I3340,7,False)</f>
        <v>Saint Petersburg</v>
      </c>
      <c r="G330" s="12" t="str">
        <f>VLOOKUP(orders!C327:C3340,customers!$A$1:$I3340,4,False)</f>
        <v>olakesar@tripadvisor.com#mailto:olakesar@tripadvisor.com#</v>
      </c>
      <c r="H330" s="8">
        <f t="shared" si="1"/>
        <v>945</v>
      </c>
      <c r="AA330" s="3">
        <f>VLOOKUP(orders!D330:D3340,products!$A$1:$D3340,3,False)</f>
        <v>5</v>
      </c>
    </row>
    <row r="331">
      <c r="A331" s="4">
        <v>43898.0</v>
      </c>
      <c r="B331" s="5" t="str">
        <f>VLOOKUP(AA331:AA3340,ProductCategory!$A$1:$D3340,2,False)</f>
        <v>Robot Kits</v>
      </c>
      <c r="C331" s="8" t="str">
        <f>VLOOKUP(orders!D328:D3340,products!$A$1:$D3340,2,False)</f>
        <v>BYOR-1500</v>
      </c>
      <c r="D331" s="8">
        <f>VLOOKUP(orders!D328:D3340,products!$A$1:$D3340,4,False)</f>
        <v>189</v>
      </c>
      <c r="E331" s="8">
        <v>2.0</v>
      </c>
      <c r="F331" s="8" t="str">
        <f>VLOOKUP(orders!C328:C3340,customers!$A$1:$I3340,7,False)</f>
        <v>Birmingham</v>
      </c>
      <c r="G331" s="12" t="str">
        <f>VLOOKUP(orders!C328:C3340,customers!$A$1:$I3340,4,False)</f>
        <v>rbalogiw@arstechnica.com#mailto:rbalogiw@arstechnica.com#</v>
      </c>
      <c r="H331" s="8">
        <f t="shared" si="1"/>
        <v>378</v>
      </c>
      <c r="AA331" s="3">
        <f>VLOOKUP(orders!D331:D3340,products!$A$1:$D3340,3,False)</f>
        <v>5</v>
      </c>
    </row>
    <row r="332">
      <c r="A332" s="4">
        <v>43898.0</v>
      </c>
      <c r="B332" s="5" t="str">
        <f>VLOOKUP(AA332:AA3340,ProductCategory!$A$1:$D3340,2,False)</f>
        <v>Robots</v>
      </c>
      <c r="C332" s="8" t="str">
        <f>VLOOKUP(orders!D329:D3340,products!$A$1:$D3340,2,False)</f>
        <v>RQTE-554 Robot</v>
      </c>
      <c r="D332" s="8">
        <f>VLOOKUP(orders!D329:D3340,products!$A$1:$D3340,4,False)</f>
        <v>684</v>
      </c>
      <c r="E332" s="8">
        <v>1.0</v>
      </c>
      <c r="F332" s="8" t="str">
        <f>VLOOKUP(orders!C329:C3340,customers!$A$1:$I3340,7,False)</f>
        <v>Billings</v>
      </c>
      <c r="G332" s="12" t="str">
        <f>VLOOKUP(orders!C329:C3340,customers!$A$1:$I3340,4,False)</f>
        <v>pleberkj@sitemeter.com#mailto:pleberkj@sitemeter.com#</v>
      </c>
      <c r="H332" s="8">
        <f t="shared" si="1"/>
        <v>684</v>
      </c>
      <c r="AA332" s="3">
        <f>VLOOKUP(orders!D332:D3340,products!$A$1:$D3340,3,False)</f>
        <v>6</v>
      </c>
    </row>
    <row r="333">
      <c r="A333" s="4">
        <v>43898.0</v>
      </c>
      <c r="B333" s="5" t="str">
        <f>VLOOKUP(AA333:AA3340,ProductCategory!$A$1:$D3340,2,False)</f>
        <v>Drones</v>
      </c>
      <c r="C333" s="8" t="str">
        <f>VLOOKUP(orders!D330:D3340,products!$A$1:$D3340,2,False)</f>
        <v>DC-304 Drone</v>
      </c>
      <c r="D333" s="8">
        <f>VLOOKUP(orders!D330:D3340,products!$A$1:$D3340,4,False)</f>
        <v>395</v>
      </c>
      <c r="E333" s="8">
        <v>5.0</v>
      </c>
      <c r="F333" s="8" t="str">
        <f>VLOOKUP(orders!C330:C3340,customers!$A$1:$I3340,7,False)</f>
        <v>Charleston</v>
      </c>
      <c r="G333" s="12" t="str">
        <f>VLOOKUP(orders!C330:C3340,customers!$A$1:$I3340,4,False)</f>
        <v>achristolqa@networksolutions.com#mailto:achristolqa@networksolutions.com#</v>
      </c>
      <c r="H333" s="8">
        <f t="shared" si="1"/>
        <v>1975</v>
      </c>
      <c r="AA333" s="3">
        <f>VLOOKUP(orders!D333:D3340,products!$A$1:$D3340,3,False)</f>
        <v>3</v>
      </c>
    </row>
    <row r="334">
      <c r="A334" s="4">
        <v>43898.0</v>
      </c>
      <c r="B334" s="5" t="str">
        <f>VLOOKUP(AA334:AA3340,ProductCategory!$A$1:$D3340,2,False)</f>
        <v>eBooks</v>
      </c>
      <c r="C334" s="8" t="str">
        <f>VLOOKUP(orders!D331:D3340,products!$A$1:$D3340,2,False)</f>
        <v>Delta Robots</v>
      </c>
      <c r="D334" s="8">
        <f>VLOOKUP(orders!D331:D3340,products!$A$1:$D3340,4,False)</f>
        <v>16.99</v>
      </c>
      <c r="E334" s="8">
        <v>5.0</v>
      </c>
      <c r="F334" s="8" t="str">
        <f>VLOOKUP(orders!C331:C3340,customers!$A$1:$I3340,7,False)</f>
        <v>Columbia</v>
      </c>
      <c r="G334" s="12" t="str">
        <f>VLOOKUP(orders!C331:C3340,customers!$A$1:$I3340,4,False)</f>
        <v>pbracec3@shinystat.com#mailto:pbracec3@shinystat.com#</v>
      </c>
      <c r="H334" s="8">
        <f t="shared" si="1"/>
        <v>84.95</v>
      </c>
      <c r="AA334" s="3">
        <f>VLOOKUP(orders!D334:D3340,products!$A$1:$D3340,3,False)</f>
        <v>4</v>
      </c>
    </row>
    <row r="335">
      <c r="A335" s="4">
        <v>43899.0</v>
      </c>
      <c r="B335" s="5" t="str">
        <f>VLOOKUP(AA335:AA3340,ProductCategory!$A$1:$D3340,2,False)</f>
        <v>Training Videos</v>
      </c>
      <c r="C335" s="8" t="str">
        <f>VLOOKUP(orders!D332:D3340,products!$A$1:$D3340,2,False)</f>
        <v>Industrial 3D Printing</v>
      </c>
      <c r="D335" s="8">
        <f>VLOOKUP(orders!D332:D3340,products!$A$1:$D3340,4,False)</f>
        <v>49</v>
      </c>
      <c r="E335" s="8">
        <v>6.0</v>
      </c>
      <c r="F335" s="8" t="str">
        <f>VLOOKUP(orders!C332:C3340,customers!$A$1:$I3340,7,False)</f>
        <v>Topeka</v>
      </c>
      <c r="G335" s="12" t="str">
        <f>VLOOKUP(orders!C332:C3340,customers!$A$1:$I3340,4,False)</f>
        <v>jramsbothamly@pagesperso-orange.fr#mailto:jramsbothamly@pagesperso-orange.fr#</v>
      </c>
      <c r="H335" s="8">
        <f t="shared" si="1"/>
        <v>294</v>
      </c>
      <c r="AA335" s="3">
        <f>VLOOKUP(orders!D335:D3340,products!$A$1:$D3340,3,False)</f>
        <v>7</v>
      </c>
    </row>
    <row r="336">
      <c r="A336" s="4">
        <v>43899.0</v>
      </c>
      <c r="B336" s="5" t="str">
        <f>VLOOKUP(AA336:AA3340,ProductCategory!$A$1:$D3340,2,False)</f>
        <v>Drones</v>
      </c>
      <c r="C336" s="8" t="str">
        <f>VLOOKUP(orders!D333:D3340,products!$A$1:$D3340,2,False)</f>
        <v>MICR-564K Drone</v>
      </c>
      <c r="D336" s="8">
        <f>VLOOKUP(orders!D333:D3340,products!$A$1:$D3340,4,False)</f>
        <v>499</v>
      </c>
      <c r="E336" s="8">
        <v>1.0</v>
      </c>
      <c r="F336" s="8" t="str">
        <f>VLOOKUP(orders!C333:C3340,customers!$A$1:$I3340,7,False)</f>
        <v>Asheville</v>
      </c>
      <c r="G336" s="12" t="str">
        <f>VLOOKUP(orders!C333:C3340,customers!$A$1:$I3340,4,False)</f>
        <v>mtebbitk9@constantcontact.com#mailto:mtebbitk9@constantcontact.com#</v>
      </c>
      <c r="H336" s="8">
        <f t="shared" si="1"/>
        <v>499</v>
      </c>
      <c r="AA336" s="3">
        <f>VLOOKUP(orders!D336:D3340,products!$A$1:$D3340,3,False)</f>
        <v>3</v>
      </c>
    </row>
    <row r="337">
      <c r="A337" s="4">
        <v>43899.0</v>
      </c>
      <c r="B337" s="5" t="str">
        <f>VLOOKUP(AA337:AA3340,ProductCategory!$A$1:$D3340,2,False)</f>
        <v>Training Videos</v>
      </c>
      <c r="C337" s="8" t="str">
        <f>VLOOKUP(orders!D334:D3340,products!$A$1:$D3340,2,False)</f>
        <v>Virtual Reality Basics</v>
      </c>
      <c r="D337" s="8">
        <f>VLOOKUP(orders!D334:D3340,products!$A$1:$D3340,4,False)</f>
        <v>29.99</v>
      </c>
      <c r="E337" s="8">
        <v>3.0</v>
      </c>
      <c r="F337" s="8" t="str">
        <f>VLOOKUP(orders!C334:C3340,customers!$A$1:$I3340,7,False)</f>
        <v>Springfield</v>
      </c>
      <c r="G337" s="12" t="str">
        <f>VLOOKUP(orders!C334:C3340,customers!$A$1:$I3340,4,False)</f>
        <v>vhaslam4m@mit.edu#mailto:vhaslam4m@mit.edu#</v>
      </c>
      <c r="H337" s="8">
        <f t="shared" si="1"/>
        <v>89.97</v>
      </c>
      <c r="AA337" s="3">
        <f>VLOOKUP(orders!D337:D3340,products!$A$1:$D3340,3,False)</f>
        <v>7</v>
      </c>
    </row>
    <row r="338">
      <c r="A338" s="4">
        <v>43899.0</v>
      </c>
      <c r="B338" s="5" t="str">
        <f>VLOOKUP(AA338:AA3340,ProductCategory!$A$1:$D3340,2,False)</f>
        <v>eBooks</v>
      </c>
      <c r="C338" s="8" t="str">
        <f>VLOOKUP(orders!D335:D3340,products!$A$1:$D3340,2,False)</f>
        <v>Drone Building Essentials</v>
      </c>
      <c r="D338" s="8">
        <f>VLOOKUP(orders!D335:D3340,products!$A$1:$D3340,4,False)</f>
        <v>13.99</v>
      </c>
      <c r="E338" s="8">
        <v>6.0</v>
      </c>
      <c r="F338" s="8" t="str">
        <f>VLOOKUP(orders!C335:C3340,customers!$A$1:$I3340,7,False)</f>
        <v>Milwaukee</v>
      </c>
      <c r="G338" s="12" t="str">
        <f>VLOOKUP(orders!C335:C3340,customers!$A$1:$I3340,4,False)</f>
        <v>ctaceydb@hp.com#mailto:ctaceydb@hp.com#</v>
      </c>
      <c r="H338" s="8">
        <f t="shared" si="1"/>
        <v>83.94</v>
      </c>
      <c r="AA338" s="3">
        <f>VLOOKUP(orders!D338:D3340,products!$A$1:$D3340,3,False)</f>
        <v>4</v>
      </c>
    </row>
    <row r="339">
      <c r="A339" s="4">
        <v>43899.0</v>
      </c>
      <c r="B339" s="5" t="str">
        <f>VLOOKUP(AA339:AA3340,ProductCategory!$A$1:$D3340,2,False)</f>
        <v>Robot Kits</v>
      </c>
      <c r="C339" s="8" t="str">
        <f>VLOOKUP(orders!D336:D3340,products!$A$1:$D3340,2,False)</f>
        <v>BYOR-1000</v>
      </c>
      <c r="D339" s="8">
        <f>VLOOKUP(orders!D336:D3340,products!$A$1:$D3340,4,False)</f>
        <v>189</v>
      </c>
      <c r="E339" s="8">
        <v>4.0</v>
      </c>
      <c r="F339" s="8" t="str">
        <f>VLOOKUP(orders!C336:C3340,customers!$A$1:$I3340,7,False)</f>
        <v>Saint Louis</v>
      </c>
      <c r="G339" s="12" t="str">
        <f>VLOOKUP(orders!C336:C3340,customers!$A$1:$I3340,4,False)</f>
        <v>bscoginm3@yelp.com#mailto:bscoginm3@yelp.com#</v>
      </c>
      <c r="H339" s="8">
        <f t="shared" si="1"/>
        <v>756</v>
      </c>
      <c r="AA339" s="3">
        <f>VLOOKUP(orders!D339:D3340,products!$A$1:$D3340,3,False)</f>
        <v>5</v>
      </c>
    </row>
    <row r="340">
      <c r="A340" s="4">
        <v>43899.0</v>
      </c>
      <c r="B340" s="5" t="str">
        <f>VLOOKUP(AA340:AA3340,ProductCategory!$A$1:$D3340,2,False)</f>
        <v>Robots</v>
      </c>
      <c r="C340" s="8" t="str">
        <f>VLOOKUP(orders!D337:D3340,products!$A$1:$D3340,2,False)</f>
        <v>MICR-23K Robot</v>
      </c>
      <c r="D340" s="8">
        <f>VLOOKUP(orders!D337:D3340,products!$A$1:$D3340,4,False)</f>
        <v>899</v>
      </c>
      <c r="E340" s="8">
        <v>3.0</v>
      </c>
      <c r="F340" s="8" t="str">
        <f>VLOOKUP(orders!C337:C3340,customers!$A$1:$I3340,7,False)</f>
        <v>Fullerton</v>
      </c>
      <c r="G340" s="12" t="str">
        <f>VLOOKUP(orders!C337:C3340,customers!$A$1:$I3340,4,False)</f>
        <v>ajentzschl1@de.vu#mailto:ajentzschl1@de.vu#</v>
      </c>
      <c r="H340" s="8">
        <f t="shared" si="1"/>
        <v>2697</v>
      </c>
      <c r="AA340" s="3">
        <f>VLOOKUP(orders!D340:D3340,products!$A$1:$D3340,3,False)</f>
        <v>6</v>
      </c>
    </row>
    <row r="341">
      <c r="A341" s="4">
        <v>43900.0</v>
      </c>
      <c r="B341" s="5" t="str">
        <f>VLOOKUP(AA341:AA3340,ProductCategory!$A$1:$D3340,2,False)</f>
        <v>Training Videos</v>
      </c>
      <c r="C341" s="8" t="str">
        <f>VLOOKUP(orders!D338:D3340,products!$A$1:$D3340,2,False)</f>
        <v>Drone Video Techniques</v>
      </c>
      <c r="D341" s="8">
        <f>VLOOKUP(orders!D338:D3340,products!$A$1:$D3340,4,False)</f>
        <v>37.99</v>
      </c>
      <c r="E341" s="8">
        <v>1.0</v>
      </c>
      <c r="F341" s="8" t="str">
        <f>VLOOKUP(orders!C338:C3340,customers!$A$1:$I3340,7,False)</f>
        <v>Austin</v>
      </c>
      <c r="G341" s="12" t="str">
        <f>VLOOKUP(orders!C338:C3340,customers!$A$1:$I3340,4,False)</f>
        <v>ssouttarmb@senate.gov#mailto:ssouttarmb@senate.gov#</v>
      </c>
      <c r="H341" s="8">
        <f t="shared" si="1"/>
        <v>37.99</v>
      </c>
      <c r="AA341" s="3">
        <f>VLOOKUP(orders!D341:D3340,products!$A$1:$D3340,3,False)</f>
        <v>7</v>
      </c>
    </row>
    <row r="342">
      <c r="A342" s="4">
        <v>43900.0</v>
      </c>
      <c r="B342" s="5" t="str">
        <f>VLOOKUP(AA342:AA3340,ProductCategory!$A$1:$D3340,2,False)</f>
        <v>Blueprints</v>
      </c>
      <c r="C342" s="8" t="str">
        <f>VLOOKUP(orders!D339:D3340,products!$A$1:$D3340,2,False)</f>
        <v>All Eyes Drone Blueprint</v>
      </c>
      <c r="D342" s="8">
        <f>VLOOKUP(orders!D339:D3340,products!$A$1:$D3340,4,False)</f>
        <v>9.99</v>
      </c>
      <c r="E342" s="8">
        <v>3.0</v>
      </c>
      <c r="F342" s="8" t="str">
        <f>VLOOKUP(orders!C339:C3340,customers!$A$1:$I3340,7,False)</f>
        <v>Aurora</v>
      </c>
      <c r="G342" s="12" t="str">
        <f>VLOOKUP(orders!C339:C3340,customers!$A$1:$I3340,4,False)</f>
        <v>hcubberley92@devhub.com#mailto:hcubberley92@devhub.com#</v>
      </c>
      <c r="H342" s="8">
        <f t="shared" si="1"/>
        <v>29.97</v>
      </c>
      <c r="AA342" s="3">
        <f>VLOOKUP(orders!D342:D3340,products!$A$1:$D3340,3,False)</f>
        <v>1</v>
      </c>
    </row>
    <row r="343">
      <c r="A343" s="4">
        <v>43900.0</v>
      </c>
      <c r="B343" s="5" t="str">
        <f>VLOOKUP(AA343:AA3340,ProductCategory!$A$1:$D3340,2,False)</f>
        <v>eBooks</v>
      </c>
      <c r="C343" s="8" t="str">
        <f>VLOOKUP(orders!D340:D3340,products!$A$1:$D3340,2,False)</f>
        <v>Delta Robots</v>
      </c>
      <c r="D343" s="8">
        <f>VLOOKUP(orders!D340:D3340,products!$A$1:$D3340,4,False)</f>
        <v>16.99</v>
      </c>
      <c r="E343" s="8">
        <v>2.0</v>
      </c>
      <c r="F343" s="8" t="str">
        <f>VLOOKUP(orders!C340:C3340,customers!$A$1:$I3340,7,False)</f>
        <v>Bellevue</v>
      </c>
      <c r="G343" s="12" t="str">
        <f>VLOOKUP(orders!C340:C3340,customers!$A$1:$I3340,4,False)</f>
        <v>aloniep3@pinterest.com#mailto:aloniep3@pinterest.com#</v>
      </c>
      <c r="H343" s="8">
        <f t="shared" si="1"/>
        <v>33.98</v>
      </c>
      <c r="AA343" s="3">
        <f>VLOOKUP(orders!D343:D3340,products!$A$1:$D3340,3,False)</f>
        <v>4</v>
      </c>
    </row>
    <row r="344">
      <c r="A344" s="4">
        <v>43900.0</v>
      </c>
      <c r="B344" s="5" t="str">
        <f>VLOOKUP(AA344:AA3340,ProductCategory!$A$1:$D3340,2,False)</f>
        <v>Robot Kits</v>
      </c>
      <c r="C344" s="8" t="str">
        <f>VLOOKUP(orders!D341:D3340,products!$A$1:$D3340,2,False)</f>
        <v>BYOR-2640S</v>
      </c>
      <c r="D344" s="8">
        <f>VLOOKUP(orders!D341:D3340,products!$A$1:$D3340,4,False)</f>
        <v>189</v>
      </c>
      <c r="E344" s="8">
        <v>4.0</v>
      </c>
      <c r="F344" s="8" t="str">
        <f>VLOOKUP(orders!C341:C3340,customers!$A$1:$I3340,7,False)</f>
        <v>Washington</v>
      </c>
      <c r="G344" s="12" t="str">
        <f>VLOOKUP(orders!C341:C3340,customers!$A$1:$I3340,4,False)</f>
        <v>tmcgarry75@narod.ru#mailto:tmcgarry75@narod.ru#</v>
      </c>
      <c r="H344" s="8">
        <f t="shared" si="1"/>
        <v>756</v>
      </c>
      <c r="AA344" s="3">
        <f>VLOOKUP(orders!D344:D3340,products!$A$1:$D3340,3,False)</f>
        <v>5</v>
      </c>
    </row>
    <row r="345">
      <c r="A345" s="4">
        <v>43901.0</v>
      </c>
      <c r="B345" s="5" t="str">
        <f>VLOOKUP(AA345:AA3340,ProductCategory!$A$1:$D3340,2,False)</f>
        <v>Blueprints</v>
      </c>
      <c r="C345" s="8" t="str">
        <f>VLOOKUP(orders!D342:D3340,products!$A$1:$D3340,2,False)</f>
        <v>Panda Robot Blueprint</v>
      </c>
      <c r="D345" s="8">
        <f>VLOOKUP(orders!D342:D3340,products!$A$1:$D3340,4,False)</f>
        <v>7.99</v>
      </c>
      <c r="E345" s="8">
        <v>4.0</v>
      </c>
      <c r="F345" s="8" t="str">
        <f>VLOOKUP(orders!C342:C3340,customers!$A$1:$I3340,7,False)</f>
        <v>Oklahoma City</v>
      </c>
      <c r="G345" s="12" t="str">
        <f>VLOOKUP(orders!C342:C3340,customers!$A$1:$I3340,4,False)</f>
        <v>cloinsjc@mail.ru#mailto:cloinsjc@mail.ru#</v>
      </c>
      <c r="H345" s="8">
        <f t="shared" si="1"/>
        <v>31.96</v>
      </c>
      <c r="AA345" s="3">
        <f>VLOOKUP(orders!D345:D3340,products!$A$1:$D3340,3,False)</f>
        <v>1</v>
      </c>
    </row>
    <row r="346">
      <c r="A346" s="4">
        <v>43901.0</v>
      </c>
      <c r="B346" s="5" t="str">
        <f>VLOOKUP(AA346:AA3340,ProductCategory!$A$1:$D3340,2,False)</f>
        <v>Robot Kits</v>
      </c>
      <c r="C346" s="8" t="str">
        <f>VLOOKUP(orders!D343:D3340,products!$A$1:$D3340,2,False)</f>
        <v>BYOR-3000</v>
      </c>
      <c r="D346" s="8">
        <f>VLOOKUP(orders!D343:D3340,products!$A$1:$D3340,4,False)</f>
        <v>214</v>
      </c>
      <c r="E346" s="8">
        <v>3.0</v>
      </c>
      <c r="F346" s="8" t="str">
        <f>VLOOKUP(orders!C343:C3340,customers!$A$1:$I3340,7,False)</f>
        <v>Winston Salem</v>
      </c>
      <c r="G346" s="12" t="str">
        <f>VLOOKUP(orders!C343:C3340,customers!$A$1:$I3340,4,False)</f>
        <v>jdeaconsonqb@usgs.gov#mailto:jdeaconsonqb@usgs.gov#</v>
      </c>
      <c r="H346" s="8">
        <f t="shared" si="1"/>
        <v>642</v>
      </c>
      <c r="AA346" s="3">
        <f>VLOOKUP(orders!D346:D3340,products!$A$1:$D3340,3,False)</f>
        <v>5</v>
      </c>
    </row>
    <row r="347">
      <c r="A347" s="4">
        <v>43901.0</v>
      </c>
      <c r="B347" s="5" t="str">
        <f>VLOOKUP(AA347:AA3340,ProductCategory!$A$1:$D3340,2,False)</f>
        <v>Blueprints</v>
      </c>
      <c r="C347" s="8" t="str">
        <f>VLOOKUP(orders!D344:D3340,products!$A$1:$D3340,2,False)</f>
        <v>Sleepy Eye Blueprint</v>
      </c>
      <c r="D347" s="8">
        <f>VLOOKUP(orders!D344:D3340,products!$A$1:$D3340,4,False)</f>
        <v>11.99</v>
      </c>
      <c r="E347" s="8">
        <v>3.0</v>
      </c>
      <c r="F347" s="8" t="str">
        <f>VLOOKUP(orders!C344:C3340,customers!$A$1:$I3340,7,False)</f>
        <v>Baton Rouge</v>
      </c>
      <c r="G347" s="12" t="str">
        <f>VLOOKUP(orders!C344:C3340,customers!$A$1:$I3340,4,False)</f>
        <v>spumfreyhi@hp.com#mailto:spumfreyhi@hp.com#</v>
      </c>
      <c r="H347" s="8">
        <f t="shared" si="1"/>
        <v>35.97</v>
      </c>
      <c r="AA347" s="3">
        <f>VLOOKUP(orders!D347:D3340,products!$A$1:$D3340,3,False)</f>
        <v>1</v>
      </c>
    </row>
    <row r="348">
      <c r="A348" s="4">
        <v>43902.0</v>
      </c>
      <c r="B348" s="5" t="str">
        <f>VLOOKUP(AA348:AA3340,ProductCategory!$A$1:$D3340,2,False)</f>
        <v>eBooks</v>
      </c>
      <c r="C348" s="8" t="str">
        <f>VLOOKUP(orders!D345:D3340,products!$A$1:$D3340,2,False)</f>
        <v>Articulated Robots</v>
      </c>
      <c r="D348" s="8">
        <f>VLOOKUP(orders!D345:D3340,products!$A$1:$D3340,4,False)</f>
        <v>23.99</v>
      </c>
      <c r="E348" s="8">
        <v>3.0</v>
      </c>
      <c r="F348" s="8" t="str">
        <f>VLOOKUP(orders!C345:C3340,customers!$A$1:$I3340,7,False)</f>
        <v>Charlotte</v>
      </c>
      <c r="G348" s="12" t="str">
        <f>VLOOKUP(orders!C345:C3340,customers!$A$1:$I3340,4,False)</f>
        <v>tpickworth4k@rambler.ru#mailto:tpickworth4k@rambler.ru#</v>
      </c>
      <c r="H348" s="8">
        <f t="shared" si="1"/>
        <v>71.97</v>
      </c>
      <c r="AA348" s="3">
        <f>VLOOKUP(orders!D348:D3340,products!$A$1:$D3340,3,False)</f>
        <v>4</v>
      </c>
    </row>
    <row r="349">
      <c r="A349" s="4">
        <v>43902.0</v>
      </c>
      <c r="B349" s="5" t="str">
        <f>VLOOKUP(AA349:AA3340,ProductCategory!$A$1:$D3340,2,False)</f>
        <v>Blueprints</v>
      </c>
      <c r="C349" s="8" t="str">
        <f>VLOOKUP(orders!D346:D3340,products!$A$1:$D3340,2,False)</f>
        <v>Panda Robot Blueprint</v>
      </c>
      <c r="D349" s="8">
        <f>VLOOKUP(orders!D346:D3340,products!$A$1:$D3340,4,False)</f>
        <v>7.99</v>
      </c>
      <c r="E349" s="8">
        <v>2.0</v>
      </c>
      <c r="F349" s="8" t="str">
        <f>VLOOKUP(orders!C346:C3340,customers!$A$1:$I3340,7,False)</f>
        <v>Sterling</v>
      </c>
      <c r="G349" s="12" t="str">
        <f>VLOOKUP(orders!C346:C3340,customers!$A$1:$I3340,4,False)</f>
        <v>bandrickao@smugmug.com#mailto:bandrickao@smugmug.com#</v>
      </c>
      <c r="H349" s="8">
        <f t="shared" si="1"/>
        <v>15.98</v>
      </c>
      <c r="AA349" s="3">
        <f>VLOOKUP(orders!D349:D3340,products!$A$1:$D3340,3,False)</f>
        <v>1</v>
      </c>
    </row>
    <row r="350">
      <c r="A350" s="4">
        <v>43902.0</v>
      </c>
      <c r="B350" s="5" t="str">
        <f>VLOOKUP(AA350:AA3340,ProductCategory!$A$1:$D3340,2,False)</f>
        <v>Robots</v>
      </c>
      <c r="C350" s="8" t="str">
        <f>VLOOKUP(orders!D347:D3340,products!$A$1:$D3340,2,False)</f>
        <v>RLK-9920 Robot</v>
      </c>
      <c r="D350" s="8">
        <f>VLOOKUP(orders!D347:D3340,products!$A$1:$D3340,4,False)</f>
        <v>699</v>
      </c>
      <c r="E350" s="8">
        <v>3.0</v>
      </c>
      <c r="F350" s="8" t="str">
        <f>VLOOKUP(orders!C347:C3340,customers!$A$1:$I3340,7,False)</f>
        <v>Wichita</v>
      </c>
      <c r="G350" s="12" t="str">
        <f>VLOOKUP(orders!C347:C3340,customers!$A$1:$I3340,4,False)</f>
        <v>selliottqs@google.cn#mailto:selliottqs@google.cn#</v>
      </c>
      <c r="H350" s="8">
        <f t="shared" si="1"/>
        <v>2097</v>
      </c>
      <c r="AA350" s="3">
        <f>VLOOKUP(orders!D350:D3340,products!$A$1:$D3340,3,False)</f>
        <v>6</v>
      </c>
    </row>
    <row r="351">
      <c r="A351" s="4">
        <v>43902.0</v>
      </c>
      <c r="B351" s="5" t="str">
        <f>VLOOKUP(AA351:AA3340,ProductCategory!$A$1:$D3340,2,False)</f>
        <v>Robot Kits</v>
      </c>
      <c r="C351" s="8" t="str">
        <f>VLOOKUP(orders!D348:D3340,products!$A$1:$D3340,2,False)</f>
        <v>BYOR-3535</v>
      </c>
      <c r="D351" s="8">
        <f>VLOOKUP(orders!D348:D3340,products!$A$1:$D3340,4,False)</f>
        <v>225</v>
      </c>
      <c r="E351" s="8">
        <v>2.0</v>
      </c>
      <c r="F351" s="8" t="str">
        <f>VLOOKUP(orders!C348:C3340,customers!$A$1:$I3340,7,False)</f>
        <v>Irving</v>
      </c>
      <c r="G351" s="12" t="str">
        <f>VLOOKUP(orders!C348:C3340,customers!$A$1:$I3340,4,False)</f>
        <v>dmarrillb5@sina.com.cn#mailto:dmarrillb5@sina.com.cn#</v>
      </c>
      <c r="H351" s="8">
        <f t="shared" si="1"/>
        <v>450</v>
      </c>
      <c r="AA351" s="3">
        <f>VLOOKUP(orders!D351:D3340,products!$A$1:$D3340,3,False)</f>
        <v>5</v>
      </c>
    </row>
    <row r="352">
      <c r="A352" s="4">
        <v>43903.0</v>
      </c>
      <c r="B352" s="5" t="str">
        <f>VLOOKUP(AA352:AA3340,ProductCategory!$A$1:$D3340,2,False)</f>
        <v>Robots</v>
      </c>
      <c r="C352" s="8" t="str">
        <f>VLOOKUP(orders!D349:D3340,products!$A$1:$D3340,2,False)</f>
        <v>RWW-75 Robot</v>
      </c>
      <c r="D352" s="8">
        <f>VLOOKUP(orders!D349:D3340,products!$A$1:$D3340,4,False)</f>
        <v>883</v>
      </c>
      <c r="E352" s="8">
        <v>4.0</v>
      </c>
      <c r="F352" s="8" t="str">
        <f>VLOOKUP(orders!C349:C3340,customers!$A$1:$I3340,7,False)</f>
        <v>Washington</v>
      </c>
      <c r="G352" s="12" t="str">
        <f>VLOOKUP(orders!C349:C3340,customers!$A$1:$I3340,4,False)</f>
        <v>lchippindallnr@reddit.com#mailto:lchippindallnr@reddit.com#</v>
      </c>
      <c r="H352" s="8">
        <f t="shared" si="1"/>
        <v>3532</v>
      </c>
      <c r="AA352" s="3">
        <f>VLOOKUP(orders!D352:D3340,products!$A$1:$D3340,3,False)</f>
        <v>6</v>
      </c>
    </row>
    <row r="353">
      <c r="A353" s="4">
        <v>43903.0</v>
      </c>
      <c r="B353" s="5" t="str">
        <f>VLOOKUP(AA353:AA3340,ProductCategory!$A$1:$D3340,2,False)</f>
        <v>Drones</v>
      </c>
      <c r="C353" s="8" t="str">
        <f>VLOOKUP(orders!D350:D3340,products!$A$1:$D3340,2,False)</f>
        <v>DX-145 Drone</v>
      </c>
      <c r="D353" s="8">
        <f>VLOOKUP(orders!D350:D3340,products!$A$1:$D3340,4,False)</f>
        <v>250</v>
      </c>
      <c r="E353" s="8">
        <v>5.0</v>
      </c>
      <c r="F353" s="8" t="str">
        <f>VLOOKUP(orders!C350:C3340,customers!$A$1:$I3340,7,False)</f>
        <v>Englewood</v>
      </c>
      <c r="G353" s="12" t="str">
        <f>VLOOKUP(orders!C350:C3340,customers!$A$1:$I3340,4,False)</f>
        <v>fraylton54@fema.gov#mailto:fraylton54@fema.gov#</v>
      </c>
      <c r="H353" s="8">
        <f t="shared" si="1"/>
        <v>1250</v>
      </c>
      <c r="AA353" s="3">
        <f>VLOOKUP(orders!D353:D3340,products!$A$1:$D3340,3,False)</f>
        <v>3</v>
      </c>
    </row>
    <row r="354">
      <c r="A354" s="4">
        <v>43903.0</v>
      </c>
      <c r="B354" s="5" t="str">
        <f>VLOOKUP(AA354:AA3340,ProductCategory!$A$1:$D3340,2,False)</f>
        <v>Robots</v>
      </c>
      <c r="C354" s="8" t="str">
        <f>VLOOKUP(orders!D351:D3340,products!$A$1:$D3340,2,False)</f>
        <v>RCB-889 Robot</v>
      </c>
      <c r="D354" s="8">
        <f>VLOOKUP(orders!D351:D3340,products!$A$1:$D3340,4,False)</f>
        <v>549</v>
      </c>
      <c r="E354" s="8">
        <v>2.0</v>
      </c>
      <c r="F354" s="8" t="str">
        <f>VLOOKUP(orders!C351:C3340,customers!$A$1:$I3340,7,False)</f>
        <v>Dallas</v>
      </c>
      <c r="G354" s="12" t="str">
        <f>VLOOKUP(orders!C351:C3340,customers!$A$1:$I3340,4,False)</f>
        <v>acrippsgt@si.edu#mailto:acrippsgt@si.edu#</v>
      </c>
      <c r="H354" s="8">
        <f t="shared" si="1"/>
        <v>1098</v>
      </c>
      <c r="AA354" s="3">
        <f>VLOOKUP(orders!D354:D3340,products!$A$1:$D3340,3,False)</f>
        <v>6</v>
      </c>
    </row>
    <row r="355">
      <c r="A355" s="4">
        <v>43903.0</v>
      </c>
      <c r="B355" s="5" t="str">
        <f>VLOOKUP(AA355:AA3340,ProductCategory!$A$1:$D3340,2,False)</f>
        <v>Drones</v>
      </c>
      <c r="C355" s="8" t="str">
        <f>VLOOKUP(orders!D352:D3340,products!$A$1:$D3340,2,False)</f>
        <v>DC-304 Drone</v>
      </c>
      <c r="D355" s="8">
        <f>VLOOKUP(orders!D352:D3340,products!$A$1:$D3340,4,False)</f>
        <v>395</v>
      </c>
      <c r="E355" s="8">
        <v>5.0</v>
      </c>
      <c r="F355" s="8" t="str">
        <f>VLOOKUP(orders!C352:C3340,customers!$A$1:$I3340,7,False)</f>
        <v>Moreno Valley</v>
      </c>
      <c r="G355" s="12" t="str">
        <f>VLOOKUP(orders!C352:C3340,customers!$A$1:$I3340,4,False)</f>
        <v>trippenig@wunderground.com#mailto:trippenig@wunderground.com#</v>
      </c>
      <c r="H355" s="8">
        <f t="shared" si="1"/>
        <v>1975</v>
      </c>
      <c r="AA355" s="3">
        <f>VLOOKUP(orders!D355:D3340,products!$A$1:$D3340,3,False)</f>
        <v>3</v>
      </c>
    </row>
    <row r="356">
      <c r="A356" s="4">
        <v>43903.0</v>
      </c>
      <c r="B356" s="5" t="str">
        <f>VLOOKUP(AA356:AA3340,ProductCategory!$A$1:$D3340,2,False)</f>
        <v>Blueprints</v>
      </c>
      <c r="C356" s="8" t="str">
        <f>VLOOKUP(orders!D353:D3340,products!$A$1:$D3340,2,False)</f>
        <v>Sleepy Eye Blueprint</v>
      </c>
      <c r="D356" s="8">
        <f>VLOOKUP(orders!D353:D3340,products!$A$1:$D3340,4,False)</f>
        <v>11.99</v>
      </c>
      <c r="E356" s="8">
        <v>4.0</v>
      </c>
      <c r="F356" s="8" t="str">
        <f>VLOOKUP(orders!C353:C3340,customers!$A$1:$I3340,7,False)</f>
        <v>Silver Spring</v>
      </c>
      <c r="G356" s="12" t="str">
        <f>VLOOKUP(orders!C353:C3340,customers!$A$1:$I3340,4,False)</f>
        <v>jsimonsence@vimeo.com#mailto:jsimonsence@vimeo.com#</v>
      </c>
      <c r="H356" s="8">
        <f t="shared" si="1"/>
        <v>47.96</v>
      </c>
      <c r="AA356" s="3">
        <f>VLOOKUP(orders!D356:D3340,products!$A$1:$D3340,3,False)</f>
        <v>1</v>
      </c>
    </row>
    <row r="357">
      <c r="A357" s="4">
        <v>43904.0</v>
      </c>
      <c r="B357" s="5" t="str">
        <f>VLOOKUP(AA357:AA3340,ProductCategory!$A$1:$D3340,2,False)</f>
        <v>Training Videos</v>
      </c>
      <c r="C357" s="8" t="str">
        <f>VLOOKUP(orders!D354:D3340,products!$A$1:$D3340,2,False)</f>
        <v>Understanding Raspberry PI</v>
      </c>
      <c r="D357" s="8">
        <f>VLOOKUP(orders!D354:D3340,products!$A$1:$D3340,4,False)</f>
        <v>28.99</v>
      </c>
      <c r="E357" s="8">
        <v>3.0</v>
      </c>
      <c r="F357" s="8" t="str">
        <f>VLOOKUP(orders!C354:C3340,customers!$A$1:$I3340,7,False)</f>
        <v>Lexington</v>
      </c>
      <c r="G357" s="12" t="str">
        <f>VLOOKUP(orders!C354:C3340,customers!$A$1:$I3340,4,False)</f>
        <v>bveallbd@newsvine.com#mailto:bveallbd@newsvine.com#</v>
      </c>
      <c r="H357" s="8">
        <f t="shared" si="1"/>
        <v>86.97</v>
      </c>
      <c r="AA357" s="3">
        <f>VLOOKUP(orders!D357:D3340,products!$A$1:$D3340,3,False)</f>
        <v>7</v>
      </c>
    </row>
    <row r="358">
      <c r="A358" s="4">
        <v>43904.0</v>
      </c>
      <c r="B358" s="5" t="str">
        <f>VLOOKUP(AA358:AA3340,ProductCategory!$A$1:$D3340,2,False)</f>
        <v>Robot Kits</v>
      </c>
      <c r="C358" s="8" t="str">
        <f>VLOOKUP(orders!D355:D3340,products!$A$1:$D3340,2,False)</f>
        <v>BYOR-2640S</v>
      </c>
      <c r="D358" s="8">
        <f>VLOOKUP(orders!D355:D3340,products!$A$1:$D3340,4,False)</f>
        <v>189</v>
      </c>
      <c r="E358" s="8">
        <v>5.0</v>
      </c>
      <c r="F358" s="8" t="str">
        <f>VLOOKUP(orders!C355:C3340,customers!$A$1:$I3340,7,False)</f>
        <v>Terre Haute</v>
      </c>
      <c r="G358" s="12" t="str">
        <f>VLOOKUP(orders!C355:C3340,customers!$A$1:$I3340,4,False)</f>
        <v>respinosard@ebay.com#mailto:respinosard@ebay.com#</v>
      </c>
      <c r="H358" s="8">
        <f t="shared" si="1"/>
        <v>945</v>
      </c>
      <c r="AA358" s="3">
        <f>VLOOKUP(orders!D358:D3340,products!$A$1:$D3340,3,False)</f>
        <v>5</v>
      </c>
    </row>
    <row r="359">
      <c r="A359" s="4">
        <v>43904.0</v>
      </c>
      <c r="B359" s="5" t="str">
        <f>VLOOKUP(AA359:AA3340,ProductCategory!$A$1:$D3340,2,False)</f>
        <v>Training Videos</v>
      </c>
      <c r="C359" s="8" t="str">
        <f>VLOOKUP(orders!D356:D3340,products!$A$1:$D3340,2,False)</f>
        <v>AI for Educators</v>
      </c>
      <c r="D359" s="8">
        <f>VLOOKUP(orders!D356:D3340,products!$A$1:$D3340,4,False)</f>
        <v>49.95</v>
      </c>
      <c r="E359" s="8">
        <v>5.0</v>
      </c>
      <c r="F359" s="8" t="str">
        <f>VLOOKUP(orders!C356:C3340,customers!$A$1:$I3340,7,False)</f>
        <v>Atlanta</v>
      </c>
      <c r="G359" s="12" t="str">
        <f>VLOOKUP(orders!C356:C3340,customers!$A$1:$I3340,4,False)</f>
        <v>abentleyx@miitbeian.gov.cn#mailto:abentleyx@miitbeian.gov.cn#</v>
      </c>
      <c r="H359" s="8">
        <f t="shared" si="1"/>
        <v>249.75</v>
      </c>
      <c r="AA359" s="3">
        <f>VLOOKUP(orders!D359:D3340,products!$A$1:$D3340,3,False)</f>
        <v>7</v>
      </c>
    </row>
    <row r="360">
      <c r="A360" s="4">
        <v>43905.0</v>
      </c>
      <c r="B360" s="5" t="str">
        <f>VLOOKUP(AA360:AA3340,ProductCategory!$A$1:$D3340,2,False)</f>
        <v>eBooks</v>
      </c>
      <c r="C360" s="8" t="str">
        <f>VLOOKUP(orders!D357:D3340,products!$A$1:$D3340,2,False)</f>
        <v>Polar Robots</v>
      </c>
      <c r="D360" s="8">
        <f>VLOOKUP(orders!D357:D3340,products!$A$1:$D3340,4,False)</f>
        <v>23.99</v>
      </c>
      <c r="E360" s="8">
        <v>1.0</v>
      </c>
      <c r="F360" s="8" t="str">
        <f>VLOOKUP(orders!C357:C3340,customers!$A$1:$I3340,7,False)</f>
        <v>Lexington</v>
      </c>
      <c r="G360" s="12" t="str">
        <f>VLOOKUP(orders!C357:C3340,customers!$A$1:$I3340,4,False)</f>
        <v>rwadelinga6@bloglovin.com#mailto:rwadelinga6@bloglovin.com#</v>
      </c>
      <c r="H360" s="8">
        <f t="shared" si="1"/>
        <v>23.99</v>
      </c>
      <c r="AA360" s="3">
        <f>VLOOKUP(orders!D360:D3340,products!$A$1:$D3340,3,False)</f>
        <v>4</v>
      </c>
    </row>
    <row r="361">
      <c r="A361" s="4">
        <v>43905.0</v>
      </c>
      <c r="B361" s="5" t="str">
        <f>VLOOKUP(AA361:AA3340,ProductCategory!$A$1:$D3340,2,False)</f>
        <v>Drone Kits</v>
      </c>
      <c r="C361" s="8" t="str">
        <f>VLOOKUP(orders!D358:D3340,products!$A$1:$D3340,2,False)</f>
        <v>BYOD-550</v>
      </c>
      <c r="D361" s="8">
        <f>VLOOKUP(orders!D358:D3340,products!$A$1:$D3340,4,False)</f>
        <v>179</v>
      </c>
      <c r="E361" s="8">
        <v>4.0</v>
      </c>
      <c r="F361" s="8" t="str">
        <f>VLOOKUP(orders!C358:C3340,customers!$A$1:$I3340,7,False)</f>
        <v>Appleton</v>
      </c>
      <c r="G361" s="12" t="str">
        <f>VLOOKUP(orders!C358:C3340,customers!$A$1:$I3340,4,False)</f>
        <v>wbernolet9v@ft.com#mailto:wbernolet9v@ft.com#</v>
      </c>
      <c r="H361" s="8">
        <f t="shared" si="1"/>
        <v>716</v>
      </c>
      <c r="AA361" s="3">
        <f>VLOOKUP(orders!D361:D3340,products!$A$1:$D3340,3,False)</f>
        <v>2</v>
      </c>
    </row>
    <row r="362">
      <c r="A362" s="4">
        <v>43905.0</v>
      </c>
      <c r="B362" s="5" t="str">
        <f>VLOOKUP(AA362:AA3340,ProductCategory!$A$1:$D3340,2,False)</f>
        <v>Blueprints</v>
      </c>
      <c r="C362" s="8" t="str">
        <f>VLOOKUP(orders!D359:D3340,products!$A$1:$D3340,2,False)</f>
        <v>Cat Robot Blueprint</v>
      </c>
      <c r="D362" s="8">
        <f>VLOOKUP(orders!D359:D3340,products!$A$1:$D3340,4,False)</f>
        <v>4.99</v>
      </c>
      <c r="E362" s="8">
        <v>1.0</v>
      </c>
      <c r="F362" s="8" t="str">
        <f>VLOOKUP(orders!C359:C3340,customers!$A$1:$I3340,7,False)</f>
        <v>Flushing</v>
      </c>
      <c r="G362" s="12" t="str">
        <f>VLOOKUP(orders!C359:C3340,customers!$A$1:$I3340,4,False)</f>
        <v>mpossekfo@google.nl#mailto:mpossekfo@google.nl#</v>
      </c>
      <c r="H362" s="8">
        <f t="shared" si="1"/>
        <v>4.99</v>
      </c>
      <c r="AA362" s="3">
        <f>VLOOKUP(orders!D362:D3340,products!$A$1:$D3340,3,False)</f>
        <v>1</v>
      </c>
    </row>
    <row r="363">
      <c r="A363" s="4">
        <v>43905.0</v>
      </c>
      <c r="B363" s="5" t="str">
        <f>VLOOKUP(AA363:AA3340,ProductCategory!$A$1:$D3340,2,False)</f>
        <v>Blueprints</v>
      </c>
      <c r="C363" s="8" t="str">
        <f>VLOOKUP(orders!D360:D3340,products!$A$1:$D3340,2,False)</f>
        <v>Sleepy Eye Blueprint</v>
      </c>
      <c r="D363" s="8">
        <f>VLOOKUP(orders!D360:D3340,products!$A$1:$D3340,4,False)</f>
        <v>11.99</v>
      </c>
      <c r="E363" s="8">
        <v>4.0</v>
      </c>
      <c r="F363" s="8" t="str">
        <f>VLOOKUP(orders!C360:C3340,customers!$A$1:$I3340,7,False)</f>
        <v>Chattanooga</v>
      </c>
      <c r="G363" s="12" t="str">
        <f>VLOOKUP(orders!C360:C3340,customers!$A$1:$I3340,4,False)</f>
        <v>hantonetti31@wix.com#mailto:hantonetti31@wix.com#</v>
      </c>
      <c r="H363" s="8">
        <f t="shared" si="1"/>
        <v>47.96</v>
      </c>
      <c r="AA363" s="3">
        <f>VLOOKUP(orders!D363:D3340,products!$A$1:$D3340,3,False)</f>
        <v>1</v>
      </c>
    </row>
    <row r="364">
      <c r="A364" s="4">
        <v>43905.0</v>
      </c>
      <c r="B364" s="5" t="str">
        <f>VLOOKUP(AA364:AA3340,ProductCategory!$A$1:$D3340,2,False)</f>
        <v>Robot Kits</v>
      </c>
      <c r="C364" s="8" t="str">
        <f>VLOOKUP(orders!D361:D3340,products!$A$1:$D3340,2,False)</f>
        <v>BYOR-2640S</v>
      </c>
      <c r="D364" s="8">
        <f>VLOOKUP(orders!D361:D3340,products!$A$1:$D3340,4,False)</f>
        <v>189</v>
      </c>
      <c r="E364" s="8">
        <v>2.0</v>
      </c>
      <c r="F364" s="8" t="str">
        <f>VLOOKUP(orders!C361:C3340,customers!$A$1:$I3340,7,False)</f>
        <v>Odessa</v>
      </c>
      <c r="G364" s="12" t="str">
        <f>VLOOKUP(orders!C361:C3340,customers!$A$1:$I3340,4,False)</f>
        <v>jdobbinson6o@globo.com#mailto:jdobbinson6o@globo.com#</v>
      </c>
      <c r="H364" s="8">
        <f t="shared" si="1"/>
        <v>378</v>
      </c>
      <c r="AA364" s="3">
        <f>VLOOKUP(orders!D364:D3340,products!$A$1:$D3340,3,False)</f>
        <v>5</v>
      </c>
    </row>
    <row r="365">
      <c r="A365" s="4">
        <v>43906.0</v>
      </c>
      <c r="B365" s="5" t="str">
        <f>VLOOKUP(AA365:AA3340,ProductCategory!$A$1:$D3340,2,False)</f>
        <v>Robots</v>
      </c>
      <c r="C365" s="8" t="str">
        <f>VLOOKUP(orders!D362:D3340,products!$A$1:$D3340,2,False)</f>
        <v>RXW-9807 Robot</v>
      </c>
      <c r="D365" s="8">
        <f>VLOOKUP(orders!D362:D3340,products!$A$1:$D3340,4,False)</f>
        <v>599</v>
      </c>
      <c r="E365" s="8">
        <v>4.0</v>
      </c>
      <c r="F365" s="8" t="str">
        <f>VLOOKUP(orders!C362:C3340,customers!$A$1:$I3340,7,False)</f>
        <v>Sacramento</v>
      </c>
      <c r="G365" s="12" t="str">
        <f>VLOOKUP(orders!C362:C3340,customers!$A$1:$I3340,4,False)</f>
        <v>gkingegn@pinterest.com#mailto:gkingegn@pinterest.com#</v>
      </c>
      <c r="H365" s="8">
        <f t="shared" si="1"/>
        <v>2396</v>
      </c>
      <c r="AA365" s="3">
        <f>VLOOKUP(orders!D365:D3340,products!$A$1:$D3340,3,False)</f>
        <v>6</v>
      </c>
    </row>
    <row r="366">
      <c r="A366" s="4">
        <v>43906.0</v>
      </c>
      <c r="B366" s="5" t="str">
        <f>VLOOKUP(AA366:AA3340,ProductCategory!$A$1:$D3340,2,False)</f>
        <v>Robot Kits</v>
      </c>
      <c r="C366" s="8" t="str">
        <f>VLOOKUP(orders!D363:D3340,products!$A$1:$D3340,2,False)</f>
        <v>BYOR-1500</v>
      </c>
      <c r="D366" s="8">
        <f>VLOOKUP(orders!D363:D3340,products!$A$1:$D3340,4,False)</f>
        <v>189</v>
      </c>
      <c r="E366" s="8">
        <v>3.0</v>
      </c>
      <c r="F366" s="8" t="str">
        <f>VLOOKUP(orders!C363:C3340,customers!$A$1:$I3340,7,False)</f>
        <v>Houston</v>
      </c>
      <c r="G366" s="12" t="str">
        <f>VLOOKUP(orders!C363:C3340,customers!$A$1:$I3340,4,False)</f>
        <v>dscracehm@google.ru#mailto:dscracehm@google.ru#</v>
      </c>
      <c r="H366" s="8">
        <f t="shared" si="1"/>
        <v>567</v>
      </c>
      <c r="AA366" s="3">
        <f>VLOOKUP(orders!D366:D3340,products!$A$1:$D3340,3,False)</f>
        <v>5</v>
      </c>
    </row>
    <row r="367">
      <c r="A367" s="4">
        <v>43906.0</v>
      </c>
      <c r="B367" s="5" t="str">
        <f>VLOOKUP(AA367:AA3340,ProductCategory!$A$1:$D3340,2,False)</f>
        <v>Robots</v>
      </c>
      <c r="C367" s="8" t="str">
        <f>VLOOKUP(orders!D364:D3340,products!$A$1:$D3340,2,False)</f>
        <v>RQTE-554 Robot</v>
      </c>
      <c r="D367" s="8">
        <f>VLOOKUP(orders!D364:D3340,products!$A$1:$D3340,4,False)</f>
        <v>684</v>
      </c>
      <c r="E367" s="8">
        <v>3.0</v>
      </c>
      <c r="F367" s="8" t="str">
        <f>VLOOKUP(orders!C364:C3340,customers!$A$1:$I3340,7,False)</f>
        <v>Saint Louis</v>
      </c>
      <c r="G367" s="12" t="str">
        <f>VLOOKUP(orders!C364:C3340,customers!$A$1:$I3340,4,False)</f>
        <v>lpettusgl@domainmarket.com#mailto:lpettusgl@domainmarket.com#</v>
      </c>
      <c r="H367" s="8">
        <f t="shared" si="1"/>
        <v>2052</v>
      </c>
      <c r="AA367" s="3">
        <f>VLOOKUP(orders!D367:D3340,products!$A$1:$D3340,3,False)</f>
        <v>6</v>
      </c>
    </row>
    <row r="368">
      <c r="A368" s="4">
        <v>43907.0</v>
      </c>
      <c r="B368" s="5" t="str">
        <f>VLOOKUP(AA368:AA3340,ProductCategory!$A$1:$D3340,2,False)</f>
        <v>Robots</v>
      </c>
      <c r="C368" s="8" t="str">
        <f>VLOOKUP(orders!D365:D3340,products!$A$1:$D3340,2,False)</f>
        <v>RQTE-554 Robot</v>
      </c>
      <c r="D368" s="8">
        <f>VLOOKUP(orders!D365:D3340,products!$A$1:$D3340,4,False)</f>
        <v>684</v>
      </c>
      <c r="E368" s="8">
        <v>3.0</v>
      </c>
      <c r="F368" s="8" t="str">
        <f>VLOOKUP(orders!C365:C3340,customers!$A$1:$I3340,7,False)</f>
        <v>Manchester</v>
      </c>
      <c r="G368" s="12" t="str">
        <f>VLOOKUP(orders!C365:C3340,customers!$A$1:$I3340,4,False)</f>
        <v>bwansburyfy@cbsnews.com#mailto:bwansburyfy@cbsnews.com#</v>
      </c>
      <c r="H368" s="8">
        <f t="shared" si="1"/>
        <v>2052</v>
      </c>
      <c r="AA368" s="3">
        <f>VLOOKUP(orders!D368:D3340,products!$A$1:$D3340,3,False)</f>
        <v>6</v>
      </c>
    </row>
    <row r="369">
      <c r="A369" s="4">
        <v>43907.0</v>
      </c>
      <c r="B369" s="5" t="str">
        <f>VLOOKUP(AA369:AA3340,ProductCategory!$A$1:$D3340,2,False)</f>
        <v>eBooks</v>
      </c>
      <c r="C369" s="8" t="str">
        <f>VLOOKUP(orders!D366:D3340,products!$A$1:$D3340,2,False)</f>
        <v>Fixed Wing Drones</v>
      </c>
      <c r="D369" s="8">
        <f>VLOOKUP(orders!D366:D3340,products!$A$1:$D3340,4,False)</f>
        <v>15.5</v>
      </c>
      <c r="E369" s="8">
        <v>3.0</v>
      </c>
      <c r="F369" s="8" t="str">
        <f>VLOOKUP(orders!C366:C3340,customers!$A$1:$I3340,7,False)</f>
        <v>Durham</v>
      </c>
      <c r="G369" s="12" t="str">
        <f>VLOOKUP(orders!C366:C3340,customers!$A$1:$I3340,4,False)</f>
        <v>bscophamor@homestead.com#mailto:bscophamor@homestead.com#</v>
      </c>
      <c r="H369" s="8">
        <f t="shared" si="1"/>
        <v>46.5</v>
      </c>
      <c r="AA369" s="3">
        <f>VLOOKUP(orders!D369:D3340,products!$A$1:$D3340,3,False)</f>
        <v>4</v>
      </c>
    </row>
    <row r="370">
      <c r="A370" s="4">
        <v>43907.0</v>
      </c>
      <c r="B370" s="5" t="str">
        <f>VLOOKUP(AA370:AA3340,ProductCategory!$A$1:$D3340,2,False)</f>
        <v>Training Videos</v>
      </c>
      <c r="C370" s="8" t="str">
        <f>VLOOKUP(orders!D367:D3340,products!$A$1:$D3340,2,False)</f>
        <v>Mapping with Drones</v>
      </c>
      <c r="D370" s="8">
        <f>VLOOKUP(orders!D367:D3340,products!$A$1:$D3340,4,False)</f>
        <v>49</v>
      </c>
      <c r="E370" s="8">
        <v>5.0</v>
      </c>
      <c r="F370" s="8" t="str">
        <f>VLOOKUP(orders!C367:C3340,customers!$A$1:$I3340,7,False)</f>
        <v>Rochester</v>
      </c>
      <c r="G370" s="12" t="str">
        <f>VLOOKUP(orders!C367:C3340,customers!$A$1:$I3340,4,False)</f>
        <v>bhoys51@smh.com.au#mailto:bhoys51@smh.com.au#</v>
      </c>
      <c r="H370" s="8">
        <f t="shared" si="1"/>
        <v>245</v>
      </c>
      <c r="AA370" s="3">
        <f>VLOOKUP(orders!D370:D3340,products!$A$1:$D3340,3,False)</f>
        <v>7</v>
      </c>
    </row>
    <row r="371">
      <c r="A371" s="4">
        <v>43907.0</v>
      </c>
      <c r="B371" s="5" t="str">
        <f>VLOOKUP(AA371:AA3340,ProductCategory!$A$1:$D3340,2,False)</f>
        <v>Drones</v>
      </c>
      <c r="C371" s="8" t="str">
        <f>VLOOKUP(orders!D368:D3340,products!$A$1:$D3340,2,False)</f>
        <v>MICR-564K Drone</v>
      </c>
      <c r="D371" s="8">
        <f>VLOOKUP(orders!D368:D3340,products!$A$1:$D3340,4,False)</f>
        <v>499</v>
      </c>
      <c r="E371" s="8">
        <v>5.0</v>
      </c>
      <c r="F371" s="8" t="str">
        <f>VLOOKUP(orders!C368:C3340,customers!$A$1:$I3340,7,False)</f>
        <v>Sacramento</v>
      </c>
      <c r="G371" s="12" t="str">
        <f>VLOOKUP(orders!C368:C3340,customers!$A$1:$I3340,4,False)</f>
        <v>posbanmn@redcross.org#mailto:posbanmn@redcross.org#</v>
      </c>
      <c r="H371" s="8">
        <f t="shared" si="1"/>
        <v>2495</v>
      </c>
      <c r="AA371" s="3">
        <f>VLOOKUP(orders!D371:D3340,products!$A$1:$D3340,3,False)</f>
        <v>3</v>
      </c>
    </row>
    <row r="372">
      <c r="A372" s="4">
        <v>43907.0</v>
      </c>
      <c r="B372" s="5" t="str">
        <f>VLOOKUP(AA372:AA3340,ProductCategory!$A$1:$D3340,2,False)</f>
        <v>Blueprints</v>
      </c>
      <c r="C372" s="8" t="str">
        <f>VLOOKUP(orders!D369:D3340,products!$A$1:$D3340,2,False)</f>
        <v>Creature Robot Arms Blueprint</v>
      </c>
      <c r="D372" s="8">
        <f>VLOOKUP(orders!D369:D3340,products!$A$1:$D3340,4,False)</f>
        <v>12</v>
      </c>
      <c r="E372" s="8">
        <v>6.0</v>
      </c>
      <c r="F372" s="8" t="str">
        <f>VLOOKUP(orders!C369:C3340,customers!$A$1:$I3340,7,False)</f>
        <v>Houston</v>
      </c>
      <c r="G372" s="12" t="str">
        <f>VLOOKUP(orders!C369:C3340,customers!$A$1:$I3340,4,False)</f>
        <v>crubbens6t@disqus.com#mailto:crubbens6t@disqus.com#</v>
      </c>
      <c r="H372" s="8">
        <f t="shared" si="1"/>
        <v>72</v>
      </c>
      <c r="AA372" s="3">
        <f>VLOOKUP(orders!D372:D3340,products!$A$1:$D3340,3,False)</f>
        <v>1</v>
      </c>
    </row>
    <row r="373">
      <c r="A373" s="4">
        <v>43907.0</v>
      </c>
      <c r="B373" s="5" t="str">
        <f>VLOOKUP(AA373:AA3340,ProductCategory!$A$1:$D3340,2,False)</f>
        <v>eBooks</v>
      </c>
      <c r="C373" s="8" t="str">
        <f>VLOOKUP(orders!D370:D3340,products!$A$1:$D3340,2,False)</f>
        <v>Cartesian Robots</v>
      </c>
      <c r="D373" s="8">
        <f>VLOOKUP(orders!D370:D3340,products!$A$1:$D3340,4,False)</f>
        <v>12.99</v>
      </c>
      <c r="E373" s="8">
        <v>2.0</v>
      </c>
      <c r="F373" s="8" t="str">
        <f>VLOOKUP(orders!C370:C3340,customers!$A$1:$I3340,7,False)</f>
        <v>Rockford</v>
      </c>
      <c r="G373" s="12" t="str">
        <f>VLOOKUP(orders!C370:C3340,customers!$A$1:$I3340,4,False)</f>
        <v>ebartelsellisll@va.gov#mailto:ebartelsellisll@va.gov#</v>
      </c>
      <c r="H373" s="8">
        <f t="shared" si="1"/>
        <v>25.98</v>
      </c>
      <c r="AA373" s="3">
        <f>VLOOKUP(orders!D373:D3340,products!$A$1:$D3340,3,False)</f>
        <v>4</v>
      </c>
    </row>
    <row r="374">
      <c r="A374" s="4">
        <v>43908.0</v>
      </c>
      <c r="B374" s="5" t="str">
        <f>VLOOKUP(AA374:AA3340,ProductCategory!$A$1:$D3340,2,False)</f>
        <v>Blueprints</v>
      </c>
      <c r="C374" s="8" t="str">
        <f>VLOOKUP(orders!D371:D3340,products!$A$1:$D3340,2,False)</f>
        <v>Sleepy Eye Blueprint</v>
      </c>
      <c r="D374" s="8">
        <f>VLOOKUP(orders!D371:D3340,products!$A$1:$D3340,4,False)</f>
        <v>11.99</v>
      </c>
      <c r="E374" s="8">
        <v>1.0</v>
      </c>
      <c r="F374" s="8" t="str">
        <f>VLOOKUP(orders!C371:C3340,customers!$A$1:$I3340,7,False)</f>
        <v>Daytona Beach</v>
      </c>
      <c r="G374" s="12" t="str">
        <f>VLOOKUP(orders!C371:C3340,customers!$A$1:$I3340,4,False)</f>
        <v>asouthallg@sohu.com#mailto:asouthallg@sohu.com#</v>
      </c>
      <c r="H374" s="8">
        <f t="shared" si="1"/>
        <v>11.99</v>
      </c>
      <c r="AA374" s="3">
        <f>VLOOKUP(orders!D374:D3340,products!$A$1:$D3340,3,False)</f>
        <v>1</v>
      </c>
    </row>
    <row r="375">
      <c r="A375" s="4">
        <v>43908.0</v>
      </c>
      <c r="B375" s="5" t="str">
        <f>VLOOKUP(AA375:AA3340,ProductCategory!$A$1:$D3340,2,False)</f>
        <v>Blueprints</v>
      </c>
      <c r="C375" s="8" t="str">
        <f>VLOOKUP(orders!D372:D3340,products!$A$1:$D3340,2,False)</f>
        <v>Sleepy Eye Blueprint</v>
      </c>
      <c r="D375" s="8">
        <f>VLOOKUP(orders!D372:D3340,products!$A$1:$D3340,4,False)</f>
        <v>11.99</v>
      </c>
      <c r="E375" s="8">
        <v>6.0</v>
      </c>
      <c r="F375" s="8" t="str">
        <f>VLOOKUP(orders!C372:C3340,customers!$A$1:$I3340,7,False)</f>
        <v>Modesto</v>
      </c>
      <c r="G375" s="12" t="str">
        <f>VLOOKUP(orders!C372:C3340,customers!$A$1:$I3340,4,False)</f>
        <v>lstaines64@issuu.com#mailto:lstaines64@issuu.com#</v>
      </c>
      <c r="H375" s="8">
        <f t="shared" si="1"/>
        <v>71.94</v>
      </c>
      <c r="AA375" s="3">
        <f>VLOOKUP(orders!D375:D3340,products!$A$1:$D3340,3,False)</f>
        <v>1</v>
      </c>
    </row>
    <row r="376">
      <c r="A376" s="4">
        <v>43908.0</v>
      </c>
      <c r="B376" s="5" t="str">
        <f>VLOOKUP(AA376:AA3340,ProductCategory!$A$1:$D3340,2,False)</f>
        <v>Robots</v>
      </c>
      <c r="C376" s="8" t="str">
        <f>VLOOKUP(orders!D373:D3340,products!$A$1:$D3340,2,False)</f>
        <v>MICR-23K Robot</v>
      </c>
      <c r="D376" s="8">
        <f>VLOOKUP(orders!D373:D3340,products!$A$1:$D3340,4,False)</f>
        <v>899</v>
      </c>
      <c r="E376" s="8">
        <v>3.0</v>
      </c>
      <c r="F376" s="8" t="str">
        <f>VLOOKUP(orders!C373:C3340,customers!$A$1:$I3340,7,False)</f>
        <v>Pompano Beach</v>
      </c>
      <c r="G376" s="12" t="str">
        <f>VLOOKUP(orders!C373:C3340,customers!$A$1:$I3340,4,False)</f>
        <v>claurenzibt@noaa.gov#mailto:claurenzibt@noaa.gov#</v>
      </c>
      <c r="H376" s="8">
        <f t="shared" si="1"/>
        <v>2697</v>
      </c>
      <c r="AA376" s="3">
        <f>VLOOKUP(orders!D376:D3340,products!$A$1:$D3340,3,False)</f>
        <v>6</v>
      </c>
    </row>
    <row r="377">
      <c r="A377" s="4">
        <v>43908.0</v>
      </c>
      <c r="B377" s="5" t="str">
        <f>VLOOKUP(AA377:AA3340,ProductCategory!$A$1:$D3340,2,False)</f>
        <v>eBooks</v>
      </c>
      <c r="C377" s="8" t="str">
        <f>VLOOKUP(orders!D374:D3340,products!$A$1:$D3340,2,False)</f>
        <v>SCARA Robots</v>
      </c>
      <c r="D377" s="8">
        <f>VLOOKUP(orders!D374:D3340,products!$A$1:$D3340,4,False)</f>
        <v>19.5</v>
      </c>
      <c r="E377" s="8">
        <v>3.0</v>
      </c>
      <c r="F377" s="8" t="str">
        <f>VLOOKUP(orders!C374:C3340,customers!$A$1:$I3340,7,False)</f>
        <v>Little Rock</v>
      </c>
      <c r="G377" s="12" t="str">
        <f>VLOOKUP(orders!C374:C3340,customers!$A$1:$I3340,4,False)</f>
        <v>tocriane96@flavors.me#mailto:tocriane96@flavors.me#</v>
      </c>
      <c r="H377" s="8">
        <f t="shared" si="1"/>
        <v>58.5</v>
      </c>
      <c r="AA377" s="3">
        <f>VLOOKUP(orders!D377:D3340,products!$A$1:$D3340,3,False)</f>
        <v>4</v>
      </c>
    </row>
    <row r="378">
      <c r="A378" s="4">
        <v>43909.0</v>
      </c>
      <c r="B378" s="5" t="str">
        <f>VLOOKUP(AA378:AA3340,ProductCategory!$A$1:$D3340,2,False)</f>
        <v>Blueprints</v>
      </c>
      <c r="C378" s="8" t="str">
        <f>VLOOKUP(orders!D375:D3340,products!$A$1:$D3340,2,False)</f>
        <v>Bsquare Robot Blueprint</v>
      </c>
      <c r="D378" s="8">
        <f>VLOOKUP(orders!D375:D3340,products!$A$1:$D3340,4,False)</f>
        <v>8.99</v>
      </c>
      <c r="E378" s="8">
        <v>3.0</v>
      </c>
      <c r="F378" s="8" t="str">
        <f>VLOOKUP(orders!C375:C3340,customers!$A$1:$I3340,7,False)</f>
        <v>Houston</v>
      </c>
      <c r="G378" s="12" t="str">
        <f>VLOOKUP(orders!C375:C3340,customers!$A$1:$I3340,4,False)</f>
        <v>nseagood4@paginegialle.it#mailto:nseagood4@paginegialle.it#</v>
      </c>
      <c r="H378" s="8">
        <f t="shared" si="1"/>
        <v>26.97</v>
      </c>
      <c r="AA378" s="3">
        <f>VLOOKUP(orders!D378:D3340,products!$A$1:$D3340,3,False)</f>
        <v>1</v>
      </c>
    </row>
    <row r="379">
      <c r="A379" s="4">
        <v>43909.0</v>
      </c>
      <c r="B379" s="5" t="str">
        <f>VLOOKUP(AA379:AA3340,ProductCategory!$A$1:$D3340,2,False)</f>
        <v>Drone Kits</v>
      </c>
      <c r="C379" s="8" t="str">
        <f>VLOOKUP(orders!D376:D3340,products!$A$1:$D3340,2,False)</f>
        <v>BYOD-500</v>
      </c>
      <c r="D379" s="8">
        <f>VLOOKUP(orders!D376:D3340,products!$A$1:$D3340,4,False)</f>
        <v>167</v>
      </c>
      <c r="E379" s="8">
        <v>4.0</v>
      </c>
      <c r="F379" s="8" t="str">
        <f>VLOOKUP(orders!C376:C3340,customers!$A$1:$I3340,7,False)</f>
        <v>Albany</v>
      </c>
      <c r="G379" s="12" t="str">
        <f>VLOOKUP(orders!C376:C3340,customers!$A$1:$I3340,4,False)</f>
        <v>aambrosi3s@sogou.com#mailto:aambrosi3s@sogou.com#</v>
      </c>
      <c r="H379" s="8">
        <f t="shared" si="1"/>
        <v>668</v>
      </c>
      <c r="AA379" s="3">
        <f>VLOOKUP(orders!D379:D3340,products!$A$1:$D3340,3,False)</f>
        <v>2</v>
      </c>
    </row>
    <row r="380">
      <c r="A380" s="4">
        <v>43910.0</v>
      </c>
      <c r="B380" s="5" t="str">
        <f>VLOOKUP(AA380:AA3340,ProductCategory!$A$1:$D3340,2,False)</f>
        <v>eBooks</v>
      </c>
      <c r="C380" s="8" t="str">
        <f>VLOOKUP(orders!D377:D3340,products!$A$1:$D3340,2,False)</f>
        <v>Delivery Drones</v>
      </c>
      <c r="D380" s="8">
        <f>VLOOKUP(orders!D377:D3340,products!$A$1:$D3340,4,False)</f>
        <v>14.99</v>
      </c>
      <c r="E380" s="8">
        <v>3.0</v>
      </c>
      <c r="F380" s="8" t="str">
        <f>VLOOKUP(orders!C377:C3340,customers!$A$1:$I3340,7,False)</f>
        <v>Oakland</v>
      </c>
      <c r="G380" s="12" t="str">
        <f>VLOOKUP(orders!C377:C3340,customers!$A$1:$I3340,4,False)</f>
        <v>lhydermu@microsoft.com#mailto:lhydermu@microsoft.com#</v>
      </c>
      <c r="H380" s="8">
        <f t="shared" si="1"/>
        <v>44.97</v>
      </c>
      <c r="AA380" s="3">
        <f>VLOOKUP(orders!D380:D3340,products!$A$1:$D3340,3,False)</f>
        <v>4</v>
      </c>
    </row>
    <row r="381">
      <c r="A381" s="4">
        <v>43910.0</v>
      </c>
      <c r="B381" s="5" t="str">
        <f>VLOOKUP(AA381:AA3340,ProductCategory!$A$1:$D3340,2,False)</f>
        <v>Robots</v>
      </c>
      <c r="C381" s="8" t="str">
        <f>VLOOKUP(orders!D378:D3340,products!$A$1:$D3340,2,False)</f>
        <v>RCB-889 Robot</v>
      </c>
      <c r="D381" s="8">
        <f>VLOOKUP(orders!D378:D3340,products!$A$1:$D3340,4,False)</f>
        <v>549</v>
      </c>
      <c r="E381" s="8">
        <v>5.0</v>
      </c>
      <c r="F381" s="8" t="str">
        <f>VLOOKUP(orders!C378:C3340,customers!$A$1:$I3340,7,False)</f>
        <v>Denver</v>
      </c>
      <c r="G381" s="12" t="str">
        <f>VLOOKUP(orders!C378:C3340,customers!$A$1:$I3340,4,False)</f>
        <v>rtomkinson47@nbcnews.com#mailto:rtomkinson47@nbcnews.com#</v>
      </c>
      <c r="H381" s="8">
        <f t="shared" si="1"/>
        <v>2745</v>
      </c>
      <c r="AA381" s="3">
        <f>VLOOKUP(orders!D381:D3340,products!$A$1:$D3340,3,False)</f>
        <v>6</v>
      </c>
    </row>
    <row r="382">
      <c r="A382" s="4">
        <v>43910.0</v>
      </c>
      <c r="B382" s="5" t="str">
        <f>VLOOKUP(AA382:AA3340,ProductCategory!$A$1:$D3340,2,False)</f>
        <v>Blueprints</v>
      </c>
      <c r="C382" s="8" t="str">
        <f>VLOOKUP(orders!D379:D3340,products!$A$1:$D3340,2,False)</f>
        <v>QuadroCopter Blueprint</v>
      </c>
      <c r="D382" s="8">
        <f>VLOOKUP(orders!D379:D3340,products!$A$1:$D3340,4,False)</f>
        <v>10.99</v>
      </c>
      <c r="E382" s="8">
        <v>4.0</v>
      </c>
      <c r="F382" s="8" t="str">
        <f>VLOOKUP(orders!C379:C3340,customers!$A$1:$I3340,7,False)</f>
        <v>Dayton</v>
      </c>
      <c r="G382" s="12" t="str">
        <f>VLOOKUP(orders!C379:C3340,customers!$A$1:$I3340,4,False)</f>
        <v>jharborowia@rambler.ru#mailto:jharborowia@rambler.ru#</v>
      </c>
      <c r="H382" s="8">
        <f t="shared" si="1"/>
        <v>43.96</v>
      </c>
      <c r="AA382" s="3">
        <f>VLOOKUP(orders!D382:D3340,products!$A$1:$D3340,3,False)</f>
        <v>1</v>
      </c>
    </row>
    <row r="383">
      <c r="A383" s="4">
        <v>43911.0</v>
      </c>
      <c r="B383" s="5" t="str">
        <f>VLOOKUP(AA383:AA3340,ProductCategory!$A$1:$D3340,2,False)</f>
        <v>Robot Kits</v>
      </c>
      <c r="C383" s="8" t="str">
        <f>VLOOKUP(orders!D380:D3340,products!$A$1:$D3340,2,False)</f>
        <v>BYOR-4005</v>
      </c>
      <c r="D383" s="8">
        <f>VLOOKUP(orders!D380:D3340,products!$A$1:$D3340,4,False)</f>
        <v>245</v>
      </c>
      <c r="E383" s="8">
        <v>5.0</v>
      </c>
      <c r="F383" s="8" t="str">
        <f>VLOOKUP(orders!C380:C3340,customers!$A$1:$I3340,7,False)</f>
        <v>Madison</v>
      </c>
      <c r="G383" s="12" t="str">
        <f>VLOOKUP(orders!C380:C3340,customers!$A$1:$I3340,4,False)</f>
        <v>maynoldrp@typepad.com#mailto:maynoldrp@typepad.com#</v>
      </c>
      <c r="H383" s="8">
        <f t="shared" si="1"/>
        <v>1225</v>
      </c>
      <c r="AA383" s="3">
        <f>VLOOKUP(orders!D383:D3340,products!$A$1:$D3340,3,False)</f>
        <v>5</v>
      </c>
    </row>
    <row r="384">
      <c r="A384" s="4">
        <v>43911.0</v>
      </c>
      <c r="B384" s="5" t="str">
        <f>VLOOKUP(AA384:AA3340,ProductCategory!$A$1:$D3340,2,False)</f>
        <v>Training Videos</v>
      </c>
      <c r="C384" s="8" t="str">
        <f>VLOOKUP(orders!D381:D3340,products!$A$1:$D3340,2,False)</f>
        <v>Industrial 3D Printing</v>
      </c>
      <c r="D384" s="8">
        <f>VLOOKUP(orders!D381:D3340,products!$A$1:$D3340,4,False)</f>
        <v>49</v>
      </c>
      <c r="E384" s="8">
        <v>3.0</v>
      </c>
      <c r="F384" s="8" t="str">
        <f>VLOOKUP(orders!C381:C3340,customers!$A$1:$I3340,7,False)</f>
        <v>Salt Lake City</v>
      </c>
      <c r="G384" s="12" t="str">
        <f>VLOOKUP(orders!C381:C3340,customers!$A$1:$I3340,4,False)</f>
        <v>mrodmellaf@feedburner.com#mailto:mrodmellaf@feedburner.com#</v>
      </c>
      <c r="H384" s="8">
        <f t="shared" si="1"/>
        <v>147</v>
      </c>
      <c r="AA384" s="3">
        <f>VLOOKUP(orders!D384:D3340,products!$A$1:$D3340,3,False)</f>
        <v>7</v>
      </c>
    </row>
    <row r="385">
      <c r="A385" s="4">
        <v>43911.0</v>
      </c>
      <c r="B385" s="5" t="str">
        <f>VLOOKUP(AA385:AA3340,ProductCategory!$A$1:$D3340,2,False)</f>
        <v>Blueprints</v>
      </c>
      <c r="C385" s="8" t="str">
        <f>VLOOKUP(orders!D382:D3340,products!$A$1:$D3340,2,False)</f>
        <v>Sleepy Eye Blueprint</v>
      </c>
      <c r="D385" s="8">
        <f>VLOOKUP(orders!D382:D3340,products!$A$1:$D3340,4,False)</f>
        <v>11.99</v>
      </c>
      <c r="E385" s="8">
        <v>4.0</v>
      </c>
      <c r="F385" s="8" t="str">
        <f>VLOOKUP(orders!C382:C3340,customers!$A$1:$I3340,7,False)</f>
        <v>Bakersfield</v>
      </c>
      <c r="G385" s="12" t="str">
        <f>VLOOKUP(orders!C382:C3340,customers!$A$1:$I3340,4,False)</f>
        <v>cchadwickg2@craigslist.org#mailto:cchadwickg2@craigslist.org#</v>
      </c>
      <c r="H385" s="8">
        <f t="shared" si="1"/>
        <v>47.96</v>
      </c>
      <c r="AA385" s="3">
        <f>VLOOKUP(orders!D385:D3340,products!$A$1:$D3340,3,False)</f>
        <v>1</v>
      </c>
    </row>
    <row r="386">
      <c r="A386" s="4">
        <v>43911.0</v>
      </c>
      <c r="B386" s="5" t="str">
        <f>VLOOKUP(AA386:AA3340,ProductCategory!$A$1:$D3340,2,False)</f>
        <v>Blueprints</v>
      </c>
      <c r="C386" s="8" t="str">
        <f>VLOOKUP(orders!D383:D3340,products!$A$1:$D3340,2,False)</f>
        <v>Cat Robot Blueprint</v>
      </c>
      <c r="D386" s="8">
        <f>VLOOKUP(orders!D383:D3340,products!$A$1:$D3340,4,False)</f>
        <v>4.99</v>
      </c>
      <c r="E386" s="8">
        <v>6.0</v>
      </c>
      <c r="F386" s="8" t="str">
        <f>VLOOKUP(orders!C383:C3340,customers!$A$1:$I3340,7,False)</f>
        <v>Inglewood</v>
      </c>
      <c r="G386" s="12" t="str">
        <f>VLOOKUP(orders!C383:C3340,customers!$A$1:$I3340,4,False)</f>
        <v>bdrewclifton8y@nps.gov#mailto:bdrewclifton8y@nps.gov#</v>
      </c>
      <c r="H386" s="8">
        <f t="shared" si="1"/>
        <v>29.94</v>
      </c>
      <c r="AA386" s="3">
        <f>VLOOKUP(orders!D386:D3340,products!$A$1:$D3340,3,False)</f>
        <v>1</v>
      </c>
    </row>
    <row r="387">
      <c r="A387" s="4">
        <v>43911.0</v>
      </c>
      <c r="B387" s="5" t="str">
        <f>VLOOKUP(AA387:AA3340,ProductCategory!$A$1:$D3340,2,False)</f>
        <v>Drone Kits</v>
      </c>
      <c r="C387" s="8" t="str">
        <f>VLOOKUP(orders!D384:D3340,products!$A$1:$D3340,2,False)</f>
        <v>BYOD-400</v>
      </c>
      <c r="D387" s="8">
        <f>VLOOKUP(orders!D384:D3340,products!$A$1:$D3340,4,False)</f>
        <v>119</v>
      </c>
      <c r="E387" s="8">
        <v>4.0</v>
      </c>
      <c r="F387" s="8" t="str">
        <f>VLOOKUP(orders!C384:C3340,customers!$A$1:$I3340,7,False)</f>
        <v>Houston</v>
      </c>
      <c r="G387" s="12" t="str">
        <f>VLOOKUP(orders!C384:C3340,customers!$A$1:$I3340,4,False)</f>
        <v>tokeaveny41@fastcompany.com#mailto:tokeaveny41@fastcompany.com#</v>
      </c>
      <c r="H387" s="8">
        <f t="shared" si="1"/>
        <v>476</v>
      </c>
      <c r="AA387" s="3">
        <f>VLOOKUP(orders!D387:D3340,products!$A$1:$D3340,3,False)</f>
        <v>2</v>
      </c>
    </row>
    <row r="388">
      <c r="A388" s="4">
        <v>43912.0</v>
      </c>
      <c r="B388" s="5" t="str">
        <f>VLOOKUP(AA388:AA3340,ProductCategory!$A$1:$D3340,2,False)</f>
        <v>Training Videos</v>
      </c>
      <c r="C388" s="8" t="str">
        <f>VLOOKUP(orders!D385:D3340,products!$A$1:$D3340,2,False)</f>
        <v>Understanding 3D Printing</v>
      </c>
      <c r="D388" s="8">
        <f>VLOOKUP(orders!D385:D3340,products!$A$1:$D3340,4,False)</f>
        <v>42.99</v>
      </c>
      <c r="E388" s="8">
        <v>4.0</v>
      </c>
      <c r="F388" s="8" t="str">
        <f>VLOOKUP(orders!C385:C3340,customers!$A$1:$I3340,7,False)</f>
        <v>Erie</v>
      </c>
      <c r="G388" s="12" t="str">
        <f>VLOOKUP(orders!C385:C3340,customers!$A$1:$I3340,4,False)</f>
        <v>eweedeneb@google.ca#mailto:eweedeneb@google.ca#</v>
      </c>
      <c r="H388" s="8">
        <f t="shared" si="1"/>
        <v>171.96</v>
      </c>
      <c r="AA388" s="3">
        <f>VLOOKUP(orders!D388:D3340,products!$A$1:$D3340,3,False)</f>
        <v>7</v>
      </c>
    </row>
    <row r="389">
      <c r="A389" s="4">
        <v>43912.0</v>
      </c>
      <c r="B389" s="5" t="str">
        <f>VLOOKUP(AA389:AA3340,ProductCategory!$A$1:$D3340,2,False)</f>
        <v>Robot Kits</v>
      </c>
      <c r="C389" s="8" t="str">
        <f>VLOOKUP(orders!D386:D3340,products!$A$1:$D3340,2,False)</f>
        <v>BYOR-1500</v>
      </c>
      <c r="D389" s="8">
        <f>VLOOKUP(orders!D386:D3340,products!$A$1:$D3340,4,False)</f>
        <v>189</v>
      </c>
      <c r="E389" s="8">
        <v>5.0</v>
      </c>
      <c r="F389" s="8" t="str">
        <f>VLOOKUP(orders!C386:C3340,customers!$A$1:$I3340,7,False)</f>
        <v>Chattanooga</v>
      </c>
      <c r="G389" s="12" t="str">
        <f>VLOOKUP(orders!C386:C3340,customers!$A$1:$I3340,4,False)</f>
        <v>lstubbinsmv@livejournal.com#mailto:lstubbinsmv@livejournal.com#</v>
      </c>
      <c r="H389" s="8">
        <f t="shared" si="1"/>
        <v>945</v>
      </c>
      <c r="AA389" s="3">
        <f>VLOOKUP(orders!D389:D3340,products!$A$1:$D3340,3,False)</f>
        <v>5</v>
      </c>
    </row>
    <row r="390">
      <c r="A390" s="4">
        <v>43912.0</v>
      </c>
      <c r="B390" s="5" t="str">
        <f>VLOOKUP(AA390:AA3340,ProductCategory!$A$1:$D3340,2,False)</f>
        <v>eBooks</v>
      </c>
      <c r="C390" s="8" t="str">
        <f>VLOOKUP(orders!D387:D3340,products!$A$1:$D3340,2,False)</f>
        <v>Helicopter Drones</v>
      </c>
      <c r="D390" s="8">
        <f>VLOOKUP(orders!D387:D3340,products!$A$1:$D3340,4,False)</f>
        <v>20.95</v>
      </c>
      <c r="E390" s="8">
        <v>5.0</v>
      </c>
      <c r="F390" s="8" t="str">
        <f>VLOOKUP(orders!C387:C3340,customers!$A$1:$I3340,7,False)</f>
        <v>Hamilton</v>
      </c>
      <c r="G390" s="12" t="str">
        <f>VLOOKUP(orders!C387:C3340,customers!$A$1:$I3340,4,False)</f>
        <v>ehynardgc@slashdot.org#mailto:ehynardgc@slashdot.org#</v>
      </c>
      <c r="H390" s="8">
        <f t="shared" si="1"/>
        <v>104.75</v>
      </c>
      <c r="AA390" s="3">
        <f>VLOOKUP(orders!D390:D3340,products!$A$1:$D3340,3,False)</f>
        <v>4</v>
      </c>
    </row>
    <row r="391">
      <c r="A391" s="4">
        <v>43912.0</v>
      </c>
      <c r="B391" s="5" t="str">
        <f>VLOOKUP(AA391:AA3340,ProductCategory!$A$1:$D3340,2,False)</f>
        <v>Blueprints</v>
      </c>
      <c r="C391" s="8" t="str">
        <f>VLOOKUP(orders!D388:D3340,products!$A$1:$D3340,2,False)</f>
        <v>Sleepy Eye Blueprint</v>
      </c>
      <c r="D391" s="8">
        <f>VLOOKUP(orders!D388:D3340,products!$A$1:$D3340,4,False)</f>
        <v>11.99</v>
      </c>
      <c r="E391" s="8">
        <v>1.0</v>
      </c>
      <c r="F391" s="8" t="str">
        <f>VLOOKUP(orders!C388:C3340,customers!$A$1:$I3340,7,False)</f>
        <v>Trenton</v>
      </c>
      <c r="G391" s="12" t="str">
        <f>VLOOKUP(orders!C388:C3340,customers!$A$1:$I3340,4,False)</f>
        <v>yodalyoa@bing.com#mailto:yodalyoa@bing.com#</v>
      </c>
      <c r="H391" s="8">
        <f t="shared" si="1"/>
        <v>11.99</v>
      </c>
      <c r="AA391" s="3">
        <f>VLOOKUP(orders!D391:D3340,products!$A$1:$D3340,3,False)</f>
        <v>1</v>
      </c>
    </row>
    <row r="392">
      <c r="A392" s="4">
        <v>43912.0</v>
      </c>
      <c r="B392" s="5" t="str">
        <f>VLOOKUP(AA392:AA3340,ProductCategory!$A$1:$D3340,2,False)</f>
        <v>Blueprints</v>
      </c>
      <c r="C392" s="8" t="str">
        <f>VLOOKUP(orders!D389:D3340,products!$A$1:$D3340,2,False)</f>
        <v>Bsquare Robot Blueprint</v>
      </c>
      <c r="D392" s="8">
        <f>VLOOKUP(orders!D389:D3340,products!$A$1:$D3340,4,False)</f>
        <v>8.99</v>
      </c>
      <c r="E392" s="8">
        <v>4.0</v>
      </c>
      <c r="F392" s="8" t="str">
        <f>VLOOKUP(orders!C389:C3340,customers!$A$1:$I3340,7,False)</f>
        <v>Sunnyvale</v>
      </c>
      <c r="G392" s="12" t="str">
        <f>VLOOKUP(orders!C389:C3340,customers!$A$1:$I3340,4,False)</f>
        <v>ofedoronkonk@salon.com#mailto:ofedoronkonk@salon.com#</v>
      </c>
      <c r="H392" s="8">
        <f t="shared" si="1"/>
        <v>35.96</v>
      </c>
      <c r="AA392" s="3">
        <f>VLOOKUP(orders!D392:D3340,products!$A$1:$D3340,3,False)</f>
        <v>1</v>
      </c>
    </row>
    <row r="393">
      <c r="A393" s="4">
        <v>43912.0</v>
      </c>
      <c r="B393" s="5" t="str">
        <f>VLOOKUP(AA393:AA3340,ProductCategory!$A$1:$D3340,2,False)</f>
        <v>Drone Kits</v>
      </c>
      <c r="C393" s="8" t="str">
        <f>VLOOKUP(orders!D390:D3340,products!$A$1:$D3340,2,False)</f>
        <v>BYOD-400S</v>
      </c>
      <c r="D393" s="8">
        <f>VLOOKUP(orders!D390:D3340,products!$A$1:$D3340,4,False)</f>
        <v>129.95</v>
      </c>
      <c r="E393" s="8">
        <v>4.0</v>
      </c>
      <c r="F393" s="8" t="str">
        <f>VLOOKUP(orders!C390:C3340,customers!$A$1:$I3340,7,False)</f>
        <v>Charleston</v>
      </c>
      <c r="G393" s="12" t="str">
        <f>VLOOKUP(orders!C390:C3340,customers!$A$1:$I3340,4,False)</f>
        <v>achristolqa@networksolutions.com#mailto:achristolqa@networksolutions.com#</v>
      </c>
      <c r="H393" s="8">
        <f t="shared" si="1"/>
        <v>519.8</v>
      </c>
      <c r="AA393" s="3">
        <f>VLOOKUP(orders!D393:D3340,products!$A$1:$D3340,3,False)</f>
        <v>2</v>
      </c>
    </row>
    <row r="394">
      <c r="A394" s="4">
        <v>43913.0</v>
      </c>
      <c r="B394" s="5" t="str">
        <f>VLOOKUP(AA394:AA3340,ProductCategory!$A$1:$D3340,2,False)</f>
        <v>Training Videos</v>
      </c>
      <c r="C394" s="8" t="str">
        <f>VLOOKUP(orders!D391:D3340,products!$A$1:$D3340,2,False)</f>
        <v>Robotic Essentials</v>
      </c>
      <c r="D394" s="8">
        <f>VLOOKUP(orders!D391:D3340,products!$A$1:$D3340,4,False)</f>
        <v>34.99</v>
      </c>
      <c r="E394" s="8">
        <v>5.0</v>
      </c>
      <c r="F394" s="8" t="str">
        <f>VLOOKUP(orders!C391:C3340,customers!$A$1:$I3340,7,False)</f>
        <v>Columbia</v>
      </c>
      <c r="G394" s="12" t="str">
        <f>VLOOKUP(orders!C391:C3340,customers!$A$1:$I3340,4,False)</f>
        <v>acorneyoq@uol.com.br#mailto:acorneyoq@uol.com.br#</v>
      </c>
      <c r="H394" s="8">
        <f t="shared" si="1"/>
        <v>174.95</v>
      </c>
      <c r="AA394" s="3">
        <f>VLOOKUP(orders!D394:D3340,products!$A$1:$D3340,3,False)</f>
        <v>7</v>
      </c>
    </row>
    <row r="395">
      <c r="A395" s="4">
        <v>43913.0</v>
      </c>
      <c r="B395" s="5" t="str">
        <f>VLOOKUP(AA395:AA3340,ProductCategory!$A$1:$D3340,2,False)</f>
        <v>eBooks</v>
      </c>
      <c r="C395" s="8" t="str">
        <f>VLOOKUP(orders!D392:D3340,products!$A$1:$D3340,2,False)</f>
        <v>Building Your Own Drone</v>
      </c>
      <c r="D395" s="8">
        <f>VLOOKUP(orders!D392:D3340,products!$A$1:$D3340,4,False)</f>
        <v>24.99</v>
      </c>
      <c r="E395" s="8">
        <v>4.0</v>
      </c>
      <c r="F395" s="8" t="str">
        <f>VLOOKUP(orders!C392:C3340,customers!$A$1:$I3340,7,False)</f>
        <v>Burbank</v>
      </c>
      <c r="G395" s="12" t="str">
        <f>VLOOKUP(orders!C392:C3340,customers!$A$1:$I3340,4,False)</f>
        <v>rlafayette8x@prlog.org#mailto:rlafayette8x@prlog.org#</v>
      </c>
      <c r="H395" s="8">
        <f t="shared" si="1"/>
        <v>99.96</v>
      </c>
      <c r="AA395" s="3">
        <f>VLOOKUP(orders!D395:D3340,products!$A$1:$D3340,3,False)</f>
        <v>4</v>
      </c>
    </row>
    <row r="396">
      <c r="A396" s="4">
        <v>43913.0</v>
      </c>
      <c r="B396" s="5" t="str">
        <f>VLOOKUP(AA396:AA3340,ProductCategory!$A$1:$D3340,2,False)</f>
        <v>eBooks</v>
      </c>
      <c r="C396" s="8" t="str">
        <f>VLOOKUP(orders!D393:D3340,products!$A$1:$D3340,2,False)</f>
        <v>Delta Robots</v>
      </c>
      <c r="D396" s="8">
        <f>VLOOKUP(orders!D393:D3340,products!$A$1:$D3340,4,False)</f>
        <v>16.99</v>
      </c>
      <c r="E396" s="8">
        <v>4.0</v>
      </c>
      <c r="F396" s="8" t="str">
        <f>VLOOKUP(orders!C393:C3340,customers!$A$1:$I3340,7,False)</f>
        <v>Peoria</v>
      </c>
      <c r="G396" s="12" t="str">
        <f>VLOOKUP(orders!C393:C3340,customers!$A$1:$I3340,4,False)</f>
        <v>mtollidayo5@plala.or.jp#mailto:mtollidayo5@plala.or.jp#</v>
      </c>
      <c r="H396" s="8">
        <f t="shared" si="1"/>
        <v>67.96</v>
      </c>
      <c r="AA396" s="3">
        <f>VLOOKUP(orders!D396:D3340,products!$A$1:$D3340,3,False)</f>
        <v>4</v>
      </c>
    </row>
    <row r="397">
      <c r="A397" s="4">
        <v>43913.0</v>
      </c>
      <c r="B397" s="5" t="str">
        <f>VLOOKUP(AA397:AA3340,ProductCategory!$A$1:$D3340,2,False)</f>
        <v>Blueprints</v>
      </c>
      <c r="C397" s="8" t="str">
        <f>VLOOKUP(orders!D394:D3340,products!$A$1:$D3340,2,False)</f>
        <v>Ladybug Robot Blueprint</v>
      </c>
      <c r="D397" s="8">
        <f>VLOOKUP(orders!D394:D3340,products!$A$1:$D3340,4,False)</f>
        <v>12</v>
      </c>
      <c r="E397" s="8">
        <v>1.0</v>
      </c>
      <c r="F397" s="8" t="str">
        <f>VLOOKUP(orders!C394:C3340,customers!$A$1:$I3340,7,False)</f>
        <v>Atlanta</v>
      </c>
      <c r="G397" s="12" t="str">
        <f>VLOOKUP(orders!C394:C3340,customers!$A$1:$I3340,4,False)</f>
        <v>abentleyx@miitbeian.gov.cn#mailto:abentleyx@miitbeian.gov.cn#</v>
      </c>
      <c r="H397" s="8">
        <f t="shared" si="1"/>
        <v>12</v>
      </c>
      <c r="AA397" s="3">
        <f>VLOOKUP(orders!D397:D3340,products!$A$1:$D3340,3,False)</f>
        <v>1</v>
      </c>
    </row>
    <row r="398">
      <c r="A398" s="4">
        <v>43914.0</v>
      </c>
      <c r="B398" s="5" t="str">
        <f>VLOOKUP(AA398:AA3340,ProductCategory!$A$1:$D3340,2,False)</f>
        <v>eBooks</v>
      </c>
      <c r="C398" s="8" t="str">
        <f>VLOOKUP(orders!D395:D3340,products!$A$1:$D3340,2,False)</f>
        <v>Building Your Own Drone</v>
      </c>
      <c r="D398" s="8">
        <f>VLOOKUP(orders!D395:D3340,products!$A$1:$D3340,4,False)</f>
        <v>24.99</v>
      </c>
      <c r="E398" s="8">
        <v>3.0</v>
      </c>
      <c r="F398" s="8" t="str">
        <f>VLOOKUP(orders!C395:C3340,customers!$A$1:$I3340,7,False)</f>
        <v>Tucson</v>
      </c>
      <c r="G398" s="12" t="str">
        <f>VLOOKUP(orders!C395:C3340,customers!$A$1:$I3340,4,False)</f>
        <v>bcrowthergs@cyberchimps.com#mailto:bcrowthergs@cyberchimps.com#</v>
      </c>
      <c r="H398" s="8">
        <f t="shared" si="1"/>
        <v>74.97</v>
      </c>
      <c r="AA398" s="3">
        <f>VLOOKUP(orders!D398:D3340,products!$A$1:$D3340,3,False)</f>
        <v>4</v>
      </c>
    </row>
    <row r="399">
      <c r="A399" s="4">
        <v>43914.0</v>
      </c>
      <c r="B399" s="5" t="str">
        <f>VLOOKUP(AA399:AA3340,ProductCategory!$A$1:$D3340,2,False)</f>
        <v>Training Videos</v>
      </c>
      <c r="C399" s="8" t="str">
        <f>VLOOKUP(orders!D396:D3340,products!$A$1:$D3340,2,False)</f>
        <v>Open Source Code</v>
      </c>
      <c r="D399" s="8">
        <f>VLOOKUP(orders!D396:D3340,products!$A$1:$D3340,4,False)</f>
        <v>32.95</v>
      </c>
      <c r="E399" s="8">
        <v>4.0</v>
      </c>
      <c r="F399" s="8" t="str">
        <f>VLOOKUP(orders!C396:C3340,customers!$A$1:$I3340,7,False)</f>
        <v>Littleton</v>
      </c>
      <c r="G399" s="12" t="str">
        <f>VLOOKUP(orders!C396:C3340,customers!$A$1:$I3340,4,False)</f>
        <v>akleinmintz3g@xing.com#mailto:akleinmintz3g@xing.com#</v>
      </c>
      <c r="H399" s="8">
        <f t="shared" si="1"/>
        <v>131.8</v>
      </c>
      <c r="AA399" s="3">
        <f>VLOOKUP(orders!D399:D3340,products!$A$1:$D3340,3,False)</f>
        <v>7</v>
      </c>
    </row>
    <row r="400">
      <c r="A400" s="4">
        <v>43914.0</v>
      </c>
      <c r="B400" s="5" t="str">
        <f>VLOOKUP(AA400:AA3340,ProductCategory!$A$1:$D3340,2,False)</f>
        <v>Drone Kits</v>
      </c>
      <c r="C400" s="8" t="str">
        <f>VLOOKUP(orders!D397:D3340,products!$A$1:$D3340,2,False)</f>
        <v>BYOD-400</v>
      </c>
      <c r="D400" s="8">
        <f>VLOOKUP(orders!D397:D3340,products!$A$1:$D3340,4,False)</f>
        <v>119</v>
      </c>
      <c r="E400" s="8">
        <v>5.0</v>
      </c>
      <c r="F400" s="8" t="str">
        <f>VLOOKUP(orders!C397:C3340,customers!$A$1:$I3340,7,False)</f>
        <v>Charleston</v>
      </c>
      <c r="G400" s="12" t="str">
        <f>VLOOKUP(orders!C397:C3340,customers!$A$1:$I3340,4,False)</f>
        <v>wahmedqj@shareasale.com#mailto:wahmedqj@shareasale.com#</v>
      </c>
      <c r="H400" s="8">
        <f t="shared" si="1"/>
        <v>595</v>
      </c>
      <c r="AA400" s="3">
        <f>VLOOKUP(orders!D400:D3340,products!$A$1:$D3340,3,False)</f>
        <v>2</v>
      </c>
    </row>
    <row r="401">
      <c r="A401" s="4">
        <v>43914.0</v>
      </c>
      <c r="B401" s="5" t="str">
        <f>VLOOKUP(AA401:AA3340,ProductCategory!$A$1:$D3340,2,False)</f>
        <v>Training Videos</v>
      </c>
      <c r="C401" s="8" t="str">
        <f>VLOOKUP(orders!D398:D3340,products!$A$1:$D3340,2,False)</f>
        <v>Robotic Essentials</v>
      </c>
      <c r="D401" s="8">
        <f>VLOOKUP(orders!D398:D3340,products!$A$1:$D3340,4,False)</f>
        <v>34.99</v>
      </c>
      <c r="E401" s="8">
        <v>4.0</v>
      </c>
      <c r="F401" s="8" t="str">
        <f>VLOOKUP(orders!C398:C3340,customers!$A$1:$I3340,7,False)</f>
        <v>Tacoma</v>
      </c>
      <c r="G401" s="12" t="str">
        <f>VLOOKUP(orders!C398:C3340,customers!$A$1:$I3340,4,False)</f>
        <v>dmeaddowcrofth8@meetup.com#mailto:dmeaddowcrofth8@meetup.com#</v>
      </c>
      <c r="H401" s="8">
        <f t="shared" si="1"/>
        <v>139.96</v>
      </c>
      <c r="AA401" s="3">
        <f>VLOOKUP(orders!D401:D3340,products!$A$1:$D3340,3,False)</f>
        <v>7</v>
      </c>
    </row>
    <row r="402">
      <c r="A402" s="4">
        <v>43914.0</v>
      </c>
      <c r="B402" s="5" t="str">
        <f>VLOOKUP(AA402:AA3340,ProductCategory!$A$1:$D3340,2,False)</f>
        <v>Drone Kits</v>
      </c>
      <c r="C402" s="8" t="str">
        <f>VLOOKUP(orders!D399:D3340,products!$A$1:$D3340,2,False)</f>
        <v>BYOD-200</v>
      </c>
      <c r="D402" s="8">
        <f>VLOOKUP(orders!D399:D3340,products!$A$1:$D3340,4,False)</f>
        <v>58.95</v>
      </c>
      <c r="E402" s="8">
        <v>3.0</v>
      </c>
      <c r="F402" s="8" t="str">
        <f>VLOOKUP(orders!C399:C3340,customers!$A$1:$I3340,7,False)</f>
        <v>Ocala</v>
      </c>
      <c r="G402" s="12" t="str">
        <f>VLOOKUP(orders!C399:C3340,customers!$A$1:$I3340,4,False)</f>
        <v>dgeockleoi@wiley.com#mailto:dgeockleoi@wiley.com#</v>
      </c>
      <c r="H402" s="8">
        <f t="shared" si="1"/>
        <v>176.85</v>
      </c>
      <c r="AA402" s="3">
        <f>VLOOKUP(orders!D402:D3340,products!$A$1:$D3340,3,False)</f>
        <v>2</v>
      </c>
    </row>
    <row r="403">
      <c r="A403" s="4">
        <v>43915.0</v>
      </c>
      <c r="B403" s="5" t="str">
        <f>VLOOKUP(AA403:AA3340,ProductCategory!$A$1:$D3340,2,False)</f>
        <v>Drones</v>
      </c>
      <c r="C403" s="8" t="str">
        <f>VLOOKUP(orders!D400:D3340,products!$A$1:$D3340,2,False)</f>
        <v>DA-SA702 Drone</v>
      </c>
      <c r="D403" s="8">
        <f>VLOOKUP(orders!D400:D3340,products!$A$1:$D3340,4,False)</f>
        <v>399</v>
      </c>
      <c r="E403" s="8">
        <v>2.0</v>
      </c>
      <c r="F403" s="8" t="str">
        <f>VLOOKUP(orders!C400:C3340,customers!$A$1:$I3340,7,False)</f>
        <v>Lafayette</v>
      </c>
      <c r="G403" s="12" t="str">
        <f>VLOOKUP(orders!C400:C3340,customers!$A$1:$I3340,4,False)</f>
        <v>pshellshearmk@photobucket.com#mailto:pshellshearmk@photobucket.com#</v>
      </c>
      <c r="H403" s="8">
        <f t="shared" si="1"/>
        <v>798</v>
      </c>
      <c r="AA403" s="3">
        <f>VLOOKUP(orders!D403:D3340,products!$A$1:$D3340,3,False)</f>
        <v>3</v>
      </c>
    </row>
    <row r="404">
      <c r="A404" s="4">
        <v>43915.0</v>
      </c>
      <c r="B404" s="5" t="str">
        <f>VLOOKUP(AA404:AA3340,ProductCategory!$A$1:$D3340,2,False)</f>
        <v>Drone Kits</v>
      </c>
      <c r="C404" s="8" t="str">
        <f>VLOOKUP(orders!D401:D3340,products!$A$1:$D3340,2,False)</f>
        <v>BYOD-200</v>
      </c>
      <c r="D404" s="8">
        <f>VLOOKUP(orders!D401:D3340,products!$A$1:$D3340,4,False)</f>
        <v>58.95</v>
      </c>
      <c r="E404" s="8">
        <v>4.0</v>
      </c>
      <c r="F404" s="8" t="str">
        <f>VLOOKUP(orders!C401:C3340,customers!$A$1:$I3340,7,False)</f>
        <v>Joliet</v>
      </c>
      <c r="G404" s="12" t="str">
        <f>VLOOKUP(orders!C401:C3340,customers!$A$1:$I3340,4,False)</f>
        <v>amcgeorgeog@wp.com#mailto:amcgeorgeog@wp.com#</v>
      </c>
      <c r="H404" s="8">
        <f t="shared" si="1"/>
        <v>235.8</v>
      </c>
      <c r="AA404" s="3">
        <f>VLOOKUP(orders!D404:D3340,products!$A$1:$D3340,3,False)</f>
        <v>2</v>
      </c>
    </row>
    <row r="405">
      <c r="A405" s="4">
        <v>43916.0</v>
      </c>
      <c r="B405" s="5" t="str">
        <f>VLOOKUP(AA405:AA3340,ProductCategory!$A$1:$D3340,2,False)</f>
        <v>Blueprints</v>
      </c>
      <c r="C405" s="8" t="str">
        <f>VLOOKUP(orders!D402:D3340,products!$A$1:$D3340,2,False)</f>
        <v>All Eyes Drone Blueprint</v>
      </c>
      <c r="D405" s="8">
        <f>VLOOKUP(orders!D402:D3340,products!$A$1:$D3340,4,False)</f>
        <v>9.99</v>
      </c>
      <c r="E405" s="8">
        <v>2.0</v>
      </c>
      <c r="F405" s="8" t="str">
        <f>VLOOKUP(orders!C402:C3340,customers!$A$1:$I3340,7,False)</f>
        <v>Boise</v>
      </c>
      <c r="G405" s="12" t="str">
        <f>VLOOKUP(orders!C402:C3340,customers!$A$1:$I3340,4,False)</f>
        <v>mphysickms@vistaprint.com#mailto:mphysickms@vistaprint.com#</v>
      </c>
      <c r="H405" s="8">
        <f t="shared" si="1"/>
        <v>19.98</v>
      </c>
      <c r="AA405" s="3">
        <f>VLOOKUP(orders!D405:D3340,products!$A$1:$D3340,3,False)</f>
        <v>1</v>
      </c>
    </row>
    <row r="406">
      <c r="A406" s="4">
        <v>43916.0</v>
      </c>
      <c r="B406" s="5" t="str">
        <f>VLOOKUP(AA406:AA3340,ProductCategory!$A$1:$D3340,2,False)</f>
        <v>Drone Kits</v>
      </c>
      <c r="C406" s="8" t="str">
        <f>VLOOKUP(orders!D403:D3340,products!$A$1:$D3340,2,False)</f>
        <v>BYOD-220</v>
      </c>
      <c r="D406" s="8">
        <f>VLOOKUP(orders!D403:D3340,products!$A$1:$D3340,4,False)</f>
        <v>69</v>
      </c>
      <c r="E406" s="8">
        <v>5.0</v>
      </c>
      <c r="F406" s="8" t="str">
        <f>VLOOKUP(orders!C403:C3340,customers!$A$1:$I3340,7,False)</f>
        <v>Baltimore</v>
      </c>
      <c r="G406" s="12" t="str">
        <f>VLOOKUP(orders!C403:C3340,customers!$A$1:$I3340,4,False)</f>
        <v>tburnhamsqb@deviantart.com#mailto:tburnhamsqb@deviantart.com#</v>
      </c>
      <c r="H406" s="8">
        <f t="shared" si="1"/>
        <v>345</v>
      </c>
      <c r="AA406" s="3">
        <f>VLOOKUP(orders!D406:D3340,products!$A$1:$D3340,3,False)</f>
        <v>2</v>
      </c>
    </row>
    <row r="407">
      <c r="A407" s="4">
        <v>43916.0</v>
      </c>
      <c r="B407" s="5" t="str">
        <f>VLOOKUP(AA407:AA3340,ProductCategory!$A$1:$D3340,2,False)</f>
        <v>Drones</v>
      </c>
      <c r="C407" s="8" t="str">
        <f>VLOOKUP(orders!D404:D3340,products!$A$1:$D3340,2,False)</f>
        <v>MICR-564K Drone</v>
      </c>
      <c r="D407" s="8">
        <f>VLOOKUP(orders!D404:D3340,products!$A$1:$D3340,4,False)</f>
        <v>499</v>
      </c>
      <c r="E407" s="8">
        <v>1.0</v>
      </c>
      <c r="F407" s="8" t="str">
        <f>VLOOKUP(orders!C404:C3340,customers!$A$1:$I3340,7,False)</f>
        <v>Detroit</v>
      </c>
      <c r="G407" s="12" t="str">
        <f>VLOOKUP(orders!C404:C3340,customers!$A$1:$I3340,4,False)</f>
        <v>lwhillock3u@woothemes.com#mailto:lwhillock3u@woothemes.com#</v>
      </c>
      <c r="H407" s="8">
        <f t="shared" si="1"/>
        <v>499</v>
      </c>
      <c r="AA407" s="3">
        <f>VLOOKUP(orders!D407:D3340,products!$A$1:$D3340,3,False)</f>
        <v>3</v>
      </c>
    </row>
    <row r="408">
      <c r="A408" s="4">
        <v>43917.0</v>
      </c>
      <c r="B408" s="5" t="str">
        <f>VLOOKUP(AA408:AA3340,ProductCategory!$A$1:$D3340,2,False)</f>
        <v>Training Videos</v>
      </c>
      <c r="C408" s="8" t="str">
        <f>VLOOKUP(orders!D405:D3340,products!$A$1:$D3340,2,False)</f>
        <v>Virtual Reality Basics</v>
      </c>
      <c r="D408" s="8">
        <f>VLOOKUP(orders!D405:D3340,products!$A$1:$D3340,4,False)</f>
        <v>29.99</v>
      </c>
      <c r="E408" s="8">
        <v>3.0</v>
      </c>
      <c r="F408" s="8" t="str">
        <f>VLOOKUP(orders!C405:C3340,customers!$A$1:$I3340,7,False)</f>
        <v>Hartford</v>
      </c>
      <c r="G408" s="12" t="str">
        <f>VLOOKUP(orders!C405:C3340,customers!$A$1:$I3340,4,False)</f>
        <v>geavesa6@discuz.net#mailto:geavesa6@discuz.net#</v>
      </c>
      <c r="H408" s="8">
        <f t="shared" si="1"/>
        <v>89.97</v>
      </c>
      <c r="AA408" s="3">
        <f>VLOOKUP(orders!D408:D3340,products!$A$1:$D3340,3,False)</f>
        <v>7</v>
      </c>
    </row>
    <row r="409">
      <c r="A409" s="4">
        <v>43917.0</v>
      </c>
      <c r="B409" s="5" t="str">
        <f>VLOOKUP(AA409:AA3340,ProductCategory!$A$1:$D3340,2,False)</f>
        <v>Blueprints</v>
      </c>
      <c r="C409" s="8" t="str">
        <f>VLOOKUP(orders!D406:D3340,products!$A$1:$D3340,2,False)</f>
        <v>Sleepy Eye Blueprint</v>
      </c>
      <c r="D409" s="8">
        <f>VLOOKUP(orders!D406:D3340,products!$A$1:$D3340,4,False)</f>
        <v>11.99</v>
      </c>
      <c r="E409" s="8">
        <v>2.0</v>
      </c>
      <c r="F409" s="8" t="str">
        <f>VLOOKUP(orders!C406:C3340,customers!$A$1:$I3340,7,False)</f>
        <v>Petaluma</v>
      </c>
      <c r="G409" s="12" t="str">
        <f>VLOOKUP(orders!C406:C3340,customers!$A$1:$I3340,4,False)</f>
        <v>plafranconi4r@google.it#mailto:plafranconi4r@google.it#</v>
      </c>
      <c r="H409" s="8">
        <f t="shared" si="1"/>
        <v>23.98</v>
      </c>
      <c r="AA409" s="3">
        <f>VLOOKUP(orders!D409:D3340,products!$A$1:$D3340,3,False)</f>
        <v>1</v>
      </c>
    </row>
    <row r="410">
      <c r="A410" s="4">
        <v>43917.0</v>
      </c>
      <c r="B410" s="5" t="str">
        <f>VLOOKUP(AA410:AA3340,ProductCategory!$A$1:$D3340,2,False)</f>
        <v>eBooks</v>
      </c>
      <c r="C410" s="8" t="str">
        <f>VLOOKUP(orders!D407:D3340,products!$A$1:$D3340,2,False)</f>
        <v>Polar Robots</v>
      </c>
      <c r="D410" s="8">
        <f>VLOOKUP(orders!D407:D3340,products!$A$1:$D3340,4,False)</f>
        <v>23.99</v>
      </c>
      <c r="E410" s="8">
        <v>6.0</v>
      </c>
      <c r="F410" s="8" t="str">
        <f>VLOOKUP(orders!C407:C3340,customers!$A$1:$I3340,7,False)</f>
        <v>Boise</v>
      </c>
      <c r="G410" s="12" t="str">
        <f>VLOOKUP(orders!C407:C3340,customers!$A$1:$I3340,4,False)</f>
        <v>hhaw9q@answers.com#mailto:hhaw9q@answers.com#</v>
      </c>
      <c r="H410" s="8">
        <f t="shared" si="1"/>
        <v>143.94</v>
      </c>
      <c r="AA410" s="3">
        <f>VLOOKUP(orders!D410:D3340,products!$A$1:$D3340,3,False)</f>
        <v>4</v>
      </c>
    </row>
    <row r="411">
      <c r="A411" s="4">
        <v>43917.0</v>
      </c>
      <c r="B411" s="5" t="str">
        <f>VLOOKUP(AA411:AA3340,ProductCategory!$A$1:$D3340,2,False)</f>
        <v>Blueprints</v>
      </c>
      <c r="C411" s="8" t="str">
        <f>VLOOKUP(orders!D408:D3340,products!$A$1:$D3340,2,False)</f>
        <v>Panda Robot Blueprint</v>
      </c>
      <c r="D411" s="8">
        <f>VLOOKUP(orders!D408:D3340,products!$A$1:$D3340,4,False)</f>
        <v>7.99</v>
      </c>
      <c r="E411" s="8">
        <v>1.0</v>
      </c>
      <c r="F411" s="8" t="str">
        <f>VLOOKUP(orders!C408:C3340,customers!$A$1:$I3340,7,False)</f>
        <v>Fresno</v>
      </c>
      <c r="G411" s="12" t="str">
        <f>VLOOKUP(orders!C408:C3340,customers!$A$1:$I3340,4,False)</f>
        <v>pmcterlaghct@joomla.org#mailto:pmcterlaghct@joomla.org#</v>
      </c>
      <c r="H411" s="8">
        <f t="shared" si="1"/>
        <v>7.99</v>
      </c>
      <c r="AA411" s="3">
        <f>VLOOKUP(orders!D411:D3340,products!$A$1:$D3340,3,False)</f>
        <v>1</v>
      </c>
    </row>
    <row r="412">
      <c r="A412" s="4">
        <v>43917.0</v>
      </c>
      <c r="B412" s="5" t="str">
        <f>VLOOKUP(AA412:AA3340,ProductCategory!$A$1:$D3340,2,False)</f>
        <v>Robot Kits</v>
      </c>
      <c r="C412" s="8" t="str">
        <f>VLOOKUP(orders!D409:D3340,products!$A$1:$D3340,2,False)</f>
        <v>BYOR-3535</v>
      </c>
      <c r="D412" s="8">
        <f>VLOOKUP(orders!D409:D3340,products!$A$1:$D3340,4,False)</f>
        <v>225</v>
      </c>
      <c r="E412" s="8">
        <v>3.0</v>
      </c>
      <c r="F412" s="8" t="str">
        <f>VLOOKUP(orders!C409:C3340,customers!$A$1:$I3340,7,False)</f>
        <v>Saint Louis</v>
      </c>
      <c r="G412" s="12" t="str">
        <f>VLOOKUP(orders!C409:C3340,customers!$A$1:$I3340,4,False)</f>
        <v>ggarces8d@cisco.com#mailto:ggarces8d@cisco.com#</v>
      </c>
      <c r="H412" s="8">
        <f t="shared" si="1"/>
        <v>675</v>
      </c>
      <c r="AA412" s="3">
        <f>VLOOKUP(orders!D412:D3340,products!$A$1:$D3340,3,False)</f>
        <v>5</v>
      </c>
    </row>
    <row r="413">
      <c r="A413" s="4">
        <v>43917.0</v>
      </c>
      <c r="B413" s="5" t="str">
        <f>VLOOKUP(AA413:AA3340,ProductCategory!$A$1:$D3340,2,False)</f>
        <v>Training Videos</v>
      </c>
      <c r="C413" s="8" t="str">
        <f>VLOOKUP(orders!D410:D3340,products!$A$1:$D3340,2,False)</f>
        <v>Drone Video Techniques</v>
      </c>
      <c r="D413" s="8">
        <f>VLOOKUP(orders!D410:D3340,products!$A$1:$D3340,4,False)</f>
        <v>37.99</v>
      </c>
      <c r="E413" s="8">
        <v>3.0</v>
      </c>
      <c r="F413" s="8" t="str">
        <f>VLOOKUP(orders!C410:C3340,customers!$A$1:$I3340,7,False)</f>
        <v>Lawrenceville</v>
      </c>
      <c r="G413" s="12" t="str">
        <f>VLOOKUP(orders!C410:C3340,customers!$A$1:$I3340,4,False)</f>
        <v>lmccuisbj@digg.com#mailto:lmccuisbj@digg.com#</v>
      </c>
      <c r="H413" s="8">
        <f t="shared" si="1"/>
        <v>113.97</v>
      </c>
      <c r="AA413" s="3">
        <f>VLOOKUP(orders!D413:D3340,products!$A$1:$D3340,3,False)</f>
        <v>7</v>
      </c>
    </row>
    <row r="414">
      <c r="A414" s="4">
        <v>43918.0</v>
      </c>
      <c r="B414" s="5" t="str">
        <f>VLOOKUP(AA414:AA3340,ProductCategory!$A$1:$D3340,2,False)</f>
        <v>Robots</v>
      </c>
      <c r="C414" s="8" t="str">
        <f>VLOOKUP(orders!D411:D3340,products!$A$1:$D3340,2,False)</f>
        <v>RXW-9807 Robot</v>
      </c>
      <c r="D414" s="8">
        <f>VLOOKUP(orders!D411:D3340,products!$A$1:$D3340,4,False)</f>
        <v>599</v>
      </c>
      <c r="E414" s="8">
        <v>5.0</v>
      </c>
      <c r="F414" s="8" t="str">
        <f>VLOOKUP(orders!C411:C3340,customers!$A$1:$I3340,7,False)</f>
        <v>Lexington</v>
      </c>
      <c r="G414" s="12" t="str">
        <f>VLOOKUP(orders!C411:C3340,customers!$A$1:$I3340,4,False)</f>
        <v>dparysowna48@multiply.com#mailto:dparysowna48@multiply.com#</v>
      </c>
      <c r="H414" s="8">
        <f t="shared" si="1"/>
        <v>2995</v>
      </c>
      <c r="AA414" s="3">
        <f>VLOOKUP(orders!D414:D3340,products!$A$1:$D3340,3,False)</f>
        <v>6</v>
      </c>
    </row>
    <row r="415">
      <c r="A415" s="4">
        <v>43918.0</v>
      </c>
      <c r="B415" s="5" t="str">
        <f>VLOOKUP(AA415:AA3340,ProductCategory!$A$1:$D3340,2,False)</f>
        <v>Drones</v>
      </c>
      <c r="C415" s="8" t="str">
        <f>VLOOKUP(orders!D412:D3340,products!$A$1:$D3340,2,False)</f>
        <v>DX-145 Drone</v>
      </c>
      <c r="D415" s="8">
        <f>VLOOKUP(orders!D412:D3340,products!$A$1:$D3340,4,False)</f>
        <v>250</v>
      </c>
      <c r="E415" s="8">
        <v>5.0</v>
      </c>
      <c r="F415" s="8" t="str">
        <f>VLOOKUP(orders!C412:C3340,customers!$A$1:$I3340,7,False)</f>
        <v>Sacramento</v>
      </c>
      <c r="G415" s="12" t="str">
        <f>VLOOKUP(orders!C412:C3340,customers!$A$1:$I3340,4,False)</f>
        <v>vhawsii@engadget.com#mailto:vhawsii@engadget.com#</v>
      </c>
      <c r="H415" s="8">
        <f t="shared" si="1"/>
        <v>1250</v>
      </c>
      <c r="AA415" s="3">
        <f>VLOOKUP(orders!D415:D3340,products!$A$1:$D3340,3,False)</f>
        <v>3</v>
      </c>
    </row>
    <row r="416">
      <c r="A416" s="4">
        <v>43918.0</v>
      </c>
      <c r="B416" s="5" t="str">
        <f>VLOOKUP(AA416:AA3340,ProductCategory!$A$1:$D3340,2,False)</f>
        <v>eBooks</v>
      </c>
      <c r="C416" s="8" t="str">
        <f>VLOOKUP(orders!D413:D3340,products!$A$1:$D3340,2,False)</f>
        <v>Cartesian Robots</v>
      </c>
      <c r="D416" s="8">
        <f>VLOOKUP(orders!D413:D3340,products!$A$1:$D3340,4,False)</f>
        <v>12.99</v>
      </c>
      <c r="E416" s="8">
        <v>4.0</v>
      </c>
      <c r="F416" s="8" t="str">
        <f>VLOOKUP(orders!C413:C3340,customers!$A$1:$I3340,7,False)</f>
        <v>Mobile</v>
      </c>
      <c r="G416" s="12" t="str">
        <f>VLOOKUP(orders!C413:C3340,customers!$A$1:$I3340,4,False)</f>
        <v>rgilbeekq@cdbaby.com#mailto:rgilbeekq@cdbaby.com#</v>
      </c>
      <c r="H416" s="8">
        <f t="shared" si="1"/>
        <v>51.96</v>
      </c>
      <c r="AA416" s="3">
        <f>VLOOKUP(orders!D416:D3340,products!$A$1:$D3340,3,False)</f>
        <v>4</v>
      </c>
    </row>
    <row r="417">
      <c r="A417" s="4">
        <v>43919.0</v>
      </c>
      <c r="B417" s="5" t="str">
        <f>VLOOKUP(AA417:AA3340,ProductCategory!$A$1:$D3340,2,False)</f>
        <v>eBooks</v>
      </c>
      <c r="C417" s="8" t="str">
        <f>VLOOKUP(orders!D414:D3340,products!$A$1:$D3340,2,False)</f>
        <v>Delivery Drones</v>
      </c>
      <c r="D417" s="8">
        <f>VLOOKUP(orders!D414:D3340,products!$A$1:$D3340,4,False)</f>
        <v>14.99</v>
      </c>
      <c r="E417" s="8">
        <v>5.0</v>
      </c>
      <c r="F417" s="8" t="str">
        <f>VLOOKUP(orders!C414:C3340,customers!$A$1:$I3340,7,False)</f>
        <v>Albuquerque</v>
      </c>
      <c r="G417" s="12" t="str">
        <f>VLOOKUP(orders!C414:C3340,customers!$A$1:$I3340,4,False)</f>
        <v>abernaertc9@newyorker.com#mailto:abernaertc9@newyorker.com#</v>
      </c>
      <c r="H417" s="8">
        <f t="shared" si="1"/>
        <v>74.95</v>
      </c>
      <c r="AA417" s="3">
        <f>VLOOKUP(orders!D417:D3340,products!$A$1:$D3340,3,False)</f>
        <v>4</v>
      </c>
    </row>
    <row r="418">
      <c r="A418" s="4">
        <v>43919.0</v>
      </c>
      <c r="B418" s="5" t="str">
        <f>VLOOKUP(AA418:AA3340,ProductCategory!$A$1:$D3340,2,False)</f>
        <v>Training Videos</v>
      </c>
      <c r="C418" s="8" t="str">
        <f>VLOOKUP(orders!D415:D3340,products!$A$1:$D3340,2,False)</f>
        <v>Understanding Drone Regulations</v>
      </c>
      <c r="D418" s="8">
        <f>VLOOKUP(orders!D415:D3340,products!$A$1:$D3340,4,False)</f>
        <v>27.5</v>
      </c>
      <c r="E418" s="8">
        <v>1.0</v>
      </c>
      <c r="F418" s="8" t="str">
        <f>VLOOKUP(orders!C415:C3340,customers!$A$1:$I3340,7,False)</f>
        <v>Berkeley</v>
      </c>
      <c r="G418" s="12" t="str">
        <f>VLOOKUP(orders!C415:C3340,customers!$A$1:$I3340,4,False)</f>
        <v>swestby1v@msu.edu#mailto:swestby1v@msu.edu#</v>
      </c>
      <c r="H418" s="8">
        <f t="shared" si="1"/>
        <v>27.5</v>
      </c>
      <c r="AA418" s="3">
        <f>VLOOKUP(orders!D418:D3340,products!$A$1:$D3340,3,False)</f>
        <v>7</v>
      </c>
    </row>
    <row r="419">
      <c r="A419" s="4">
        <v>43919.0</v>
      </c>
      <c r="B419" s="5" t="str">
        <f>VLOOKUP(AA419:AA3340,ProductCategory!$A$1:$D3340,2,False)</f>
        <v>Training Videos</v>
      </c>
      <c r="C419" s="8" t="str">
        <f>VLOOKUP(orders!D416:D3340,products!$A$1:$D3340,2,False)</f>
        <v>Drone Video Techniques</v>
      </c>
      <c r="D419" s="8">
        <f>VLOOKUP(orders!D416:D3340,products!$A$1:$D3340,4,False)</f>
        <v>37.99</v>
      </c>
      <c r="E419" s="8">
        <v>4.0</v>
      </c>
      <c r="F419" s="8" t="str">
        <f>VLOOKUP(orders!C416:C3340,customers!$A$1:$I3340,7,False)</f>
        <v>Lexington</v>
      </c>
      <c r="G419" s="12" t="str">
        <f>VLOOKUP(orders!C416:C3340,customers!$A$1:$I3340,4,False)</f>
        <v>ffollacaro85@nbcnews.com#mailto:ffollacaro85@nbcnews.com#</v>
      </c>
      <c r="H419" s="8">
        <f t="shared" si="1"/>
        <v>151.96</v>
      </c>
      <c r="AA419" s="3">
        <f>VLOOKUP(orders!D419:D3340,products!$A$1:$D3340,3,False)</f>
        <v>7</v>
      </c>
    </row>
    <row r="420">
      <c r="A420" s="4">
        <v>43919.0</v>
      </c>
      <c r="B420" s="5" t="str">
        <f>VLOOKUP(AA420:AA3340,ProductCategory!$A$1:$D3340,2,False)</f>
        <v>Robots</v>
      </c>
      <c r="C420" s="8" t="str">
        <f>VLOOKUP(orders!D417:D3340,products!$A$1:$D3340,2,False)</f>
        <v>RXW-9807 Robot</v>
      </c>
      <c r="D420" s="8">
        <f>VLOOKUP(orders!D417:D3340,products!$A$1:$D3340,4,False)</f>
        <v>599</v>
      </c>
      <c r="E420" s="8">
        <v>3.0</v>
      </c>
      <c r="F420" s="8" t="str">
        <f>VLOOKUP(orders!C417:C3340,customers!$A$1:$I3340,7,False)</f>
        <v>New Orleans</v>
      </c>
      <c r="G420" s="12" t="str">
        <f>VLOOKUP(orders!C417:C3340,customers!$A$1:$I3340,4,False)</f>
        <v>mgemmillns@typepad.com#mailto:mgemmillns@typepad.com#</v>
      </c>
      <c r="H420" s="8">
        <f t="shared" si="1"/>
        <v>1797</v>
      </c>
      <c r="AA420" s="3">
        <f>VLOOKUP(orders!D420:D3340,products!$A$1:$D3340,3,False)</f>
        <v>6</v>
      </c>
    </row>
    <row r="421">
      <c r="A421" s="4">
        <v>43919.0</v>
      </c>
      <c r="B421" s="5" t="str">
        <f>VLOOKUP(AA421:AA3340,ProductCategory!$A$1:$D3340,2,False)</f>
        <v>Training Videos</v>
      </c>
      <c r="C421" s="8" t="str">
        <f>VLOOKUP(orders!D418:D3340,products!$A$1:$D3340,2,False)</f>
        <v>Understanding Automation</v>
      </c>
      <c r="D421" s="8">
        <f>VLOOKUP(orders!D418:D3340,products!$A$1:$D3340,4,False)</f>
        <v>44.95</v>
      </c>
      <c r="E421" s="8">
        <v>4.0</v>
      </c>
      <c r="F421" s="8" t="str">
        <f>VLOOKUP(orders!C418:C3340,customers!$A$1:$I3340,7,False)</f>
        <v>Chicago</v>
      </c>
      <c r="G421" s="12" t="str">
        <f>VLOOKUP(orders!C418:C3340,customers!$A$1:$I3340,4,False)</f>
        <v>bkemet2w@nbcnews.com#mailto:bkemet2w@nbcnews.com#</v>
      </c>
      <c r="H421" s="8">
        <f t="shared" si="1"/>
        <v>179.8</v>
      </c>
      <c r="AA421" s="3">
        <f>VLOOKUP(orders!D421:D3340,products!$A$1:$D3340,3,False)</f>
        <v>7</v>
      </c>
    </row>
    <row r="422">
      <c r="A422" s="4">
        <v>43920.0</v>
      </c>
      <c r="B422" s="5" t="str">
        <f>VLOOKUP(AA422:AA3340,ProductCategory!$A$1:$D3340,2,False)</f>
        <v>Training Videos</v>
      </c>
      <c r="C422" s="8" t="str">
        <f>VLOOKUP(orders!D419:D3340,products!$A$1:$D3340,2,False)</f>
        <v>Mapping with Drones</v>
      </c>
      <c r="D422" s="8">
        <f>VLOOKUP(orders!D419:D3340,products!$A$1:$D3340,4,False)</f>
        <v>49</v>
      </c>
      <c r="E422" s="8">
        <v>2.0</v>
      </c>
      <c r="F422" s="8" t="str">
        <f>VLOOKUP(orders!C419:C3340,customers!$A$1:$I3340,7,False)</f>
        <v>Denver</v>
      </c>
      <c r="G422" s="12" t="str">
        <f>VLOOKUP(orders!C419:C3340,customers!$A$1:$I3340,4,False)</f>
        <v>hdocwradl@discuz.net#mailto:hdocwradl@discuz.net#</v>
      </c>
      <c r="H422" s="8">
        <f t="shared" si="1"/>
        <v>98</v>
      </c>
      <c r="AA422" s="3">
        <f>VLOOKUP(orders!D422:D3340,products!$A$1:$D3340,3,False)</f>
        <v>7</v>
      </c>
    </row>
    <row r="423">
      <c r="A423" s="4">
        <v>43920.0</v>
      </c>
      <c r="B423" s="5" t="str">
        <f>VLOOKUP(AA423:AA3340,ProductCategory!$A$1:$D3340,2,False)</f>
        <v>Drone Kits</v>
      </c>
      <c r="C423" s="8" t="str">
        <f>VLOOKUP(orders!D420:D3340,products!$A$1:$D3340,2,False)</f>
        <v>BYOD-500</v>
      </c>
      <c r="D423" s="8">
        <f>VLOOKUP(orders!D420:D3340,products!$A$1:$D3340,4,False)</f>
        <v>167</v>
      </c>
      <c r="E423" s="8">
        <v>2.0</v>
      </c>
      <c r="F423" s="8" t="str">
        <f>VLOOKUP(orders!C420:C3340,customers!$A$1:$I3340,7,False)</f>
        <v>Houston</v>
      </c>
      <c r="G423" s="12" t="str">
        <f>VLOOKUP(orders!C420:C3340,customers!$A$1:$I3340,4,False)</f>
        <v>crubbens6t@disqus.com#mailto:crubbens6t@disqus.com#</v>
      </c>
      <c r="H423" s="8">
        <f t="shared" si="1"/>
        <v>334</v>
      </c>
      <c r="AA423" s="3">
        <f>VLOOKUP(orders!D423:D3340,products!$A$1:$D3340,3,False)</f>
        <v>2</v>
      </c>
    </row>
    <row r="424">
      <c r="A424" s="4">
        <v>43920.0</v>
      </c>
      <c r="B424" s="5" t="str">
        <f>VLOOKUP(AA424:AA3340,ProductCategory!$A$1:$D3340,2,False)</f>
        <v>Drones</v>
      </c>
      <c r="C424" s="8" t="str">
        <f>VLOOKUP(orders!D421:D3340,products!$A$1:$D3340,2,False)</f>
        <v>DC-304 Drone</v>
      </c>
      <c r="D424" s="8">
        <f>VLOOKUP(orders!D421:D3340,products!$A$1:$D3340,4,False)</f>
        <v>395</v>
      </c>
      <c r="E424" s="8">
        <v>3.0</v>
      </c>
      <c r="F424" s="8" t="str">
        <f>VLOOKUP(orders!C421:C3340,customers!$A$1:$I3340,7,False)</f>
        <v>Trenton</v>
      </c>
      <c r="G424" s="12" t="str">
        <f>VLOOKUP(orders!C421:C3340,customers!$A$1:$I3340,4,False)</f>
        <v>mwhiteleypw@istockphoto.com#mailto:mwhiteleypw@istockphoto.com#</v>
      </c>
      <c r="H424" s="8">
        <f t="shared" si="1"/>
        <v>1185</v>
      </c>
      <c r="AA424" s="3">
        <f>VLOOKUP(orders!D424:D3340,products!$A$1:$D3340,3,False)</f>
        <v>3</v>
      </c>
    </row>
    <row r="425">
      <c r="A425" s="4">
        <v>43921.0</v>
      </c>
      <c r="B425" s="5" t="str">
        <f>VLOOKUP(AA425:AA3340,ProductCategory!$A$1:$D3340,2,False)</f>
        <v>Drone Kits</v>
      </c>
      <c r="C425" s="8" t="str">
        <f>VLOOKUP(orders!D422:D3340,products!$A$1:$D3340,2,False)</f>
        <v>BYOD-100</v>
      </c>
      <c r="D425" s="8">
        <f>VLOOKUP(orders!D422:D3340,products!$A$1:$D3340,4,False)</f>
        <v>54</v>
      </c>
      <c r="E425" s="8">
        <v>3.0</v>
      </c>
      <c r="F425" s="8" t="str">
        <f>VLOOKUP(orders!C422:C3340,customers!$A$1:$I3340,7,False)</f>
        <v>Louisville</v>
      </c>
      <c r="G425" s="12" t="str">
        <f>VLOOKUP(orders!C422:C3340,customers!$A$1:$I3340,4,False)</f>
        <v>gmalbon26@auda.org.au#mailto:gmalbon26@auda.org.au#</v>
      </c>
      <c r="H425" s="8">
        <f t="shared" si="1"/>
        <v>162</v>
      </c>
      <c r="AA425" s="3">
        <f>VLOOKUP(orders!D425:D3340,products!$A$1:$D3340,3,False)</f>
        <v>2</v>
      </c>
    </row>
    <row r="426">
      <c r="A426" s="4">
        <v>43921.0</v>
      </c>
      <c r="B426" s="5" t="str">
        <f>VLOOKUP(AA426:AA3340,ProductCategory!$A$1:$D3340,2,False)</f>
        <v>eBooks</v>
      </c>
      <c r="C426" s="8" t="str">
        <f>VLOOKUP(orders!D423:D3340,products!$A$1:$D3340,2,False)</f>
        <v>Polar Robots</v>
      </c>
      <c r="D426" s="8">
        <f>VLOOKUP(orders!D423:D3340,products!$A$1:$D3340,4,False)</f>
        <v>23.99</v>
      </c>
      <c r="E426" s="8">
        <v>2.0</v>
      </c>
      <c r="F426" s="8" t="str">
        <f>VLOOKUP(orders!C423:C3340,customers!$A$1:$I3340,7,False)</f>
        <v>Boston</v>
      </c>
      <c r="G426" s="12" t="str">
        <f>VLOOKUP(orders!C423:C3340,customers!$A$1:$I3340,4,False)</f>
        <v>jgethins4j@imageshack.us#mailto:jgethins4j@imageshack.us#</v>
      </c>
      <c r="H426" s="8">
        <f t="shared" si="1"/>
        <v>47.98</v>
      </c>
      <c r="AA426" s="3">
        <f>VLOOKUP(orders!D426:D3340,products!$A$1:$D3340,3,False)</f>
        <v>4</v>
      </c>
    </row>
    <row r="427">
      <c r="A427" s="4">
        <v>43921.0</v>
      </c>
      <c r="B427" s="5" t="str">
        <f>VLOOKUP(AA427:AA3340,ProductCategory!$A$1:$D3340,2,False)</f>
        <v>eBooks</v>
      </c>
      <c r="C427" s="8" t="str">
        <f>VLOOKUP(orders!D424:D3340,products!$A$1:$D3340,2,False)</f>
        <v>Polar Robots</v>
      </c>
      <c r="D427" s="8">
        <f>VLOOKUP(orders!D424:D3340,products!$A$1:$D3340,4,False)</f>
        <v>23.99</v>
      </c>
      <c r="E427" s="8">
        <v>4.0</v>
      </c>
      <c r="F427" s="8" t="str">
        <f>VLOOKUP(orders!C424:C3340,customers!$A$1:$I3340,7,False)</f>
        <v>Salinas</v>
      </c>
      <c r="G427" s="12" t="str">
        <f>VLOOKUP(orders!C424:C3340,customers!$A$1:$I3340,4,False)</f>
        <v>pkockkj@npr.org#mailto:pkockkj@npr.org#</v>
      </c>
      <c r="H427" s="8">
        <f t="shared" si="1"/>
        <v>95.96</v>
      </c>
      <c r="AA427" s="3">
        <f>VLOOKUP(orders!D427:D3340,products!$A$1:$D3340,3,False)</f>
        <v>4</v>
      </c>
    </row>
    <row r="428">
      <c r="A428" s="4">
        <v>43922.0</v>
      </c>
      <c r="B428" s="5" t="str">
        <f>VLOOKUP(AA428:AA3340,ProductCategory!$A$1:$D3340,2,False)</f>
        <v>Blueprints</v>
      </c>
      <c r="C428" s="8" t="str">
        <f>VLOOKUP(orders!D425:D3340,products!$A$1:$D3340,2,False)</f>
        <v>Sleepy Eye Blueprint</v>
      </c>
      <c r="D428" s="8">
        <f>VLOOKUP(orders!D425:D3340,products!$A$1:$D3340,4,False)</f>
        <v>11.99</v>
      </c>
      <c r="E428" s="8">
        <v>3.0</v>
      </c>
      <c r="F428" s="8" t="str">
        <f>VLOOKUP(orders!C425:C3340,customers!$A$1:$I3340,7,False)</f>
        <v>Provo</v>
      </c>
      <c r="G428" s="12" t="str">
        <f>VLOOKUP(orders!C425:C3340,customers!$A$1:$I3340,4,False)</f>
        <v>pemlochdy@ebay.co.uk#mailto:pemlochdy@ebay.co.uk#</v>
      </c>
      <c r="H428" s="8">
        <f t="shared" si="1"/>
        <v>35.97</v>
      </c>
      <c r="AA428" s="3">
        <f>VLOOKUP(orders!D428:D3340,products!$A$1:$D3340,3,False)</f>
        <v>1</v>
      </c>
    </row>
    <row r="429">
      <c r="A429" s="4">
        <v>43922.0</v>
      </c>
      <c r="B429" s="5" t="str">
        <f>VLOOKUP(AA429:AA3340,ProductCategory!$A$1:$D3340,2,False)</f>
        <v>Robots</v>
      </c>
      <c r="C429" s="8" t="str">
        <f>VLOOKUP(orders!D426:D3340,products!$A$1:$D3340,2,False)</f>
        <v>RCB-889 Robot</v>
      </c>
      <c r="D429" s="8">
        <f>VLOOKUP(orders!D426:D3340,products!$A$1:$D3340,4,False)</f>
        <v>549</v>
      </c>
      <c r="E429" s="8">
        <v>2.0</v>
      </c>
      <c r="F429" s="8" t="str">
        <f>VLOOKUP(orders!C426:C3340,customers!$A$1:$I3340,7,False)</f>
        <v>Manchester</v>
      </c>
      <c r="G429" s="12" t="str">
        <f>VLOOKUP(orders!C426:C3340,customers!$A$1:$I3340,4,False)</f>
        <v>bwansburyfy@cbsnews.com#mailto:bwansburyfy@cbsnews.com#</v>
      </c>
      <c r="H429" s="8">
        <f t="shared" si="1"/>
        <v>1098</v>
      </c>
      <c r="AA429" s="3">
        <f>VLOOKUP(orders!D429:D3340,products!$A$1:$D3340,3,False)</f>
        <v>6</v>
      </c>
    </row>
    <row r="430">
      <c r="A430" s="4">
        <v>43922.0</v>
      </c>
      <c r="B430" s="5" t="str">
        <f>VLOOKUP(AA430:AA3340,ProductCategory!$A$1:$D3340,2,False)</f>
        <v>Drone Kits</v>
      </c>
      <c r="C430" s="8" t="str">
        <f>VLOOKUP(orders!D427:D3340,products!$A$1:$D3340,2,False)</f>
        <v>BYOD-400S</v>
      </c>
      <c r="D430" s="8">
        <f>VLOOKUP(orders!D427:D3340,products!$A$1:$D3340,4,False)</f>
        <v>129.95</v>
      </c>
      <c r="E430" s="8">
        <v>1.0</v>
      </c>
      <c r="F430" s="8" t="str">
        <f>VLOOKUP(orders!C427:C3340,customers!$A$1:$I3340,7,False)</f>
        <v>Macon</v>
      </c>
      <c r="G430" s="12" t="str">
        <f>VLOOKUP(orders!C427:C3340,customers!$A$1:$I3340,4,False)</f>
        <v>jhamblington1j@omniture.com#mailto:jhamblington1j@omniture.com#</v>
      </c>
      <c r="H430" s="8">
        <f t="shared" si="1"/>
        <v>129.95</v>
      </c>
      <c r="AA430" s="3">
        <f>VLOOKUP(orders!D430:D3340,products!$A$1:$D3340,3,False)</f>
        <v>2</v>
      </c>
    </row>
    <row r="431">
      <c r="A431" s="4">
        <v>43922.0</v>
      </c>
      <c r="B431" s="5" t="str">
        <f>VLOOKUP(AA431:AA3340,ProductCategory!$A$1:$D3340,2,False)</f>
        <v>Drone Kits</v>
      </c>
      <c r="C431" s="8" t="str">
        <f>VLOOKUP(orders!D428:D3340,products!$A$1:$D3340,2,False)</f>
        <v>BYOD-500</v>
      </c>
      <c r="D431" s="8">
        <f>VLOOKUP(orders!D428:D3340,products!$A$1:$D3340,4,False)</f>
        <v>167</v>
      </c>
      <c r="E431" s="8">
        <v>3.0</v>
      </c>
      <c r="F431" s="8" t="str">
        <f>VLOOKUP(orders!C428:C3340,customers!$A$1:$I3340,7,False)</f>
        <v>Huntington</v>
      </c>
      <c r="G431" s="12" t="str">
        <f>VLOOKUP(orders!C428:C3340,customers!$A$1:$I3340,4,False)</f>
        <v>ysabathe34@wired.com#mailto:ysabathe34@wired.com#</v>
      </c>
      <c r="H431" s="8">
        <f t="shared" si="1"/>
        <v>501</v>
      </c>
      <c r="AA431" s="3">
        <f>VLOOKUP(orders!D431:D3340,products!$A$1:$D3340,3,False)</f>
        <v>2</v>
      </c>
    </row>
    <row r="432">
      <c r="A432" s="4">
        <v>43922.0</v>
      </c>
      <c r="B432" s="5" t="str">
        <f>VLOOKUP(AA432:AA3340,ProductCategory!$A$1:$D3340,2,False)</f>
        <v>Blueprints</v>
      </c>
      <c r="C432" s="8" t="str">
        <f>VLOOKUP(orders!D429:D3340,products!$A$1:$D3340,2,False)</f>
        <v>Sleepy Eye Blueprint</v>
      </c>
      <c r="D432" s="8">
        <f>VLOOKUP(orders!D429:D3340,products!$A$1:$D3340,4,False)</f>
        <v>11.99</v>
      </c>
      <c r="E432" s="8">
        <v>3.0</v>
      </c>
      <c r="F432" s="8" t="str">
        <f>VLOOKUP(orders!C429:C3340,customers!$A$1:$I3340,7,False)</f>
        <v>Atlanta</v>
      </c>
      <c r="G432" s="12" t="str">
        <f>VLOOKUP(orders!C429:C3340,customers!$A$1:$I3340,4,False)</f>
        <v>aandrosikl8@twitter.com#mailto:aandrosikl8@twitter.com#</v>
      </c>
      <c r="H432" s="8">
        <f t="shared" si="1"/>
        <v>35.97</v>
      </c>
      <c r="AA432" s="3">
        <f>VLOOKUP(orders!D432:D3340,products!$A$1:$D3340,3,False)</f>
        <v>1</v>
      </c>
    </row>
    <row r="433">
      <c r="A433" s="4">
        <v>43922.0</v>
      </c>
      <c r="B433" s="5" t="str">
        <f>VLOOKUP(AA433:AA3340,ProductCategory!$A$1:$D3340,2,False)</f>
        <v>Training Videos</v>
      </c>
      <c r="C433" s="8" t="str">
        <f>VLOOKUP(orders!D430:D3340,products!$A$1:$D3340,2,False)</f>
        <v>Understanding Automation</v>
      </c>
      <c r="D433" s="8">
        <f>VLOOKUP(orders!D430:D3340,products!$A$1:$D3340,4,False)</f>
        <v>44.95</v>
      </c>
      <c r="E433" s="8">
        <v>1.0</v>
      </c>
      <c r="F433" s="8" t="str">
        <f>VLOOKUP(orders!C430:C3340,customers!$A$1:$I3340,7,False)</f>
        <v>Baltimore</v>
      </c>
      <c r="G433" s="12" t="str">
        <f>VLOOKUP(orders!C430:C3340,customers!$A$1:$I3340,4,False)</f>
        <v>rchristoffelw@so-net.ne.jp#mailto:rchristoffelw@so-net.ne.jp#</v>
      </c>
      <c r="H433" s="8">
        <f t="shared" si="1"/>
        <v>44.95</v>
      </c>
      <c r="AA433" s="3">
        <f>VLOOKUP(orders!D433:D3340,products!$A$1:$D3340,3,False)</f>
        <v>7</v>
      </c>
    </row>
    <row r="434">
      <c r="A434" s="4">
        <v>43922.0</v>
      </c>
      <c r="B434" s="5" t="str">
        <f>VLOOKUP(AA434:AA3340,ProductCategory!$A$1:$D3340,2,False)</f>
        <v>eBooks</v>
      </c>
      <c r="C434" s="8" t="str">
        <f>VLOOKUP(orders!D431:D3340,products!$A$1:$D3340,2,False)</f>
        <v>Single Rotor Drones</v>
      </c>
      <c r="D434" s="8">
        <f>VLOOKUP(orders!D431:D3340,products!$A$1:$D3340,4,False)</f>
        <v>14.99</v>
      </c>
      <c r="E434" s="8">
        <v>1.0</v>
      </c>
      <c r="F434" s="8" t="str">
        <f>VLOOKUP(orders!C431:C3340,customers!$A$1:$I3340,7,False)</f>
        <v>Pensacola</v>
      </c>
      <c r="G434" s="12" t="str">
        <f>VLOOKUP(orders!C431:C3340,customers!$A$1:$I3340,4,False)</f>
        <v>bcollyal@netvibes.com#mailto:bcollyal@netvibes.com#</v>
      </c>
      <c r="H434" s="8">
        <f t="shared" si="1"/>
        <v>14.99</v>
      </c>
      <c r="AA434" s="3">
        <f>VLOOKUP(orders!D434:D3340,products!$A$1:$D3340,3,False)</f>
        <v>4</v>
      </c>
    </row>
    <row r="435">
      <c r="A435" s="4">
        <v>43922.0</v>
      </c>
      <c r="B435" s="5" t="str">
        <f>VLOOKUP(AA435:AA3340,ProductCategory!$A$1:$D3340,2,False)</f>
        <v>eBooks</v>
      </c>
      <c r="C435" s="8" t="str">
        <f>VLOOKUP(orders!D432:D3340,products!$A$1:$D3340,2,False)</f>
        <v>Cartesian Robots</v>
      </c>
      <c r="D435" s="8">
        <f>VLOOKUP(orders!D432:D3340,products!$A$1:$D3340,4,False)</f>
        <v>12.99</v>
      </c>
      <c r="E435" s="8">
        <v>5.0</v>
      </c>
      <c r="F435" s="8" t="str">
        <f>VLOOKUP(orders!C432:C3340,customers!$A$1:$I3340,7,False)</f>
        <v>Pueblo</v>
      </c>
      <c r="G435" s="12" t="str">
        <f>VLOOKUP(orders!C432:C3340,customers!$A$1:$I3340,4,False)</f>
        <v>dorhrtjc@sciencedaily.com#mailto:dorhrtjc@sciencedaily.com#</v>
      </c>
      <c r="H435" s="8">
        <f t="shared" si="1"/>
        <v>64.95</v>
      </c>
      <c r="AA435" s="3">
        <f>VLOOKUP(orders!D435:D3340,products!$A$1:$D3340,3,False)</f>
        <v>4</v>
      </c>
    </row>
    <row r="436">
      <c r="A436" s="4">
        <v>43922.0</v>
      </c>
      <c r="B436" s="5" t="str">
        <f>VLOOKUP(AA436:AA3340,ProductCategory!$A$1:$D3340,2,False)</f>
        <v>Drones</v>
      </c>
      <c r="C436" s="8" t="str">
        <f>VLOOKUP(orders!D433:D3340,products!$A$1:$D3340,2,False)</f>
        <v>MICR-564K Drone</v>
      </c>
      <c r="D436" s="8">
        <f>VLOOKUP(orders!D433:D3340,products!$A$1:$D3340,4,False)</f>
        <v>499</v>
      </c>
      <c r="E436" s="8">
        <v>5.0</v>
      </c>
      <c r="F436" s="8" t="str">
        <f>VLOOKUP(orders!C433:C3340,customers!$A$1:$I3340,7,False)</f>
        <v>Lexington</v>
      </c>
      <c r="G436" s="12" t="str">
        <f>VLOOKUP(orders!C433:C3340,customers!$A$1:$I3340,4,False)</f>
        <v>gscandretta4@printfriendly.com#mailto:gscandretta4@printfriendly.com#</v>
      </c>
      <c r="H436" s="8">
        <f t="shared" si="1"/>
        <v>2495</v>
      </c>
      <c r="AA436" s="3">
        <f>VLOOKUP(orders!D436:D3340,products!$A$1:$D3340,3,False)</f>
        <v>3</v>
      </c>
    </row>
    <row r="437">
      <c r="A437" s="4">
        <v>43922.0</v>
      </c>
      <c r="B437" s="5" t="str">
        <f>VLOOKUP(AA437:AA3340,ProductCategory!$A$1:$D3340,2,False)</f>
        <v>eBooks</v>
      </c>
      <c r="C437" s="8" t="str">
        <f>VLOOKUP(orders!D434:D3340,products!$A$1:$D3340,2,False)</f>
        <v>Photograph Drones</v>
      </c>
      <c r="D437" s="8">
        <f>VLOOKUP(orders!D434:D3340,products!$A$1:$D3340,4,False)</f>
        <v>14.99</v>
      </c>
      <c r="E437" s="8">
        <v>5.0</v>
      </c>
      <c r="F437" s="8" t="str">
        <f>VLOOKUP(orders!C434:C3340,customers!$A$1:$I3340,7,False)</f>
        <v>Cincinnati</v>
      </c>
      <c r="G437" s="12" t="str">
        <f>VLOOKUP(orders!C434:C3340,customers!$A$1:$I3340,4,False)</f>
        <v>klornsenhy@is.gd#mailto:klornsenhy@is.gd#</v>
      </c>
      <c r="H437" s="8">
        <f t="shared" si="1"/>
        <v>74.95</v>
      </c>
      <c r="AA437" s="3">
        <f>VLOOKUP(orders!D437:D3340,products!$A$1:$D3340,3,False)</f>
        <v>4</v>
      </c>
    </row>
    <row r="438">
      <c r="A438" s="4">
        <v>43923.0</v>
      </c>
      <c r="B438" s="5" t="str">
        <f>VLOOKUP(AA438:AA3340,ProductCategory!$A$1:$D3340,2,False)</f>
        <v>Training Videos</v>
      </c>
      <c r="C438" s="8" t="str">
        <f>VLOOKUP(orders!D435:D3340,products!$A$1:$D3340,2,False)</f>
        <v>Cloud Computing</v>
      </c>
      <c r="D438" s="8">
        <f>VLOOKUP(orders!D435:D3340,products!$A$1:$D3340,4,False)</f>
        <v>29.99</v>
      </c>
      <c r="E438" s="8">
        <v>3.0</v>
      </c>
      <c r="F438" s="8" t="str">
        <f>VLOOKUP(orders!C435:C3340,customers!$A$1:$I3340,7,False)</f>
        <v>Cincinnati</v>
      </c>
      <c r="G438" s="12" t="str">
        <f>VLOOKUP(orders!C435:C3340,customers!$A$1:$I3340,4,False)</f>
        <v>fsteersiy@hatena.ne.jp#mailto:fsteersiy@hatena.ne.jp#</v>
      </c>
      <c r="H438" s="8">
        <f t="shared" si="1"/>
        <v>89.97</v>
      </c>
      <c r="AA438" s="3">
        <f>VLOOKUP(orders!D438:D3340,products!$A$1:$D3340,3,False)</f>
        <v>7</v>
      </c>
    </row>
    <row r="439">
      <c r="A439" s="4">
        <v>43923.0</v>
      </c>
      <c r="B439" s="5" t="str">
        <f>VLOOKUP(AA439:AA3340,ProductCategory!$A$1:$D3340,2,False)</f>
        <v>Robots</v>
      </c>
      <c r="C439" s="8" t="str">
        <f>VLOOKUP(orders!D436:D3340,products!$A$1:$D3340,2,False)</f>
        <v>RLK-9920 Robot</v>
      </c>
      <c r="D439" s="8">
        <f>VLOOKUP(orders!D436:D3340,products!$A$1:$D3340,4,False)</f>
        <v>699</v>
      </c>
      <c r="E439" s="8">
        <v>5.0</v>
      </c>
      <c r="F439" s="8" t="str">
        <f>VLOOKUP(orders!C436:C3340,customers!$A$1:$I3340,7,False)</f>
        <v>Carol Stream</v>
      </c>
      <c r="G439" s="12" t="str">
        <f>VLOOKUP(orders!C436:C3340,customers!$A$1:$I3340,4,False)</f>
        <v>lormesn9@smh.com.au#mailto:lormesn9@smh.com.au#</v>
      </c>
      <c r="H439" s="8">
        <f t="shared" si="1"/>
        <v>3495</v>
      </c>
      <c r="AA439" s="3">
        <f>VLOOKUP(orders!D439:D3340,products!$A$1:$D3340,3,False)</f>
        <v>6</v>
      </c>
    </row>
    <row r="440">
      <c r="A440" s="4">
        <v>43923.0</v>
      </c>
      <c r="B440" s="5" t="str">
        <f>VLOOKUP(AA440:AA3340,ProductCategory!$A$1:$D3340,2,False)</f>
        <v>Training Videos</v>
      </c>
      <c r="C440" s="8" t="str">
        <f>VLOOKUP(orders!D437:D3340,products!$A$1:$D3340,2,False)</f>
        <v>Industrial 3D Printing</v>
      </c>
      <c r="D440" s="8">
        <f>VLOOKUP(orders!D437:D3340,products!$A$1:$D3340,4,False)</f>
        <v>49</v>
      </c>
      <c r="E440" s="8">
        <v>4.0</v>
      </c>
      <c r="F440" s="8" t="str">
        <f>VLOOKUP(orders!C437:C3340,customers!$A$1:$I3340,7,False)</f>
        <v>Dallas</v>
      </c>
      <c r="G440" s="12" t="str">
        <f>VLOOKUP(orders!C437:C3340,customers!$A$1:$I3340,4,False)</f>
        <v>fbendle6o@cbc.ca#mailto:fbendle6o@cbc.ca#</v>
      </c>
      <c r="H440" s="8">
        <f t="shared" si="1"/>
        <v>196</v>
      </c>
      <c r="AA440" s="3">
        <f>VLOOKUP(orders!D440:D3340,products!$A$1:$D3340,3,False)</f>
        <v>7</v>
      </c>
    </row>
    <row r="441">
      <c r="A441" s="4">
        <v>43924.0</v>
      </c>
      <c r="B441" s="5" t="str">
        <f>VLOOKUP(AA441:AA3340,ProductCategory!$A$1:$D3340,2,False)</f>
        <v>Drone Kits</v>
      </c>
      <c r="C441" s="8" t="str">
        <f>VLOOKUP(orders!D438:D3340,products!$A$1:$D3340,2,False)</f>
        <v>BYOD-220</v>
      </c>
      <c r="D441" s="8">
        <f>VLOOKUP(orders!D438:D3340,products!$A$1:$D3340,4,False)</f>
        <v>69</v>
      </c>
      <c r="E441" s="8">
        <v>6.0</v>
      </c>
      <c r="F441" s="8" t="str">
        <f>VLOOKUP(orders!C438:C3340,customers!$A$1:$I3340,7,False)</f>
        <v>Akron</v>
      </c>
      <c r="G441" s="12" t="str">
        <f>VLOOKUP(orders!C438:C3340,customers!$A$1:$I3340,4,False)</f>
        <v>cseear5f@mashable.com#mailto:cseear5f@mashable.com#</v>
      </c>
      <c r="H441" s="8">
        <f t="shared" si="1"/>
        <v>414</v>
      </c>
      <c r="AA441" s="3">
        <f>VLOOKUP(orders!D441:D3340,products!$A$1:$D3340,3,False)</f>
        <v>2</v>
      </c>
    </row>
    <row r="442">
      <c r="A442" s="4">
        <v>43924.0</v>
      </c>
      <c r="B442" s="5" t="str">
        <f>VLOOKUP(AA442:AA3340,ProductCategory!$A$1:$D3340,2,False)</f>
        <v>Blueprints</v>
      </c>
      <c r="C442" s="8" t="str">
        <f>VLOOKUP(orders!D439:D3340,products!$A$1:$D3340,2,False)</f>
        <v>All Eyes Drone Blueprint</v>
      </c>
      <c r="D442" s="8">
        <f>VLOOKUP(orders!D439:D3340,products!$A$1:$D3340,4,False)</f>
        <v>9.99</v>
      </c>
      <c r="E442" s="8">
        <v>5.0</v>
      </c>
      <c r="F442" s="8" t="str">
        <f>VLOOKUP(orders!C439:C3340,customers!$A$1:$I3340,7,False)</f>
        <v>Rockford</v>
      </c>
      <c r="G442" s="12" t="str">
        <f>VLOOKUP(orders!C439:C3340,customers!$A$1:$I3340,4,False)</f>
        <v>ebartelsellisll@va.gov#mailto:ebartelsellisll@va.gov#</v>
      </c>
      <c r="H442" s="8">
        <f t="shared" si="1"/>
        <v>49.95</v>
      </c>
      <c r="AA442" s="3">
        <f>VLOOKUP(orders!D442:D3340,products!$A$1:$D3340,3,False)</f>
        <v>1</v>
      </c>
    </row>
    <row r="443">
      <c r="A443" s="4">
        <v>43924.0</v>
      </c>
      <c r="B443" s="5" t="str">
        <f>VLOOKUP(AA443:AA3340,ProductCategory!$A$1:$D3340,2,False)</f>
        <v>Blueprints</v>
      </c>
      <c r="C443" s="8" t="str">
        <f>VLOOKUP(orders!D440:D3340,products!$A$1:$D3340,2,False)</f>
        <v>Creature Robot Arms Blueprint</v>
      </c>
      <c r="D443" s="8">
        <f>VLOOKUP(orders!D440:D3340,products!$A$1:$D3340,4,False)</f>
        <v>12</v>
      </c>
      <c r="E443" s="8">
        <v>3.0</v>
      </c>
      <c r="F443" s="8" t="str">
        <f>VLOOKUP(orders!C440:C3340,customers!$A$1:$I3340,7,False)</f>
        <v>Sacramento</v>
      </c>
      <c r="G443" s="12" t="str">
        <f>VLOOKUP(orders!C440:C3340,customers!$A$1:$I3340,4,False)</f>
        <v>sbolgerfn@epa.gov#mailto:sbolgerfn@epa.gov#</v>
      </c>
      <c r="H443" s="8">
        <f t="shared" si="1"/>
        <v>36</v>
      </c>
      <c r="AA443" s="3">
        <f>VLOOKUP(orders!D443:D3340,products!$A$1:$D3340,3,False)</f>
        <v>1</v>
      </c>
    </row>
    <row r="444">
      <c r="A444" s="4">
        <v>43924.0</v>
      </c>
      <c r="B444" s="5" t="str">
        <f>VLOOKUP(AA444:AA3340,ProductCategory!$A$1:$D3340,2,False)</f>
        <v>Drones</v>
      </c>
      <c r="C444" s="8" t="str">
        <f>VLOOKUP(orders!D441:D3340,products!$A$1:$D3340,2,False)</f>
        <v>DC-304 Drone</v>
      </c>
      <c r="D444" s="8">
        <f>VLOOKUP(orders!D441:D3340,products!$A$1:$D3340,4,False)</f>
        <v>395</v>
      </c>
      <c r="E444" s="8">
        <v>4.0</v>
      </c>
      <c r="F444" s="8" t="str">
        <f>VLOOKUP(orders!C441:C3340,customers!$A$1:$I3340,7,False)</f>
        <v>Dallas</v>
      </c>
      <c r="G444" s="12" t="str">
        <f>VLOOKUP(orders!C441:C3340,customers!$A$1:$I3340,4,False)</f>
        <v>btissington3f@apple.com#mailto:btissington3f@apple.com#</v>
      </c>
      <c r="H444" s="8">
        <f t="shared" si="1"/>
        <v>1580</v>
      </c>
      <c r="AA444" s="3">
        <f>VLOOKUP(orders!D444:D3340,products!$A$1:$D3340,3,False)</f>
        <v>3</v>
      </c>
    </row>
    <row r="445">
      <c r="A445" s="4">
        <v>43924.0</v>
      </c>
      <c r="B445" s="5" t="str">
        <f>VLOOKUP(AA445:AA3340,ProductCategory!$A$1:$D3340,2,False)</f>
        <v>eBooks</v>
      </c>
      <c r="C445" s="8" t="str">
        <f>VLOOKUP(orders!D442:D3340,products!$A$1:$D3340,2,False)</f>
        <v>Helicopter Drones</v>
      </c>
      <c r="D445" s="8">
        <f>VLOOKUP(orders!D442:D3340,products!$A$1:$D3340,4,False)</f>
        <v>20.95</v>
      </c>
      <c r="E445" s="8">
        <v>2.0</v>
      </c>
      <c r="F445" s="8" t="str">
        <f>VLOOKUP(orders!C442:C3340,customers!$A$1:$I3340,7,False)</f>
        <v>Evansville</v>
      </c>
      <c r="G445" s="12" t="str">
        <f>VLOOKUP(orders!C442:C3340,customers!$A$1:$I3340,4,False)</f>
        <v>cvasyutin5i@wix.com#mailto:cvasyutin5i@wix.com#</v>
      </c>
      <c r="H445" s="8">
        <f t="shared" si="1"/>
        <v>41.9</v>
      </c>
      <c r="AA445" s="3">
        <f>VLOOKUP(orders!D445:D3340,products!$A$1:$D3340,3,False)</f>
        <v>4</v>
      </c>
    </row>
    <row r="446">
      <c r="A446" s="4">
        <v>43924.0</v>
      </c>
      <c r="B446" s="5" t="str">
        <f>VLOOKUP(AA446:AA3340,ProductCategory!$A$1:$D3340,2,False)</f>
        <v>Robot Kits</v>
      </c>
      <c r="C446" s="8" t="str">
        <f>VLOOKUP(orders!D443:D3340,products!$A$1:$D3340,2,False)</f>
        <v>BYOR-1000</v>
      </c>
      <c r="D446" s="8">
        <f>VLOOKUP(orders!D443:D3340,products!$A$1:$D3340,4,False)</f>
        <v>189</v>
      </c>
      <c r="E446" s="8">
        <v>3.0</v>
      </c>
      <c r="F446" s="8" t="str">
        <f>VLOOKUP(orders!C443:C3340,customers!$A$1:$I3340,7,False)</f>
        <v>Las Vegas</v>
      </c>
      <c r="G446" s="12" t="str">
        <f>VLOOKUP(orders!C443:C3340,customers!$A$1:$I3340,4,False)</f>
        <v>tniezen6u@symantec.com#mailto:tniezen6u@symantec.com#</v>
      </c>
      <c r="H446" s="8">
        <f t="shared" si="1"/>
        <v>567</v>
      </c>
      <c r="AA446" s="3">
        <f>VLOOKUP(orders!D446:D3340,products!$A$1:$D3340,3,False)</f>
        <v>5</v>
      </c>
    </row>
    <row r="447">
      <c r="A447" s="4">
        <v>43924.0</v>
      </c>
      <c r="B447" s="5" t="str">
        <f>VLOOKUP(AA447:AA3340,ProductCategory!$A$1:$D3340,2,False)</f>
        <v>eBooks</v>
      </c>
      <c r="C447" s="8" t="str">
        <f>VLOOKUP(orders!D444:D3340,products!$A$1:$D3340,2,False)</f>
        <v>RTF Drones</v>
      </c>
      <c r="D447" s="8">
        <f>VLOOKUP(orders!D444:D3340,products!$A$1:$D3340,4,False)</f>
        <v>16.99</v>
      </c>
      <c r="E447" s="8">
        <v>4.0</v>
      </c>
      <c r="F447" s="8" t="str">
        <f>VLOOKUP(orders!C444:C3340,customers!$A$1:$I3340,7,False)</f>
        <v>Roanoke</v>
      </c>
      <c r="G447" s="12" t="str">
        <f>VLOOKUP(orders!C444:C3340,customers!$A$1:$I3340,4,False)</f>
        <v>kbrookesbie95@opera.com#mailto:kbrookesbie95@opera.com#</v>
      </c>
      <c r="H447" s="8">
        <f t="shared" si="1"/>
        <v>67.96</v>
      </c>
      <c r="AA447" s="3">
        <f>VLOOKUP(orders!D447:D3340,products!$A$1:$D3340,3,False)</f>
        <v>4</v>
      </c>
    </row>
    <row r="448">
      <c r="A448" s="4">
        <v>43924.0</v>
      </c>
      <c r="B448" s="5" t="str">
        <f>VLOOKUP(AA448:AA3340,ProductCategory!$A$1:$D3340,2,False)</f>
        <v>Training Videos</v>
      </c>
      <c r="C448" s="8" t="str">
        <f>VLOOKUP(orders!D445:D3340,products!$A$1:$D3340,2,False)</f>
        <v>AI for Educators</v>
      </c>
      <c r="D448" s="8">
        <f>VLOOKUP(orders!D445:D3340,products!$A$1:$D3340,4,False)</f>
        <v>49.95</v>
      </c>
      <c r="E448" s="8">
        <v>1.0</v>
      </c>
      <c r="F448" s="8" t="str">
        <f>VLOOKUP(orders!C445:C3340,customers!$A$1:$I3340,7,False)</f>
        <v>New Orleans</v>
      </c>
      <c r="G448" s="12" t="str">
        <f>VLOOKUP(orders!C445:C3340,customers!$A$1:$I3340,4,False)</f>
        <v>easkella0@eventbrite.com#mailto:easkella0@eventbrite.com#</v>
      </c>
      <c r="H448" s="8">
        <f t="shared" si="1"/>
        <v>49.95</v>
      </c>
      <c r="AA448" s="3">
        <f>VLOOKUP(orders!D448:D3340,products!$A$1:$D3340,3,False)</f>
        <v>7</v>
      </c>
    </row>
    <row r="449">
      <c r="A449" s="4">
        <v>43924.0</v>
      </c>
      <c r="B449" s="5" t="str">
        <f>VLOOKUP(AA449:AA3340,ProductCategory!$A$1:$D3340,2,False)</f>
        <v>Drone Kits</v>
      </c>
      <c r="C449" s="8" t="str">
        <f>VLOOKUP(orders!D446:D3340,products!$A$1:$D3340,2,False)</f>
        <v>BYOD-550</v>
      </c>
      <c r="D449" s="8">
        <f>VLOOKUP(orders!D446:D3340,products!$A$1:$D3340,4,False)</f>
        <v>179</v>
      </c>
      <c r="E449" s="8">
        <v>4.0</v>
      </c>
      <c r="F449" s="8" t="str">
        <f>VLOOKUP(orders!C446:C3340,customers!$A$1:$I3340,7,False)</f>
        <v>Johnstown</v>
      </c>
      <c r="G449" s="12" t="str">
        <f>VLOOKUP(orders!C446:C3340,customers!$A$1:$I3340,4,False)</f>
        <v>aolanda1f@cornell.edu#mailto:aolanda1f@cornell.edu#</v>
      </c>
      <c r="H449" s="8">
        <f t="shared" si="1"/>
        <v>716</v>
      </c>
      <c r="AA449" s="3">
        <f>VLOOKUP(orders!D449:D3340,products!$A$1:$D3340,3,False)</f>
        <v>2</v>
      </c>
    </row>
    <row r="450">
      <c r="A450" s="4">
        <v>43924.0</v>
      </c>
      <c r="B450" s="5" t="str">
        <f>VLOOKUP(AA450:AA3340,ProductCategory!$A$1:$D3340,2,False)</f>
        <v>Robot Kits</v>
      </c>
      <c r="C450" s="8" t="str">
        <f>VLOOKUP(orders!D447:D3340,products!$A$1:$D3340,2,False)</f>
        <v>BYOR-3000</v>
      </c>
      <c r="D450" s="8">
        <f>VLOOKUP(orders!D447:D3340,products!$A$1:$D3340,4,False)</f>
        <v>214</v>
      </c>
      <c r="E450" s="8">
        <v>1.0</v>
      </c>
      <c r="F450" s="8" t="str">
        <f>VLOOKUP(orders!C447:C3340,customers!$A$1:$I3340,7,False)</f>
        <v>Dallas</v>
      </c>
      <c r="G450" s="12" t="str">
        <f>VLOOKUP(orders!C447:C3340,customers!$A$1:$I3340,4,False)</f>
        <v>dleurenpk@google.com#mailto:dleurenpk@google.com#</v>
      </c>
      <c r="H450" s="8">
        <f t="shared" si="1"/>
        <v>214</v>
      </c>
      <c r="AA450" s="3">
        <f>VLOOKUP(orders!D450:D3340,products!$A$1:$D3340,3,False)</f>
        <v>5</v>
      </c>
    </row>
    <row r="451">
      <c r="A451" s="4">
        <v>43924.0</v>
      </c>
      <c r="B451" s="5" t="str">
        <f>VLOOKUP(AA451:AA3340,ProductCategory!$A$1:$D3340,2,False)</f>
        <v>eBooks</v>
      </c>
      <c r="C451" s="8" t="str">
        <f>VLOOKUP(orders!D448:D3340,products!$A$1:$D3340,2,False)</f>
        <v>Delivery Drones</v>
      </c>
      <c r="D451" s="8">
        <f>VLOOKUP(orders!D448:D3340,products!$A$1:$D3340,4,False)</f>
        <v>14.99</v>
      </c>
      <c r="E451" s="8">
        <v>5.0</v>
      </c>
      <c r="F451" s="8" t="str">
        <f>VLOOKUP(orders!C448:C3340,customers!$A$1:$I3340,7,False)</f>
        <v>Mesquite</v>
      </c>
      <c r="G451" s="12" t="str">
        <f>VLOOKUP(orders!C448:C3340,customers!$A$1:$I3340,4,False)</f>
        <v>erowan6h@jigsy.com#mailto:erowan6h@jigsy.com#</v>
      </c>
      <c r="H451" s="8">
        <f t="shared" si="1"/>
        <v>74.95</v>
      </c>
      <c r="AA451" s="3">
        <f>VLOOKUP(orders!D451:D3340,products!$A$1:$D3340,3,False)</f>
        <v>4</v>
      </c>
    </row>
    <row r="452">
      <c r="A452" s="4">
        <v>43924.0</v>
      </c>
      <c r="B452" s="5" t="str">
        <f>VLOOKUP(AA452:AA3340,ProductCategory!$A$1:$D3340,2,False)</f>
        <v>Drones</v>
      </c>
      <c r="C452" s="8" t="str">
        <f>VLOOKUP(orders!D449:D3340,products!$A$1:$D3340,2,False)</f>
        <v>DTI-84 Drone</v>
      </c>
      <c r="D452" s="8">
        <f>VLOOKUP(orders!D449:D3340,products!$A$1:$D3340,4,False)</f>
        <v>455</v>
      </c>
      <c r="E452" s="8">
        <v>5.0</v>
      </c>
      <c r="F452" s="8" t="str">
        <f>VLOOKUP(orders!C449:C3340,customers!$A$1:$I3340,7,False)</f>
        <v>Columbus</v>
      </c>
      <c r="G452" s="12" t="str">
        <f>VLOOKUP(orders!C449:C3340,customers!$A$1:$I3340,4,False)</f>
        <v>kdelleschij@howstuffworks.com#mailto:kdelleschij@howstuffworks.com#</v>
      </c>
      <c r="H452" s="8">
        <f t="shared" si="1"/>
        <v>2275</v>
      </c>
      <c r="AA452" s="3">
        <f>VLOOKUP(orders!D452:D3340,products!$A$1:$D3340,3,False)</f>
        <v>3</v>
      </c>
    </row>
    <row r="453">
      <c r="A453" s="4">
        <v>43924.0</v>
      </c>
      <c r="B453" s="5" t="str">
        <f>VLOOKUP(AA453:AA3340,ProductCategory!$A$1:$D3340,2,False)</f>
        <v>Drones</v>
      </c>
      <c r="C453" s="8" t="str">
        <f>VLOOKUP(orders!D450:D3340,products!$A$1:$D3340,2,False)</f>
        <v>DC-304 Drone</v>
      </c>
      <c r="D453" s="8">
        <f>VLOOKUP(orders!D450:D3340,products!$A$1:$D3340,4,False)</f>
        <v>395</v>
      </c>
      <c r="E453" s="8">
        <v>3.0</v>
      </c>
      <c r="F453" s="8" t="str">
        <f>VLOOKUP(orders!C450:C3340,customers!$A$1:$I3340,7,False)</f>
        <v>San Jose</v>
      </c>
      <c r="G453" s="12" t="str">
        <f>VLOOKUP(orders!C450:C3340,customers!$A$1:$I3340,4,False)</f>
        <v>abluschkegz@narod.ru#mailto:abluschkegz@narod.ru#</v>
      </c>
      <c r="H453" s="8">
        <f t="shared" si="1"/>
        <v>1185</v>
      </c>
      <c r="AA453" s="3">
        <f>VLOOKUP(orders!D453:D3340,products!$A$1:$D3340,3,False)</f>
        <v>3</v>
      </c>
    </row>
    <row r="454">
      <c r="A454" s="4">
        <v>43925.0</v>
      </c>
      <c r="B454" s="5" t="str">
        <f>VLOOKUP(AA454:AA3340,ProductCategory!$A$1:$D3340,2,False)</f>
        <v>Robots</v>
      </c>
      <c r="C454" s="8" t="str">
        <f>VLOOKUP(orders!D451:D3340,products!$A$1:$D3340,2,False)</f>
        <v>MICR-23K Robot</v>
      </c>
      <c r="D454" s="8">
        <f>VLOOKUP(orders!D451:D3340,products!$A$1:$D3340,4,False)</f>
        <v>899</v>
      </c>
      <c r="E454" s="8">
        <v>2.0</v>
      </c>
      <c r="F454" s="8" t="str">
        <f>VLOOKUP(orders!C451:C3340,customers!$A$1:$I3340,7,False)</f>
        <v>Kansas City</v>
      </c>
      <c r="G454" s="12" t="str">
        <f>VLOOKUP(orders!C451:C3340,customers!$A$1:$I3340,4,False)</f>
        <v>sgeater52@mashable.com#mailto:sgeater52@mashable.com#</v>
      </c>
      <c r="H454" s="8">
        <f t="shared" si="1"/>
        <v>1798</v>
      </c>
      <c r="AA454" s="3">
        <f>VLOOKUP(orders!D454:D3340,products!$A$1:$D3340,3,False)</f>
        <v>6</v>
      </c>
    </row>
    <row r="455">
      <c r="A455" s="4">
        <v>43925.0</v>
      </c>
      <c r="B455" s="5" t="str">
        <f>VLOOKUP(AA455:AA3340,ProductCategory!$A$1:$D3340,2,False)</f>
        <v>eBooks</v>
      </c>
      <c r="C455" s="8" t="str">
        <f>VLOOKUP(orders!D452:D3340,products!$A$1:$D3340,2,False)</f>
        <v>Delivery Drones</v>
      </c>
      <c r="D455" s="8">
        <f>VLOOKUP(orders!D452:D3340,products!$A$1:$D3340,4,False)</f>
        <v>14.99</v>
      </c>
      <c r="E455" s="8">
        <v>3.0</v>
      </c>
      <c r="F455" s="8" t="str">
        <f>VLOOKUP(orders!C452:C3340,customers!$A$1:$I3340,7,False)</f>
        <v>Topeka</v>
      </c>
      <c r="G455" s="12" t="str">
        <f>VLOOKUP(orders!C452:C3340,customers!$A$1:$I3340,4,False)</f>
        <v>emcmurdore@ifeng.com#mailto:emcmurdore@ifeng.com#</v>
      </c>
      <c r="H455" s="8">
        <f t="shared" si="1"/>
        <v>44.97</v>
      </c>
      <c r="AA455" s="3">
        <f>VLOOKUP(orders!D455:D3340,products!$A$1:$D3340,3,False)</f>
        <v>4</v>
      </c>
    </row>
    <row r="456">
      <c r="A456" s="4">
        <v>43925.0</v>
      </c>
      <c r="B456" s="5" t="str">
        <f>VLOOKUP(AA456:AA3340,ProductCategory!$A$1:$D3340,2,False)</f>
        <v>Drone Kits</v>
      </c>
      <c r="C456" s="8" t="str">
        <f>VLOOKUP(orders!D453:D3340,products!$A$1:$D3340,2,False)</f>
        <v>BYOD-350</v>
      </c>
      <c r="D456" s="8">
        <f>VLOOKUP(orders!D453:D3340,products!$A$1:$D3340,4,False)</f>
        <v>89.95</v>
      </c>
      <c r="E456" s="8">
        <v>3.0</v>
      </c>
      <c r="F456" s="8" t="str">
        <f>VLOOKUP(orders!C453:C3340,customers!$A$1:$I3340,7,False)</f>
        <v>Durham</v>
      </c>
      <c r="G456" s="12" t="str">
        <f>VLOOKUP(orders!C453:C3340,customers!$A$1:$I3340,4,False)</f>
        <v>bsoalqt@chicagotribune.com#mailto:bsoalqt@chicagotribune.com#</v>
      </c>
      <c r="H456" s="8">
        <f t="shared" si="1"/>
        <v>269.85</v>
      </c>
      <c r="AA456" s="3">
        <f>VLOOKUP(orders!D456:D3340,products!$A$1:$D3340,3,False)</f>
        <v>2</v>
      </c>
    </row>
    <row r="457">
      <c r="A457" s="4">
        <v>43925.0</v>
      </c>
      <c r="B457" s="5" t="str">
        <f>VLOOKUP(AA457:AA3340,ProductCategory!$A$1:$D3340,2,False)</f>
        <v>eBooks</v>
      </c>
      <c r="C457" s="8" t="str">
        <f>VLOOKUP(orders!D454:D3340,products!$A$1:$D3340,2,False)</f>
        <v>Photograph Drones</v>
      </c>
      <c r="D457" s="8">
        <f>VLOOKUP(orders!D454:D3340,products!$A$1:$D3340,4,False)</f>
        <v>14.99</v>
      </c>
      <c r="E457" s="8">
        <v>4.0</v>
      </c>
      <c r="F457" s="8" t="str">
        <f>VLOOKUP(orders!C454:C3340,customers!$A$1:$I3340,7,False)</f>
        <v>San Jose</v>
      </c>
      <c r="G457" s="12" t="str">
        <f>VLOOKUP(orders!C454:C3340,customers!$A$1:$I3340,4,False)</f>
        <v>amcentagartde@bloglovin.com#mailto:amcentagartde@bloglovin.com#</v>
      </c>
      <c r="H457" s="8">
        <f t="shared" si="1"/>
        <v>59.96</v>
      </c>
      <c r="AA457" s="3">
        <f>VLOOKUP(orders!D457:D3340,products!$A$1:$D3340,3,False)</f>
        <v>4</v>
      </c>
    </row>
    <row r="458">
      <c r="A458" s="4">
        <v>43926.0</v>
      </c>
      <c r="B458" s="5" t="str">
        <f>VLOOKUP(AA458:AA3340,ProductCategory!$A$1:$D3340,2,False)</f>
        <v>Drone Kits</v>
      </c>
      <c r="C458" s="8" t="str">
        <f>VLOOKUP(orders!D455:D3340,products!$A$1:$D3340,2,False)</f>
        <v>BYOD-400</v>
      </c>
      <c r="D458" s="8">
        <f>VLOOKUP(orders!D455:D3340,products!$A$1:$D3340,4,False)</f>
        <v>119</v>
      </c>
      <c r="E458" s="8">
        <v>2.0</v>
      </c>
      <c r="F458" s="8" t="str">
        <f>VLOOKUP(orders!C455:C3340,customers!$A$1:$I3340,7,False)</f>
        <v>New York City</v>
      </c>
      <c r="G458" s="12" t="str">
        <f>VLOOKUP(orders!C455:C3340,customers!$A$1:$I3340,4,False)</f>
        <v>kjonesor@addthis.com#mailto:kjonesor@addthis.com#</v>
      </c>
      <c r="H458" s="8">
        <f t="shared" si="1"/>
        <v>238</v>
      </c>
      <c r="AA458" s="3">
        <f>VLOOKUP(orders!D458:D3340,products!$A$1:$D3340,3,False)</f>
        <v>2</v>
      </c>
    </row>
    <row r="459">
      <c r="A459" s="4">
        <v>43926.0</v>
      </c>
      <c r="B459" s="5" t="str">
        <f>VLOOKUP(AA459:AA3340,ProductCategory!$A$1:$D3340,2,False)</f>
        <v>Blueprints</v>
      </c>
      <c r="C459" s="8" t="str">
        <f>VLOOKUP(orders!D456:D3340,products!$A$1:$D3340,2,False)</f>
        <v>All Eyes Drone Blueprint</v>
      </c>
      <c r="D459" s="8">
        <f>VLOOKUP(orders!D456:D3340,products!$A$1:$D3340,4,False)</f>
        <v>9.99</v>
      </c>
      <c r="E459" s="8">
        <v>4.0</v>
      </c>
      <c r="F459" s="8" t="str">
        <f>VLOOKUP(orders!C456:C3340,customers!$A$1:$I3340,7,False)</f>
        <v>Aurora</v>
      </c>
      <c r="G459" s="12" t="str">
        <f>VLOOKUP(orders!C456:C3340,customers!$A$1:$I3340,4,False)</f>
        <v>cnenolz@mediafire.com#mailto:cnenolz@mediafire.com#</v>
      </c>
      <c r="H459" s="8">
        <f t="shared" si="1"/>
        <v>39.96</v>
      </c>
      <c r="AA459" s="3">
        <f>VLOOKUP(orders!D459:D3340,products!$A$1:$D3340,3,False)</f>
        <v>1</v>
      </c>
    </row>
    <row r="460">
      <c r="A460" s="4">
        <v>43926.0</v>
      </c>
      <c r="B460" s="5" t="str">
        <f>VLOOKUP(AA460:AA3340,ProductCategory!$A$1:$D3340,2,False)</f>
        <v>Drone Kits</v>
      </c>
      <c r="C460" s="8" t="str">
        <f>VLOOKUP(orders!D457:D3340,products!$A$1:$D3340,2,False)</f>
        <v>BYOD-350</v>
      </c>
      <c r="D460" s="8">
        <f>VLOOKUP(orders!D457:D3340,products!$A$1:$D3340,4,False)</f>
        <v>89.95</v>
      </c>
      <c r="E460" s="8">
        <v>2.0</v>
      </c>
      <c r="F460" s="8" t="str">
        <f>VLOOKUP(orders!C457:C3340,customers!$A$1:$I3340,7,False)</f>
        <v>Duluth</v>
      </c>
      <c r="G460" s="12" t="str">
        <f>VLOOKUP(orders!C457:C3340,customers!$A$1:$I3340,4,False)</f>
        <v>bbartosch86@admin.ch#mailto:bbartosch86@admin.ch#</v>
      </c>
      <c r="H460" s="8">
        <f t="shared" si="1"/>
        <v>179.9</v>
      </c>
      <c r="AA460" s="3">
        <f>VLOOKUP(orders!D460:D3340,products!$A$1:$D3340,3,False)</f>
        <v>2</v>
      </c>
    </row>
    <row r="461">
      <c r="A461" s="4">
        <v>43926.0</v>
      </c>
      <c r="B461" s="5" t="str">
        <f>VLOOKUP(AA461:AA3340,ProductCategory!$A$1:$D3340,2,False)</f>
        <v>Training Videos</v>
      </c>
      <c r="C461" s="8" t="str">
        <f>VLOOKUP(orders!D458:D3340,products!$A$1:$D3340,2,False)</f>
        <v>Understanding 3D Printing</v>
      </c>
      <c r="D461" s="8">
        <f>VLOOKUP(orders!D458:D3340,products!$A$1:$D3340,4,False)</f>
        <v>42.99</v>
      </c>
      <c r="E461" s="8">
        <v>5.0</v>
      </c>
      <c r="F461" s="8" t="str">
        <f>VLOOKUP(orders!C458:C3340,customers!$A$1:$I3340,7,False)</f>
        <v>Sioux Falls</v>
      </c>
      <c r="G461" s="12" t="str">
        <f>VLOOKUP(orders!C458:C3340,customers!$A$1:$I3340,4,False)</f>
        <v>lyardy2t@psu.edu#mailto:lyardy2t@psu.edu#</v>
      </c>
      <c r="H461" s="8">
        <f t="shared" si="1"/>
        <v>214.95</v>
      </c>
      <c r="AA461" s="3">
        <f>VLOOKUP(orders!D461:D3340,products!$A$1:$D3340,3,False)</f>
        <v>7</v>
      </c>
    </row>
    <row r="462">
      <c r="A462" s="4">
        <v>43926.0</v>
      </c>
      <c r="B462" s="5" t="str">
        <f>VLOOKUP(AA462:AA3340,ProductCategory!$A$1:$D3340,2,False)</f>
        <v>Robot Kits</v>
      </c>
      <c r="C462" s="8" t="str">
        <f>VLOOKUP(orders!D459:D3340,products!$A$1:$D3340,2,False)</f>
        <v>BYOR-4005</v>
      </c>
      <c r="D462" s="8">
        <f>VLOOKUP(orders!D459:D3340,products!$A$1:$D3340,4,False)</f>
        <v>245</v>
      </c>
      <c r="E462" s="8">
        <v>6.0</v>
      </c>
      <c r="F462" s="8" t="str">
        <f>VLOOKUP(orders!C459:C3340,customers!$A$1:$I3340,7,False)</f>
        <v>Cedar Rapids</v>
      </c>
      <c r="G462" s="12" t="str">
        <f>VLOOKUP(orders!C459:C3340,customers!$A$1:$I3340,4,False)</f>
        <v>wwaisona4@people.com.cn#mailto:wwaisona4@people.com.cn#</v>
      </c>
      <c r="H462" s="8">
        <f t="shared" si="1"/>
        <v>1470</v>
      </c>
      <c r="AA462" s="3">
        <f>VLOOKUP(orders!D462:D3340,products!$A$1:$D3340,3,False)</f>
        <v>5</v>
      </c>
    </row>
    <row r="463">
      <c r="A463" s="4">
        <v>43926.0</v>
      </c>
      <c r="B463" s="5" t="str">
        <f>VLOOKUP(AA463:AA3340,ProductCategory!$A$1:$D3340,2,False)</f>
        <v>Training Videos</v>
      </c>
      <c r="C463" s="8" t="str">
        <f>VLOOKUP(orders!D460:D3340,products!$A$1:$D3340,2,False)</f>
        <v>AI for Educators</v>
      </c>
      <c r="D463" s="8">
        <f>VLOOKUP(orders!D460:D3340,products!$A$1:$D3340,4,False)</f>
        <v>49.95</v>
      </c>
      <c r="E463" s="8">
        <v>2.0</v>
      </c>
      <c r="F463" s="8" t="str">
        <f>VLOOKUP(orders!C460:C3340,customers!$A$1:$I3340,7,False)</f>
        <v>Houston</v>
      </c>
      <c r="G463" s="12" t="str">
        <f>VLOOKUP(orders!C460:C3340,customers!$A$1:$I3340,4,False)</f>
        <v>rbevirnj@blogspot.com#mailto:rbevirnj@blogspot.com#</v>
      </c>
      <c r="H463" s="8">
        <f t="shared" si="1"/>
        <v>99.9</v>
      </c>
      <c r="AA463" s="3">
        <f>VLOOKUP(orders!D463:D3340,products!$A$1:$D3340,3,False)</f>
        <v>7</v>
      </c>
    </row>
    <row r="464">
      <c r="A464" s="4">
        <v>43926.0</v>
      </c>
      <c r="B464" s="5" t="str">
        <f>VLOOKUP(AA464:AA3340,ProductCategory!$A$1:$D3340,2,False)</f>
        <v>Robots</v>
      </c>
      <c r="C464" s="8" t="str">
        <f>VLOOKUP(orders!D461:D3340,products!$A$1:$D3340,2,False)</f>
        <v>RLK-9920 Robot</v>
      </c>
      <c r="D464" s="8">
        <f>VLOOKUP(orders!D461:D3340,products!$A$1:$D3340,4,False)</f>
        <v>699</v>
      </c>
      <c r="E464" s="8">
        <v>3.0</v>
      </c>
      <c r="F464" s="8" t="str">
        <f>VLOOKUP(orders!C461:C3340,customers!$A$1:$I3340,7,False)</f>
        <v>San Diego</v>
      </c>
      <c r="G464" s="12" t="str">
        <f>VLOOKUP(orders!C461:C3340,customers!$A$1:$I3340,4,False)</f>
        <v>aglendzafn@istockphoto.com#mailto:aglendzafn@istockphoto.com#</v>
      </c>
      <c r="H464" s="8">
        <f t="shared" si="1"/>
        <v>2097</v>
      </c>
      <c r="AA464" s="3">
        <f>VLOOKUP(orders!D464:D3340,products!$A$1:$D3340,3,False)</f>
        <v>6</v>
      </c>
    </row>
    <row r="465">
      <c r="A465" s="4">
        <v>43927.0</v>
      </c>
      <c r="B465" s="5" t="str">
        <f>VLOOKUP(AA465:AA3340,ProductCategory!$A$1:$D3340,2,False)</f>
        <v>Blueprints</v>
      </c>
      <c r="C465" s="8" t="str">
        <f>VLOOKUP(orders!D462:D3340,products!$A$1:$D3340,2,False)</f>
        <v>Sleepy Eye Blueprint</v>
      </c>
      <c r="D465" s="8">
        <f>VLOOKUP(orders!D462:D3340,products!$A$1:$D3340,4,False)</f>
        <v>11.99</v>
      </c>
      <c r="E465" s="8">
        <v>4.0</v>
      </c>
      <c r="F465" s="8" t="str">
        <f>VLOOKUP(orders!C462:C3340,customers!$A$1:$I3340,7,False)</f>
        <v>San Diego</v>
      </c>
      <c r="G465" s="12" t="str">
        <f>VLOOKUP(orders!C462:C3340,customers!$A$1:$I3340,4,False)</f>
        <v>cklugerlg@sfgate.com#mailto:cklugerlg@sfgate.com#</v>
      </c>
      <c r="H465" s="8">
        <f t="shared" si="1"/>
        <v>47.96</v>
      </c>
      <c r="AA465" s="3">
        <f>VLOOKUP(orders!D465:D3340,products!$A$1:$D3340,3,False)</f>
        <v>1</v>
      </c>
    </row>
    <row r="466">
      <c r="A466" s="4">
        <v>43927.0</v>
      </c>
      <c r="B466" s="5" t="str">
        <f>VLOOKUP(AA466:AA3340,ProductCategory!$A$1:$D3340,2,False)</f>
        <v>Blueprints</v>
      </c>
      <c r="C466" s="8" t="str">
        <f>VLOOKUP(orders!D463:D3340,products!$A$1:$D3340,2,False)</f>
        <v>Cat Robot Blueprint</v>
      </c>
      <c r="D466" s="8">
        <f>VLOOKUP(orders!D463:D3340,products!$A$1:$D3340,4,False)</f>
        <v>4.99</v>
      </c>
      <c r="E466" s="8">
        <v>6.0</v>
      </c>
      <c r="F466" s="8" t="str">
        <f>VLOOKUP(orders!C463:C3340,customers!$A$1:$I3340,7,False)</f>
        <v>Long Beach</v>
      </c>
      <c r="G466" s="12" t="str">
        <f>VLOOKUP(orders!C463:C3340,customers!$A$1:$I3340,4,False)</f>
        <v>bbarthode@sina.com.cn#mailto:bbarthode@sina.com.cn#</v>
      </c>
      <c r="H466" s="8">
        <f t="shared" si="1"/>
        <v>29.94</v>
      </c>
      <c r="AA466" s="3">
        <f>VLOOKUP(orders!D466:D3340,products!$A$1:$D3340,3,False)</f>
        <v>1</v>
      </c>
    </row>
    <row r="467">
      <c r="A467" s="4">
        <v>43927.0</v>
      </c>
      <c r="B467" s="5" t="str">
        <f>VLOOKUP(AA467:AA3340,ProductCategory!$A$1:$D3340,2,False)</f>
        <v>Drones</v>
      </c>
      <c r="C467" s="8" t="str">
        <f>VLOOKUP(orders!D464:D3340,products!$A$1:$D3340,2,False)</f>
        <v>DTE-QFN20 Drone</v>
      </c>
      <c r="D467" s="8">
        <f>VLOOKUP(orders!D464:D3340,products!$A$1:$D3340,4,False)</f>
        <v>250</v>
      </c>
      <c r="E467" s="8">
        <v>2.0</v>
      </c>
      <c r="F467" s="8" t="str">
        <f>VLOOKUP(orders!C464:C3340,customers!$A$1:$I3340,7,False)</f>
        <v>Boise</v>
      </c>
      <c r="G467" s="12" t="str">
        <f>VLOOKUP(orders!C464:C3340,customers!$A$1:$I3340,4,False)</f>
        <v>hhaw9q@answers.com#mailto:hhaw9q@answers.com#</v>
      </c>
      <c r="H467" s="8">
        <f t="shared" si="1"/>
        <v>500</v>
      </c>
      <c r="AA467" s="3">
        <f>VLOOKUP(orders!D467:D3340,products!$A$1:$D3340,3,False)</f>
        <v>3</v>
      </c>
    </row>
    <row r="468">
      <c r="A468" s="4">
        <v>43927.0</v>
      </c>
      <c r="B468" s="5" t="str">
        <f>VLOOKUP(AA468:AA3340,ProductCategory!$A$1:$D3340,2,False)</f>
        <v>eBooks</v>
      </c>
      <c r="C468" s="8" t="str">
        <f>VLOOKUP(orders!D465:D3340,products!$A$1:$D3340,2,False)</f>
        <v>Spherical Robots</v>
      </c>
      <c r="D468" s="8">
        <f>VLOOKUP(orders!D465:D3340,products!$A$1:$D3340,4,False)</f>
        <v>16.75</v>
      </c>
      <c r="E468" s="8">
        <v>4.0</v>
      </c>
      <c r="F468" s="8" t="str">
        <f>VLOOKUP(orders!C465:C3340,customers!$A$1:$I3340,7,False)</f>
        <v>Springfield</v>
      </c>
      <c r="G468" s="12" t="str">
        <f>VLOOKUP(orders!C465:C3340,customers!$A$1:$I3340,4,False)</f>
        <v>aiveanskk@wired.com#mailto:aiveanskk@wired.com#</v>
      </c>
      <c r="H468" s="8">
        <f t="shared" si="1"/>
        <v>67</v>
      </c>
      <c r="AA468" s="3">
        <f>VLOOKUP(orders!D468:D3340,products!$A$1:$D3340,3,False)</f>
        <v>4</v>
      </c>
    </row>
    <row r="469">
      <c r="A469" s="4">
        <v>43927.0</v>
      </c>
      <c r="B469" s="5" t="str">
        <f>VLOOKUP(AA469:AA3340,ProductCategory!$A$1:$D3340,2,False)</f>
        <v>eBooks</v>
      </c>
      <c r="C469" s="8" t="str">
        <f>VLOOKUP(orders!D466:D3340,products!$A$1:$D3340,2,False)</f>
        <v>RTF Drones</v>
      </c>
      <c r="D469" s="8">
        <f>VLOOKUP(orders!D466:D3340,products!$A$1:$D3340,4,False)</f>
        <v>16.99</v>
      </c>
      <c r="E469" s="8">
        <v>3.0</v>
      </c>
      <c r="F469" s="8" t="str">
        <f>VLOOKUP(orders!C466:C3340,customers!$A$1:$I3340,7,False)</f>
        <v>Lawrenceville</v>
      </c>
      <c r="G469" s="12" t="str">
        <f>VLOOKUP(orders!C466:C3340,customers!$A$1:$I3340,4,False)</f>
        <v>lmccuisbj@digg.com#mailto:lmccuisbj@digg.com#</v>
      </c>
      <c r="H469" s="8">
        <f t="shared" si="1"/>
        <v>50.97</v>
      </c>
      <c r="AA469" s="3">
        <f>VLOOKUP(orders!D469:D3340,products!$A$1:$D3340,3,False)</f>
        <v>4</v>
      </c>
    </row>
    <row r="470">
      <c r="A470" s="4">
        <v>43928.0</v>
      </c>
      <c r="B470" s="5" t="str">
        <f>VLOOKUP(AA470:AA3340,ProductCategory!$A$1:$D3340,2,False)</f>
        <v>Blueprints</v>
      </c>
      <c r="C470" s="8" t="str">
        <f>VLOOKUP(orders!D467:D3340,products!$A$1:$D3340,2,False)</f>
        <v>Creature Robot Arms Blueprint</v>
      </c>
      <c r="D470" s="8">
        <f>VLOOKUP(orders!D467:D3340,products!$A$1:$D3340,4,False)</f>
        <v>12</v>
      </c>
      <c r="E470" s="8">
        <v>5.0</v>
      </c>
      <c r="F470" s="8" t="str">
        <f>VLOOKUP(orders!C467:C3340,customers!$A$1:$I3340,7,False)</f>
        <v>Charleston</v>
      </c>
      <c r="G470" s="12" t="str">
        <f>VLOOKUP(orders!C467:C3340,customers!$A$1:$I3340,4,False)</f>
        <v>cbaylessm3@mayoclinic.com#mailto:cbaylessm3@mayoclinic.com#</v>
      </c>
      <c r="H470" s="8">
        <f t="shared" si="1"/>
        <v>60</v>
      </c>
      <c r="AA470" s="3">
        <f>VLOOKUP(orders!D470:D3340,products!$A$1:$D3340,3,False)</f>
        <v>1</v>
      </c>
    </row>
    <row r="471">
      <c r="A471" s="4">
        <v>43928.0</v>
      </c>
      <c r="B471" s="5" t="str">
        <f>VLOOKUP(AA471:AA3340,ProductCategory!$A$1:$D3340,2,False)</f>
        <v>Drones</v>
      </c>
      <c r="C471" s="8" t="str">
        <f>VLOOKUP(orders!D468:D3340,products!$A$1:$D3340,2,False)</f>
        <v>DA-SA702 Drone</v>
      </c>
      <c r="D471" s="8">
        <f>VLOOKUP(orders!D468:D3340,products!$A$1:$D3340,4,False)</f>
        <v>399</v>
      </c>
      <c r="E471" s="8">
        <v>5.0</v>
      </c>
      <c r="F471" s="8" t="str">
        <f>VLOOKUP(orders!C468:C3340,customers!$A$1:$I3340,7,False)</f>
        <v>Springfield</v>
      </c>
      <c r="G471" s="12" t="str">
        <f>VLOOKUP(orders!C468:C3340,customers!$A$1:$I3340,4,False)</f>
        <v>lcridlonkj@sina.com.cn#mailto:lcridlonkj@sina.com.cn#</v>
      </c>
      <c r="H471" s="8">
        <f t="shared" si="1"/>
        <v>1995</v>
      </c>
      <c r="AA471" s="3">
        <f>VLOOKUP(orders!D471:D3340,products!$A$1:$D3340,3,False)</f>
        <v>3</v>
      </c>
    </row>
    <row r="472">
      <c r="A472" s="4">
        <v>43928.0</v>
      </c>
      <c r="B472" s="5" t="str">
        <f>VLOOKUP(AA472:AA3340,ProductCategory!$A$1:$D3340,2,False)</f>
        <v>eBooks</v>
      </c>
      <c r="C472" s="8" t="str">
        <f>VLOOKUP(orders!D469:D3340,products!$A$1:$D3340,2,False)</f>
        <v>Single Rotor Drones</v>
      </c>
      <c r="D472" s="8">
        <f>VLOOKUP(orders!D469:D3340,products!$A$1:$D3340,4,False)</f>
        <v>14.99</v>
      </c>
      <c r="E472" s="8">
        <v>3.0</v>
      </c>
      <c r="F472" s="8" t="str">
        <f>VLOOKUP(orders!C469:C3340,customers!$A$1:$I3340,7,False)</f>
        <v>Baltimore</v>
      </c>
      <c r="G472" s="12" t="str">
        <f>VLOOKUP(orders!C469:C3340,customers!$A$1:$I3340,4,False)</f>
        <v>naaronoh@ihg.com#mailto:naaronoh@ihg.com#</v>
      </c>
      <c r="H472" s="8">
        <f t="shared" si="1"/>
        <v>44.97</v>
      </c>
      <c r="AA472" s="3">
        <f>VLOOKUP(orders!D472:D3340,products!$A$1:$D3340,3,False)</f>
        <v>4</v>
      </c>
    </row>
    <row r="473">
      <c r="A473" s="4">
        <v>43928.0</v>
      </c>
      <c r="B473" s="5" t="str">
        <f>VLOOKUP(AA473:AA3340,ProductCategory!$A$1:$D3340,2,False)</f>
        <v>Robot Kits</v>
      </c>
      <c r="C473" s="8" t="str">
        <f>VLOOKUP(orders!D470:D3340,products!$A$1:$D3340,2,False)</f>
        <v>BYOR-1000</v>
      </c>
      <c r="D473" s="8">
        <f>VLOOKUP(orders!D470:D3340,products!$A$1:$D3340,4,False)</f>
        <v>189</v>
      </c>
      <c r="E473" s="8">
        <v>5.0</v>
      </c>
      <c r="F473" s="8" t="str">
        <f>VLOOKUP(orders!C470:C3340,customers!$A$1:$I3340,7,False)</f>
        <v>Anchorage</v>
      </c>
      <c r="G473" s="12" t="str">
        <f>VLOOKUP(orders!C470:C3340,customers!$A$1:$I3340,4,False)</f>
        <v>wcreweem@ycombinator.com#mailto:wcreweem@ycombinator.com#</v>
      </c>
      <c r="H473" s="8">
        <f t="shared" si="1"/>
        <v>945</v>
      </c>
      <c r="AA473" s="3">
        <f>VLOOKUP(orders!D473:D3340,products!$A$1:$D3340,3,False)</f>
        <v>5</v>
      </c>
    </row>
    <row r="474">
      <c r="A474" s="4">
        <v>43928.0</v>
      </c>
      <c r="B474" s="5" t="str">
        <f>VLOOKUP(AA474:AA3340,ProductCategory!$A$1:$D3340,2,False)</f>
        <v>eBooks</v>
      </c>
      <c r="C474" s="8" t="str">
        <f>VLOOKUP(orders!D471:D3340,products!$A$1:$D3340,2,False)</f>
        <v>Understanding Arduino</v>
      </c>
      <c r="D474" s="8">
        <f>VLOOKUP(orders!D471:D3340,products!$A$1:$D3340,4,False)</f>
        <v>17.5</v>
      </c>
      <c r="E474" s="8">
        <v>5.0</v>
      </c>
      <c r="F474" s="8" t="str">
        <f>VLOOKUP(orders!C471:C3340,customers!$A$1:$I3340,7,False)</f>
        <v>Tacoma</v>
      </c>
      <c r="G474" s="12" t="str">
        <f>VLOOKUP(orders!C471:C3340,customers!$A$1:$I3340,4,False)</f>
        <v>cillwellk2@cdbaby.com#mailto:cillwellk2@cdbaby.com#</v>
      </c>
      <c r="H474" s="8">
        <f t="shared" si="1"/>
        <v>87.5</v>
      </c>
      <c r="AA474" s="3">
        <f>VLOOKUP(orders!D474:D3340,products!$A$1:$D3340,3,False)</f>
        <v>4</v>
      </c>
    </row>
    <row r="475">
      <c r="A475" s="4">
        <v>43928.0</v>
      </c>
      <c r="B475" s="5" t="str">
        <f>VLOOKUP(AA475:AA3340,ProductCategory!$A$1:$D3340,2,False)</f>
        <v>Training Videos</v>
      </c>
      <c r="C475" s="8" t="str">
        <f>VLOOKUP(orders!D472:D3340,products!$A$1:$D3340,2,False)</f>
        <v>Understanding Automation</v>
      </c>
      <c r="D475" s="8">
        <f>VLOOKUP(orders!D472:D3340,products!$A$1:$D3340,4,False)</f>
        <v>44.95</v>
      </c>
      <c r="E475" s="8">
        <v>2.0</v>
      </c>
      <c r="F475" s="8" t="str">
        <f>VLOOKUP(orders!C472:C3340,customers!$A$1:$I3340,7,False)</f>
        <v>Brooklyn</v>
      </c>
      <c r="G475" s="12" t="str">
        <f>VLOOKUP(orders!C472:C3340,customers!$A$1:$I3340,4,False)</f>
        <v>mbraunstonn3@histats.com#mailto:mbraunstonn3@histats.com#</v>
      </c>
      <c r="H475" s="8">
        <f t="shared" si="1"/>
        <v>89.9</v>
      </c>
      <c r="AA475" s="3">
        <f>VLOOKUP(orders!D475:D3340,products!$A$1:$D3340,3,False)</f>
        <v>7</v>
      </c>
    </row>
    <row r="476">
      <c r="A476" s="4">
        <v>43928.0</v>
      </c>
      <c r="B476" s="5" t="str">
        <f>VLOOKUP(AA476:AA3340,ProductCategory!$A$1:$D3340,2,False)</f>
        <v>Training Videos</v>
      </c>
      <c r="C476" s="8" t="str">
        <f>VLOOKUP(orders!D473:D3340,products!$A$1:$D3340,2,False)</f>
        <v>Understanding Drone Regulations</v>
      </c>
      <c r="D476" s="8">
        <f>VLOOKUP(orders!D473:D3340,products!$A$1:$D3340,4,False)</f>
        <v>27.5</v>
      </c>
      <c r="E476" s="8">
        <v>4.0</v>
      </c>
      <c r="F476" s="8" t="str">
        <f>VLOOKUP(orders!C473:C3340,customers!$A$1:$I3340,7,False)</f>
        <v>Fresno</v>
      </c>
      <c r="G476" s="12" t="str">
        <f>VLOOKUP(orders!C473:C3340,customers!$A$1:$I3340,4,False)</f>
        <v>kantyukhingx@com.com#mailto:kantyukhingx@com.com#</v>
      </c>
      <c r="H476" s="8">
        <f t="shared" si="1"/>
        <v>110</v>
      </c>
      <c r="AA476" s="3">
        <f>VLOOKUP(orders!D476:D3340,products!$A$1:$D3340,3,False)</f>
        <v>7</v>
      </c>
    </row>
    <row r="477">
      <c r="A477" s="4">
        <v>43928.0</v>
      </c>
      <c r="B477" s="5" t="str">
        <f>VLOOKUP(AA477:AA3340,ProductCategory!$A$1:$D3340,2,False)</f>
        <v>eBooks</v>
      </c>
      <c r="C477" s="8" t="str">
        <f>VLOOKUP(orders!D474:D3340,products!$A$1:$D3340,2,False)</f>
        <v>Drone Building Essentials</v>
      </c>
      <c r="D477" s="8">
        <f>VLOOKUP(orders!D474:D3340,products!$A$1:$D3340,4,False)</f>
        <v>13.99</v>
      </c>
      <c r="E477" s="8">
        <v>3.0</v>
      </c>
      <c r="F477" s="8" t="str">
        <f>VLOOKUP(orders!C474:C3340,customers!$A$1:$I3340,7,False)</f>
        <v>Daytona Beach</v>
      </c>
      <c r="G477" s="12" t="str">
        <f>VLOOKUP(orders!C474:C3340,customers!$A$1:$I3340,4,False)</f>
        <v>mmeneerkx@symantec.com#mailto:mmeneerkx@symantec.com#</v>
      </c>
      <c r="H477" s="8">
        <f t="shared" si="1"/>
        <v>41.97</v>
      </c>
      <c r="AA477" s="3">
        <f>VLOOKUP(orders!D477:D3340,products!$A$1:$D3340,3,False)</f>
        <v>4</v>
      </c>
    </row>
    <row r="478">
      <c r="A478" s="4">
        <v>43929.0</v>
      </c>
      <c r="B478" s="5" t="str">
        <f>VLOOKUP(AA478:AA3340,ProductCategory!$A$1:$D3340,2,False)</f>
        <v>eBooks</v>
      </c>
      <c r="C478" s="8" t="str">
        <f>VLOOKUP(orders!D475:D3340,products!$A$1:$D3340,2,False)</f>
        <v>Photograph Drones</v>
      </c>
      <c r="D478" s="8">
        <f>VLOOKUP(orders!D475:D3340,products!$A$1:$D3340,4,False)</f>
        <v>14.99</v>
      </c>
      <c r="E478" s="8">
        <v>6.0</v>
      </c>
      <c r="F478" s="8" t="str">
        <f>VLOOKUP(orders!C475:C3340,customers!$A$1:$I3340,7,False)</f>
        <v>Cedar Rapids</v>
      </c>
      <c r="G478" s="12" t="str">
        <f>VLOOKUP(orders!C475:C3340,customers!$A$1:$I3340,4,False)</f>
        <v>aanfussojg@t-online.de#mailto:aanfussojg@t-online.de#</v>
      </c>
      <c r="H478" s="8">
        <f t="shared" si="1"/>
        <v>89.94</v>
      </c>
      <c r="AA478" s="3">
        <f>VLOOKUP(orders!D478:D3340,products!$A$1:$D3340,3,False)</f>
        <v>4</v>
      </c>
    </row>
    <row r="479">
      <c r="A479" s="4">
        <v>43930.0</v>
      </c>
      <c r="B479" s="5" t="str">
        <f>VLOOKUP(AA479:AA3340,ProductCategory!$A$1:$D3340,2,False)</f>
        <v>eBooks</v>
      </c>
      <c r="C479" s="8" t="str">
        <f>VLOOKUP(orders!D476:D3340,products!$A$1:$D3340,2,False)</f>
        <v>Cartesian Robots</v>
      </c>
      <c r="D479" s="8">
        <f>VLOOKUP(orders!D476:D3340,products!$A$1:$D3340,4,False)</f>
        <v>12.99</v>
      </c>
      <c r="E479" s="8">
        <v>5.0</v>
      </c>
      <c r="F479" s="8" t="str">
        <f>VLOOKUP(orders!C476:C3340,customers!$A$1:$I3340,7,False)</f>
        <v>Boston</v>
      </c>
      <c r="G479" s="12" t="str">
        <f>VLOOKUP(orders!C476:C3340,customers!$A$1:$I3340,4,False)</f>
        <v>atrenfieldf6@nba.com#mailto:atrenfieldf6@nba.com#</v>
      </c>
      <c r="H479" s="8">
        <f t="shared" si="1"/>
        <v>64.95</v>
      </c>
      <c r="AA479" s="3">
        <f>VLOOKUP(orders!D479:D3340,products!$A$1:$D3340,3,False)</f>
        <v>4</v>
      </c>
    </row>
    <row r="480">
      <c r="A480" s="4">
        <v>43930.0</v>
      </c>
      <c r="B480" s="5" t="str">
        <f>VLOOKUP(AA480:AA3340,ProductCategory!$A$1:$D3340,2,False)</f>
        <v>Robots</v>
      </c>
      <c r="C480" s="8" t="str">
        <f>VLOOKUP(orders!D477:D3340,products!$A$1:$D3340,2,False)</f>
        <v>RWW-75 Robot</v>
      </c>
      <c r="D480" s="8">
        <f>VLOOKUP(orders!D477:D3340,products!$A$1:$D3340,4,False)</f>
        <v>883</v>
      </c>
      <c r="E480" s="8">
        <v>2.0</v>
      </c>
      <c r="F480" s="8" t="str">
        <f>VLOOKUP(orders!C477:C3340,customers!$A$1:$I3340,7,False)</f>
        <v>Saginaw</v>
      </c>
      <c r="G480" s="12" t="str">
        <f>VLOOKUP(orders!C477:C3340,customers!$A$1:$I3340,4,False)</f>
        <v>nsexceyar@state.tx.us#mailto:nsexceyar@state.tx.us#</v>
      </c>
      <c r="H480" s="8">
        <f t="shared" si="1"/>
        <v>1766</v>
      </c>
      <c r="AA480" s="3">
        <f>VLOOKUP(orders!D480:D3340,products!$A$1:$D3340,3,False)</f>
        <v>6</v>
      </c>
    </row>
    <row r="481">
      <c r="A481" s="4">
        <v>43930.0</v>
      </c>
      <c r="B481" s="5" t="str">
        <f>VLOOKUP(AA481:AA3340,ProductCategory!$A$1:$D3340,2,False)</f>
        <v>eBooks</v>
      </c>
      <c r="C481" s="8" t="str">
        <f>VLOOKUP(orders!D478:D3340,products!$A$1:$D3340,2,False)</f>
        <v>GPS Drones</v>
      </c>
      <c r="D481" s="8">
        <f>VLOOKUP(orders!D478:D3340,products!$A$1:$D3340,4,False)</f>
        <v>19.99</v>
      </c>
      <c r="E481" s="8">
        <v>3.0</v>
      </c>
      <c r="F481" s="8" t="str">
        <f>VLOOKUP(orders!C478:C3340,customers!$A$1:$I3340,7,False)</f>
        <v>Saint Petersburg</v>
      </c>
      <c r="G481" s="12" t="str">
        <f>VLOOKUP(orders!C478:C3340,customers!$A$1:$I3340,4,False)</f>
        <v>gshandq@un.org#mailto:gshandq@un.org#</v>
      </c>
      <c r="H481" s="8">
        <f t="shared" si="1"/>
        <v>59.97</v>
      </c>
      <c r="AA481" s="3">
        <f>VLOOKUP(orders!D481:D3340,products!$A$1:$D3340,3,False)</f>
        <v>4</v>
      </c>
    </row>
    <row r="482">
      <c r="A482" s="4">
        <v>43930.0</v>
      </c>
      <c r="B482" s="5" t="str">
        <f>VLOOKUP(AA482:AA3340,ProductCategory!$A$1:$D3340,2,False)</f>
        <v>Training Videos</v>
      </c>
      <c r="C482" s="8" t="str">
        <f>VLOOKUP(orders!D479:D3340,products!$A$1:$D3340,2,False)</f>
        <v>Industrial 3D Printing</v>
      </c>
      <c r="D482" s="8">
        <f>VLOOKUP(orders!D479:D3340,products!$A$1:$D3340,4,False)</f>
        <v>49</v>
      </c>
      <c r="E482" s="8">
        <v>5.0</v>
      </c>
      <c r="F482" s="8" t="str">
        <f>VLOOKUP(orders!C479:C3340,customers!$A$1:$I3340,7,False)</f>
        <v>Rochester</v>
      </c>
      <c r="G482" s="12" t="str">
        <f>VLOOKUP(orders!C479:C3340,customers!$A$1:$I3340,4,False)</f>
        <v>bwhetsonio@amazon.de#mailto:bwhetsonio@amazon.de#</v>
      </c>
      <c r="H482" s="8">
        <f t="shared" si="1"/>
        <v>245</v>
      </c>
      <c r="AA482" s="3">
        <f>VLOOKUP(orders!D482:D3340,products!$A$1:$D3340,3,False)</f>
        <v>7</v>
      </c>
    </row>
    <row r="483">
      <c r="A483" s="4">
        <v>43930.0</v>
      </c>
      <c r="B483" s="5" t="str">
        <f>VLOOKUP(AA483:AA3340,ProductCategory!$A$1:$D3340,2,False)</f>
        <v>Drone Kits</v>
      </c>
      <c r="C483" s="8" t="str">
        <f>VLOOKUP(orders!D480:D3340,products!$A$1:$D3340,2,False)</f>
        <v>BYOD-350</v>
      </c>
      <c r="D483" s="8">
        <f>VLOOKUP(orders!D480:D3340,products!$A$1:$D3340,4,False)</f>
        <v>89.95</v>
      </c>
      <c r="E483" s="8">
        <v>3.0</v>
      </c>
      <c r="F483" s="8" t="str">
        <f>VLOOKUP(orders!C480:C3340,customers!$A$1:$I3340,7,False)</f>
        <v>Louisville</v>
      </c>
      <c r="G483" s="12" t="str">
        <f>VLOOKUP(orders!C480:C3340,customers!$A$1:$I3340,4,False)</f>
        <v>smahomet19@thetimes.co.uk#mailto:smahomet19@thetimes.co.uk#</v>
      </c>
      <c r="H483" s="8">
        <f t="shared" si="1"/>
        <v>269.85</v>
      </c>
      <c r="AA483" s="3">
        <f>VLOOKUP(orders!D483:D3340,products!$A$1:$D3340,3,False)</f>
        <v>2</v>
      </c>
    </row>
    <row r="484">
      <c r="A484" s="4">
        <v>43931.0</v>
      </c>
      <c r="B484" s="5" t="str">
        <f>VLOOKUP(AA484:AA3340,ProductCategory!$A$1:$D3340,2,False)</f>
        <v>Drone Kits</v>
      </c>
      <c r="C484" s="8" t="str">
        <f>VLOOKUP(orders!D481:D3340,products!$A$1:$D3340,2,False)</f>
        <v>BYOD-500</v>
      </c>
      <c r="D484" s="8">
        <f>VLOOKUP(orders!D481:D3340,products!$A$1:$D3340,4,False)</f>
        <v>167</v>
      </c>
      <c r="E484" s="8">
        <v>2.0</v>
      </c>
      <c r="F484" s="8" t="str">
        <f>VLOOKUP(orders!C481:C3340,customers!$A$1:$I3340,7,False)</f>
        <v>Orlando</v>
      </c>
      <c r="G484" s="12" t="str">
        <f>VLOOKUP(orders!C481:C3340,customers!$A$1:$I3340,4,False)</f>
        <v>eanfonsipu@wunderground.com#mailto:eanfonsipu@wunderground.com#</v>
      </c>
      <c r="H484" s="8">
        <f t="shared" si="1"/>
        <v>334</v>
      </c>
      <c r="AA484" s="3">
        <f>VLOOKUP(orders!D484:D3340,products!$A$1:$D3340,3,False)</f>
        <v>2</v>
      </c>
    </row>
    <row r="485">
      <c r="A485" s="4">
        <v>43931.0</v>
      </c>
      <c r="B485" s="5" t="str">
        <f>VLOOKUP(AA485:AA3340,ProductCategory!$A$1:$D3340,2,False)</f>
        <v>Drone Kits</v>
      </c>
      <c r="C485" s="8" t="str">
        <f>VLOOKUP(orders!D482:D3340,products!$A$1:$D3340,2,False)</f>
        <v>BYOD-500</v>
      </c>
      <c r="D485" s="8">
        <f>VLOOKUP(orders!D482:D3340,products!$A$1:$D3340,4,False)</f>
        <v>167</v>
      </c>
      <c r="E485" s="8">
        <v>3.0</v>
      </c>
      <c r="F485" s="8" t="str">
        <f>VLOOKUP(orders!C482:C3340,customers!$A$1:$I3340,7,False)</f>
        <v>Fort Wayne</v>
      </c>
      <c r="G485" s="12" t="str">
        <f>VLOOKUP(orders!C482:C3340,customers!$A$1:$I3340,4,False)</f>
        <v>sblunsdenkd@geocities.jp#mailto:sblunsdenkd@geocities.jp#</v>
      </c>
      <c r="H485" s="8">
        <f t="shared" si="1"/>
        <v>501</v>
      </c>
      <c r="AA485" s="3">
        <f>VLOOKUP(orders!D485:D3340,products!$A$1:$D3340,3,False)</f>
        <v>2</v>
      </c>
    </row>
    <row r="486">
      <c r="A486" s="4">
        <v>43931.0</v>
      </c>
      <c r="B486" s="5" t="str">
        <f>VLOOKUP(AA486:AA3340,ProductCategory!$A$1:$D3340,2,False)</f>
        <v>Blueprints</v>
      </c>
      <c r="C486" s="8" t="str">
        <f>VLOOKUP(orders!D483:D3340,products!$A$1:$D3340,2,False)</f>
        <v>Ladybug Robot Blueprint</v>
      </c>
      <c r="D486" s="8">
        <f>VLOOKUP(orders!D483:D3340,products!$A$1:$D3340,4,False)</f>
        <v>12</v>
      </c>
      <c r="E486" s="8">
        <v>4.0</v>
      </c>
      <c r="F486" s="8" t="str">
        <f>VLOOKUP(orders!C483:C3340,customers!$A$1:$I3340,7,False)</f>
        <v>Dallas</v>
      </c>
      <c r="G486" s="12" t="str">
        <f>VLOOKUP(orders!C483:C3340,customers!$A$1:$I3340,4,False)</f>
        <v>kessamehc@github.com#mailto:kessamehc@github.com#</v>
      </c>
      <c r="H486" s="8">
        <f t="shared" si="1"/>
        <v>48</v>
      </c>
      <c r="AA486" s="3">
        <f>VLOOKUP(orders!D486:D3340,products!$A$1:$D3340,3,False)</f>
        <v>1</v>
      </c>
    </row>
    <row r="487">
      <c r="A487" s="4">
        <v>43931.0</v>
      </c>
      <c r="B487" s="5" t="str">
        <f>VLOOKUP(AA487:AA3340,ProductCategory!$A$1:$D3340,2,False)</f>
        <v>eBooks</v>
      </c>
      <c r="C487" s="8" t="str">
        <f>VLOOKUP(orders!D484:D3340,products!$A$1:$D3340,2,False)</f>
        <v>Helicopter Drones</v>
      </c>
      <c r="D487" s="8">
        <f>VLOOKUP(orders!D484:D3340,products!$A$1:$D3340,4,False)</f>
        <v>20.95</v>
      </c>
      <c r="E487" s="8">
        <v>4.0</v>
      </c>
      <c r="F487" s="8" t="str">
        <f>VLOOKUP(orders!C484:C3340,customers!$A$1:$I3340,7,False)</f>
        <v>Oklahoma City</v>
      </c>
      <c r="G487" s="12" t="str">
        <f>VLOOKUP(orders!C484:C3340,customers!$A$1:$I3340,4,False)</f>
        <v>vilyinskioe@amazonaws.com#mailto:vilyinskioe@amazonaws.com#</v>
      </c>
      <c r="H487" s="8">
        <f t="shared" si="1"/>
        <v>83.8</v>
      </c>
      <c r="AA487" s="3">
        <f>VLOOKUP(orders!D487:D3340,products!$A$1:$D3340,3,False)</f>
        <v>4</v>
      </c>
    </row>
    <row r="488">
      <c r="A488" s="4">
        <v>43931.0</v>
      </c>
      <c r="B488" s="5" t="str">
        <f>VLOOKUP(AA488:AA3340,ProductCategory!$A$1:$D3340,2,False)</f>
        <v>Training Videos</v>
      </c>
      <c r="C488" s="8" t="str">
        <f>VLOOKUP(orders!D485:D3340,products!$A$1:$D3340,2,False)</f>
        <v>AI for Educators</v>
      </c>
      <c r="D488" s="8">
        <f>VLOOKUP(orders!D485:D3340,products!$A$1:$D3340,4,False)</f>
        <v>49.95</v>
      </c>
      <c r="E488" s="8">
        <v>3.0</v>
      </c>
      <c r="F488" s="8" t="str">
        <f>VLOOKUP(orders!C485:C3340,customers!$A$1:$I3340,7,False)</f>
        <v>Jamaica</v>
      </c>
      <c r="G488" s="12" t="str">
        <f>VLOOKUP(orders!C485:C3340,customers!$A$1:$I3340,4,False)</f>
        <v>jjackwaysgw@wiley.com#mailto:jjackwaysgw@wiley.com#</v>
      </c>
      <c r="H488" s="8">
        <f t="shared" si="1"/>
        <v>149.85</v>
      </c>
      <c r="AA488" s="3">
        <f>VLOOKUP(orders!D488:D3340,products!$A$1:$D3340,3,False)</f>
        <v>7</v>
      </c>
    </row>
    <row r="489">
      <c r="A489" s="4">
        <v>43932.0</v>
      </c>
      <c r="B489" s="5" t="str">
        <f>VLOOKUP(AA489:AA3340,ProductCategory!$A$1:$D3340,2,False)</f>
        <v>eBooks</v>
      </c>
      <c r="C489" s="8" t="str">
        <f>VLOOKUP(orders!D486:D3340,products!$A$1:$D3340,2,False)</f>
        <v>Delta Robots</v>
      </c>
      <c r="D489" s="8">
        <f>VLOOKUP(orders!D486:D3340,products!$A$1:$D3340,4,False)</f>
        <v>16.99</v>
      </c>
      <c r="E489" s="8">
        <v>4.0</v>
      </c>
      <c r="F489" s="8" t="str">
        <f>VLOOKUP(orders!C486:C3340,customers!$A$1:$I3340,7,False)</f>
        <v>Miami</v>
      </c>
      <c r="G489" s="12" t="str">
        <f>VLOOKUP(orders!C486:C3340,customers!$A$1:$I3340,4,False)</f>
        <v>mtarrjp@theglobeandmail.com#mailto:mtarrjp@theglobeandmail.com#</v>
      </c>
      <c r="H489" s="8">
        <f t="shared" si="1"/>
        <v>67.96</v>
      </c>
      <c r="AA489" s="3">
        <f>VLOOKUP(orders!D489:D3340,products!$A$1:$D3340,3,False)</f>
        <v>4</v>
      </c>
    </row>
    <row r="490">
      <c r="A490" s="4">
        <v>43932.0</v>
      </c>
      <c r="B490" s="5" t="str">
        <f>VLOOKUP(AA490:AA3340,ProductCategory!$A$1:$D3340,2,False)</f>
        <v>Robots</v>
      </c>
      <c r="C490" s="8" t="str">
        <f>VLOOKUP(orders!D487:D3340,products!$A$1:$D3340,2,False)</f>
        <v>RCB-889 Robot</v>
      </c>
      <c r="D490" s="8">
        <f>VLOOKUP(orders!D487:D3340,products!$A$1:$D3340,4,False)</f>
        <v>549</v>
      </c>
      <c r="E490" s="8">
        <v>2.0</v>
      </c>
      <c r="F490" s="8" t="str">
        <f>VLOOKUP(orders!C487:C3340,customers!$A$1:$I3340,7,False)</f>
        <v>Topeka</v>
      </c>
      <c r="G490" s="12" t="str">
        <f>VLOOKUP(orders!C487:C3340,customers!$A$1:$I3340,4,False)</f>
        <v>jramsbothamly@pagesperso-orange.fr#mailto:jramsbothamly@pagesperso-orange.fr#</v>
      </c>
      <c r="H490" s="8">
        <f t="shared" si="1"/>
        <v>1098</v>
      </c>
      <c r="AA490" s="3">
        <f>VLOOKUP(orders!D490:D3340,products!$A$1:$D3340,3,False)</f>
        <v>6</v>
      </c>
    </row>
    <row r="491">
      <c r="A491" s="4">
        <v>43932.0</v>
      </c>
      <c r="B491" s="5" t="str">
        <f>VLOOKUP(AA491:AA3340,ProductCategory!$A$1:$D3340,2,False)</f>
        <v>eBooks</v>
      </c>
      <c r="C491" s="8" t="str">
        <f>VLOOKUP(orders!D488:D3340,products!$A$1:$D3340,2,False)</f>
        <v>Articulated Robots</v>
      </c>
      <c r="D491" s="8">
        <f>VLOOKUP(orders!D488:D3340,products!$A$1:$D3340,4,False)</f>
        <v>23.99</v>
      </c>
      <c r="E491" s="8">
        <v>5.0</v>
      </c>
      <c r="F491" s="8" t="str">
        <f>VLOOKUP(orders!C488:C3340,customers!$A$1:$I3340,7,False)</f>
        <v>Juneau</v>
      </c>
      <c r="G491" s="12" t="str">
        <f>VLOOKUP(orders!C488:C3340,customers!$A$1:$I3340,4,False)</f>
        <v>cmayworthi2@time.com#mailto:cmayworthi2@time.com#</v>
      </c>
      <c r="H491" s="8">
        <f t="shared" si="1"/>
        <v>119.95</v>
      </c>
      <c r="AA491" s="3">
        <f>VLOOKUP(orders!D491:D3340,products!$A$1:$D3340,3,False)</f>
        <v>4</v>
      </c>
    </row>
    <row r="492">
      <c r="A492" s="4">
        <v>43932.0</v>
      </c>
      <c r="B492" s="5" t="str">
        <f>VLOOKUP(AA492:AA3340,ProductCategory!$A$1:$D3340,2,False)</f>
        <v>eBooks</v>
      </c>
      <c r="C492" s="8" t="str">
        <f>VLOOKUP(orders!D489:D3340,products!$A$1:$D3340,2,False)</f>
        <v>Delta Robots</v>
      </c>
      <c r="D492" s="8">
        <f>VLOOKUP(orders!D489:D3340,products!$A$1:$D3340,4,False)</f>
        <v>16.99</v>
      </c>
      <c r="E492" s="8">
        <v>3.0</v>
      </c>
      <c r="F492" s="8" t="str">
        <f>VLOOKUP(orders!C489:C3340,customers!$A$1:$I3340,7,False)</f>
        <v>Wichita</v>
      </c>
      <c r="G492" s="12" t="str">
        <f>VLOOKUP(orders!C489:C3340,customers!$A$1:$I3340,4,False)</f>
        <v>jconibereae@disqus.com#mailto:jconibereae@disqus.com#</v>
      </c>
      <c r="H492" s="8">
        <f t="shared" si="1"/>
        <v>50.97</v>
      </c>
      <c r="AA492" s="3">
        <f>VLOOKUP(orders!D492:D3340,products!$A$1:$D3340,3,False)</f>
        <v>4</v>
      </c>
    </row>
    <row r="493">
      <c r="A493" s="4">
        <v>43933.0</v>
      </c>
      <c r="B493" s="5" t="str">
        <f>VLOOKUP(AA493:AA3340,ProductCategory!$A$1:$D3340,2,False)</f>
        <v>eBooks</v>
      </c>
      <c r="C493" s="8" t="str">
        <f>VLOOKUP(orders!D490:D3340,products!$A$1:$D3340,2,False)</f>
        <v>Building Your First Robot</v>
      </c>
      <c r="D493" s="8">
        <f>VLOOKUP(orders!D490:D3340,products!$A$1:$D3340,4,False)</f>
        <v>24.95</v>
      </c>
      <c r="E493" s="8">
        <v>2.0</v>
      </c>
      <c r="F493" s="8" t="str">
        <f>VLOOKUP(orders!C490:C3340,customers!$A$1:$I3340,7,False)</f>
        <v>Saint Louis</v>
      </c>
      <c r="G493" s="12" t="str">
        <f>VLOOKUP(orders!C490:C3340,customers!$A$1:$I3340,4,False)</f>
        <v>mroderickm4@gizmodo.com#mailto:mroderickm4@gizmodo.com#</v>
      </c>
      <c r="H493" s="8">
        <f t="shared" si="1"/>
        <v>49.9</v>
      </c>
      <c r="AA493" s="3">
        <f>VLOOKUP(orders!D493:D3340,products!$A$1:$D3340,3,False)</f>
        <v>4</v>
      </c>
    </row>
    <row r="494">
      <c r="A494" s="4">
        <v>43934.0</v>
      </c>
      <c r="B494" s="5" t="str">
        <f>VLOOKUP(AA494:AA3340,ProductCategory!$A$1:$D3340,2,False)</f>
        <v>eBooks</v>
      </c>
      <c r="C494" s="8" t="str">
        <f>VLOOKUP(orders!D491:D3340,products!$A$1:$D3340,2,False)</f>
        <v>Drone Building Essentials</v>
      </c>
      <c r="D494" s="8">
        <f>VLOOKUP(orders!D491:D3340,products!$A$1:$D3340,4,False)</f>
        <v>13.99</v>
      </c>
      <c r="E494" s="8">
        <v>4.0</v>
      </c>
      <c r="F494" s="8" t="str">
        <f>VLOOKUP(orders!C491:C3340,customers!$A$1:$I3340,7,False)</f>
        <v>Akron</v>
      </c>
      <c r="G494" s="12" t="str">
        <f>VLOOKUP(orders!C491:C3340,customers!$A$1:$I3340,4,False)</f>
        <v>cseear5f@mashable.com#mailto:cseear5f@mashable.com#</v>
      </c>
      <c r="H494" s="8">
        <f t="shared" si="1"/>
        <v>55.96</v>
      </c>
      <c r="AA494" s="3">
        <f>VLOOKUP(orders!D494:D3340,products!$A$1:$D3340,3,False)</f>
        <v>4</v>
      </c>
    </row>
    <row r="495">
      <c r="A495" s="4">
        <v>43934.0</v>
      </c>
      <c r="B495" s="5" t="str">
        <f>VLOOKUP(AA495:AA3340,ProductCategory!$A$1:$D3340,2,False)</f>
        <v>Robots</v>
      </c>
      <c r="C495" s="8" t="str">
        <f>VLOOKUP(orders!D492:D3340,products!$A$1:$D3340,2,False)</f>
        <v>MICR-23K Robot</v>
      </c>
      <c r="D495" s="8">
        <f>VLOOKUP(orders!D492:D3340,products!$A$1:$D3340,4,False)</f>
        <v>899</v>
      </c>
      <c r="E495" s="8">
        <v>3.0</v>
      </c>
      <c r="F495" s="8" t="str">
        <f>VLOOKUP(orders!C492:C3340,customers!$A$1:$I3340,7,False)</f>
        <v>Washington</v>
      </c>
      <c r="G495" s="12" t="str">
        <f>VLOOKUP(orders!C492:C3340,customers!$A$1:$I3340,4,False)</f>
        <v>imackeoghhh@foxnews.com#mailto:imackeoghhh@foxnews.com#</v>
      </c>
      <c r="H495" s="8">
        <f t="shared" si="1"/>
        <v>2697</v>
      </c>
      <c r="AA495" s="3">
        <f>VLOOKUP(orders!D495:D3340,products!$A$1:$D3340,3,False)</f>
        <v>6</v>
      </c>
    </row>
    <row r="496">
      <c r="A496" s="4">
        <v>43934.0</v>
      </c>
      <c r="B496" s="5" t="str">
        <f>VLOOKUP(AA496:AA3340,ProductCategory!$A$1:$D3340,2,False)</f>
        <v>Training Videos</v>
      </c>
      <c r="C496" s="8" t="str">
        <f>VLOOKUP(orders!D493:D3340,products!$A$1:$D3340,2,False)</f>
        <v>Mapping with Drones</v>
      </c>
      <c r="D496" s="8">
        <f>VLOOKUP(orders!D493:D3340,products!$A$1:$D3340,4,False)</f>
        <v>49</v>
      </c>
      <c r="E496" s="8">
        <v>5.0</v>
      </c>
      <c r="F496" s="8" t="str">
        <f>VLOOKUP(orders!C493:C3340,customers!$A$1:$I3340,7,False)</f>
        <v>Grand Junction</v>
      </c>
      <c r="G496" s="12" t="str">
        <f>VLOOKUP(orders!C493:C3340,customers!$A$1:$I3340,4,False)</f>
        <v>bgraceg3@nih.gov#mailto:bgraceg3@nih.gov#</v>
      </c>
      <c r="H496" s="8">
        <f t="shared" si="1"/>
        <v>245</v>
      </c>
      <c r="AA496" s="3">
        <f>VLOOKUP(orders!D496:D3340,products!$A$1:$D3340,3,False)</f>
        <v>7</v>
      </c>
    </row>
    <row r="497">
      <c r="A497" s="4">
        <v>43935.0</v>
      </c>
      <c r="B497" s="5" t="str">
        <f>VLOOKUP(AA497:AA3340,ProductCategory!$A$1:$D3340,2,False)</f>
        <v>Drone Kits</v>
      </c>
      <c r="C497" s="8" t="str">
        <f>VLOOKUP(orders!D494:D3340,products!$A$1:$D3340,2,False)</f>
        <v>BYOD-220</v>
      </c>
      <c r="D497" s="8">
        <f>VLOOKUP(orders!D494:D3340,products!$A$1:$D3340,4,False)</f>
        <v>69</v>
      </c>
      <c r="E497" s="8">
        <v>5.0</v>
      </c>
      <c r="F497" s="8" t="str">
        <f>VLOOKUP(orders!C494:C3340,customers!$A$1:$I3340,7,False)</f>
        <v>Louisville</v>
      </c>
      <c r="G497" s="12" t="str">
        <f>VLOOKUP(orders!C494:C3340,customers!$A$1:$I3340,4,False)</f>
        <v>kgeneryda@howstuffworks.com#mailto:kgeneryda@howstuffworks.com#</v>
      </c>
      <c r="H497" s="8">
        <f t="shared" si="1"/>
        <v>345</v>
      </c>
      <c r="AA497" s="3">
        <f>VLOOKUP(orders!D497:D3340,products!$A$1:$D3340,3,False)</f>
        <v>2</v>
      </c>
    </row>
    <row r="498">
      <c r="A498" s="4">
        <v>43935.0</v>
      </c>
      <c r="B498" s="5" t="str">
        <f>VLOOKUP(AA498:AA3340,ProductCategory!$A$1:$D3340,2,False)</f>
        <v>Drones</v>
      </c>
      <c r="C498" s="8" t="str">
        <f>VLOOKUP(orders!D495:D3340,products!$A$1:$D3340,2,False)</f>
        <v>MICR-564K Drone</v>
      </c>
      <c r="D498" s="8">
        <f>VLOOKUP(orders!D495:D3340,products!$A$1:$D3340,4,False)</f>
        <v>499</v>
      </c>
      <c r="E498" s="8">
        <v>4.0</v>
      </c>
      <c r="F498" s="8" t="str">
        <f>VLOOKUP(orders!C495:C3340,customers!$A$1:$I3340,7,False)</f>
        <v>Winston Salem</v>
      </c>
      <c r="G498" s="12" t="str">
        <f>VLOOKUP(orders!C495:C3340,customers!$A$1:$I3340,4,False)</f>
        <v>awalsh6a@mit.edu#mailto:awalsh6a@mit.edu#</v>
      </c>
      <c r="H498" s="8">
        <f t="shared" si="1"/>
        <v>1996</v>
      </c>
      <c r="AA498" s="3">
        <f>VLOOKUP(orders!D498:D3340,products!$A$1:$D3340,3,False)</f>
        <v>3</v>
      </c>
    </row>
    <row r="499">
      <c r="A499" s="4">
        <v>43935.0</v>
      </c>
      <c r="B499" s="5" t="str">
        <f>VLOOKUP(AA499:AA3340,ProductCategory!$A$1:$D3340,2,False)</f>
        <v>Drone Kits</v>
      </c>
      <c r="C499" s="8" t="str">
        <f>VLOOKUP(orders!D496:D3340,products!$A$1:$D3340,2,False)</f>
        <v>BYOD-350</v>
      </c>
      <c r="D499" s="8">
        <f>VLOOKUP(orders!D496:D3340,products!$A$1:$D3340,4,False)</f>
        <v>89.95</v>
      </c>
      <c r="E499" s="8">
        <v>5.0</v>
      </c>
      <c r="F499" s="8" t="str">
        <f>VLOOKUP(orders!C496:C3340,customers!$A$1:$I3340,7,False)</f>
        <v>Las Vegas</v>
      </c>
      <c r="G499" s="12" t="str">
        <f>VLOOKUP(orders!C496:C3340,customers!$A$1:$I3340,4,False)</f>
        <v>vmoretonpv@google.co.jp#mailto:vmoretonpv@google.co.jp#</v>
      </c>
      <c r="H499" s="8">
        <f t="shared" si="1"/>
        <v>449.75</v>
      </c>
      <c r="AA499" s="3">
        <f>VLOOKUP(orders!D499:D3340,products!$A$1:$D3340,3,False)</f>
        <v>2</v>
      </c>
    </row>
    <row r="500">
      <c r="A500" s="4">
        <v>43935.0</v>
      </c>
      <c r="B500" s="5" t="str">
        <f>VLOOKUP(AA500:AA3340,ProductCategory!$A$1:$D3340,2,False)</f>
        <v>Robots</v>
      </c>
      <c r="C500" s="8" t="str">
        <f>VLOOKUP(orders!D497:D3340,products!$A$1:$D3340,2,False)</f>
        <v>RWW-75 Robot</v>
      </c>
      <c r="D500" s="8">
        <f>VLOOKUP(orders!D497:D3340,products!$A$1:$D3340,4,False)</f>
        <v>883</v>
      </c>
      <c r="E500" s="8">
        <v>4.0</v>
      </c>
      <c r="F500" s="8" t="str">
        <f>VLOOKUP(orders!C497:C3340,customers!$A$1:$I3340,7,False)</f>
        <v>Roanoke</v>
      </c>
      <c r="G500" s="12" t="str">
        <f>VLOOKUP(orders!C497:C3340,customers!$A$1:$I3340,4,False)</f>
        <v>lhasarddw@instagram.com#mailto:lhasarddw@instagram.com#</v>
      </c>
      <c r="H500" s="8">
        <f t="shared" si="1"/>
        <v>3532</v>
      </c>
      <c r="AA500" s="3">
        <f>VLOOKUP(orders!D500:D3340,products!$A$1:$D3340,3,False)</f>
        <v>6</v>
      </c>
    </row>
    <row r="501">
      <c r="A501" s="4">
        <v>43936.0</v>
      </c>
      <c r="B501" s="5" t="str">
        <f>VLOOKUP(AA501:AA3340,ProductCategory!$A$1:$D3340,2,False)</f>
        <v>eBooks</v>
      </c>
      <c r="C501" s="8" t="str">
        <f>VLOOKUP(orders!D498:D3340,products!$A$1:$D3340,2,False)</f>
        <v>Delta Robots</v>
      </c>
      <c r="D501" s="8">
        <f>VLOOKUP(orders!D498:D3340,products!$A$1:$D3340,4,False)</f>
        <v>16.99</v>
      </c>
      <c r="E501" s="8">
        <v>3.0</v>
      </c>
      <c r="F501" s="8" t="str">
        <f>VLOOKUP(orders!C498:C3340,customers!$A$1:$I3340,7,False)</f>
        <v>Sacramento</v>
      </c>
      <c r="G501" s="12" t="str">
        <f>VLOOKUP(orders!C498:C3340,customers!$A$1:$I3340,4,False)</f>
        <v>crankingmd@shareasale.com#mailto:crankingmd@shareasale.com#</v>
      </c>
      <c r="H501" s="8">
        <f t="shared" si="1"/>
        <v>50.97</v>
      </c>
      <c r="AA501" s="3">
        <f>VLOOKUP(orders!D501:D3340,products!$A$1:$D3340,3,False)</f>
        <v>4</v>
      </c>
    </row>
    <row r="502">
      <c r="A502" s="4">
        <v>43936.0</v>
      </c>
      <c r="B502" s="5" t="str">
        <f>VLOOKUP(AA502:AA3340,ProductCategory!$A$1:$D3340,2,False)</f>
        <v>Blueprints</v>
      </c>
      <c r="C502" s="8" t="str">
        <f>VLOOKUP(orders!D499:D3340,products!$A$1:$D3340,2,False)</f>
        <v>Hexacopter Drone Blueprint</v>
      </c>
      <c r="D502" s="8">
        <f>VLOOKUP(orders!D499:D3340,products!$A$1:$D3340,4,False)</f>
        <v>8.99</v>
      </c>
      <c r="E502" s="8">
        <v>4.0</v>
      </c>
      <c r="F502" s="8" t="str">
        <f>VLOOKUP(orders!C499:C3340,customers!$A$1:$I3340,7,False)</f>
        <v>Wilmington</v>
      </c>
      <c r="G502" s="12" t="str">
        <f>VLOOKUP(orders!C499:C3340,customers!$A$1:$I3340,4,False)</f>
        <v>wboncorenr@so-net.ne.jp#mailto:wboncorenr@so-net.ne.jp#</v>
      </c>
      <c r="H502" s="8">
        <f t="shared" si="1"/>
        <v>35.96</v>
      </c>
      <c r="AA502" s="3">
        <f>VLOOKUP(orders!D502:D3340,products!$A$1:$D3340,3,False)</f>
        <v>1</v>
      </c>
    </row>
    <row r="503">
      <c r="A503" s="4">
        <v>43937.0</v>
      </c>
      <c r="B503" s="5" t="str">
        <f>VLOOKUP(AA503:AA3340,ProductCategory!$A$1:$D3340,2,False)</f>
        <v>Training Videos</v>
      </c>
      <c r="C503" s="8" t="str">
        <f>VLOOKUP(orders!D500:D3340,products!$A$1:$D3340,2,False)</f>
        <v>Aerial Security</v>
      </c>
      <c r="D503" s="8">
        <f>VLOOKUP(orders!D500:D3340,products!$A$1:$D3340,4,False)</f>
        <v>36.99</v>
      </c>
      <c r="E503" s="8">
        <v>3.0</v>
      </c>
      <c r="F503" s="8" t="str">
        <f>VLOOKUP(orders!C500:C3340,customers!$A$1:$I3340,7,False)</f>
        <v>Austin</v>
      </c>
      <c r="G503" s="12" t="str">
        <f>VLOOKUP(orders!C500:C3340,customers!$A$1:$I3340,4,False)</f>
        <v>wconybearoy@webnode.com#mailto:wconybearoy@webnode.com#</v>
      </c>
      <c r="H503" s="8">
        <f t="shared" si="1"/>
        <v>110.97</v>
      </c>
      <c r="AA503" s="3">
        <f>VLOOKUP(orders!D503:D3340,products!$A$1:$D3340,3,False)</f>
        <v>7</v>
      </c>
    </row>
    <row r="504">
      <c r="A504" s="4">
        <v>43937.0</v>
      </c>
      <c r="B504" s="5" t="str">
        <f>VLOOKUP(AA504:AA3340,ProductCategory!$A$1:$D3340,2,False)</f>
        <v>Blueprints</v>
      </c>
      <c r="C504" s="8" t="str">
        <f>VLOOKUP(orders!D501:D3340,products!$A$1:$D3340,2,False)</f>
        <v>Ladybug Robot Blueprint</v>
      </c>
      <c r="D504" s="8">
        <f>VLOOKUP(orders!D501:D3340,products!$A$1:$D3340,4,False)</f>
        <v>12</v>
      </c>
      <c r="E504" s="8">
        <v>5.0</v>
      </c>
      <c r="F504" s="8" t="str">
        <f>VLOOKUP(orders!C501:C3340,customers!$A$1:$I3340,7,False)</f>
        <v>Columbia</v>
      </c>
      <c r="G504" s="12" t="str">
        <f>VLOOKUP(orders!C501:C3340,customers!$A$1:$I3340,4,False)</f>
        <v>cartist90@theatlantic.com#mailto:cartist90@theatlantic.com#</v>
      </c>
      <c r="H504" s="8">
        <f t="shared" si="1"/>
        <v>60</v>
      </c>
      <c r="AA504" s="3">
        <f>VLOOKUP(orders!D504:D3340,products!$A$1:$D3340,3,False)</f>
        <v>1</v>
      </c>
    </row>
    <row r="505">
      <c r="A505" s="4">
        <v>43937.0</v>
      </c>
      <c r="B505" s="5" t="str">
        <f>VLOOKUP(AA505:AA3340,ProductCategory!$A$1:$D3340,2,False)</f>
        <v>eBooks</v>
      </c>
      <c r="C505" s="8" t="str">
        <f>VLOOKUP(orders!D502:D3340,products!$A$1:$D3340,2,False)</f>
        <v>Delivery Drones</v>
      </c>
      <c r="D505" s="8">
        <f>VLOOKUP(orders!D502:D3340,products!$A$1:$D3340,4,False)</f>
        <v>14.99</v>
      </c>
      <c r="E505" s="8">
        <v>1.0</v>
      </c>
      <c r="F505" s="8" t="str">
        <f>VLOOKUP(orders!C502:C3340,customers!$A$1:$I3340,7,False)</f>
        <v>Los Angeles</v>
      </c>
      <c r="G505" s="12" t="str">
        <f>VLOOKUP(orders!C502:C3340,customers!$A$1:$I3340,4,False)</f>
        <v>ucrosier1e@go.com#mailto:ucrosier1e@go.com#</v>
      </c>
      <c r="H505" s="8">
        <f t="shared" si="1"/>
        <v>14.99</v>
      </c>
      <c r="AA505" s="3">
        <f>VLOOKUP(orders!D505:D3340,products!$A$1:$D3340,3,False)</f>
        <v>4</v>
      </c>
    </row>
    <row r="506">
      <c r="A506" s="4">
        <v>43937.0</v>
      </c>
      <c r="B506" s="5" t="str">
        <f>VLOOKUP(AA506:AA3340,ProductCategory!$A$1:$D3340,2,False)</f>
        <v>eBooks</v>
      </c>
      <c r="C506" s="8" t="str">
        <f>VLOOKUP(orders!D503:D3340,products!$A$1:$D3340,2,False)</f>
        <v>Drone Building Essentials</v>
      </c>
      <c r="D506" s="8">
        <f>VLOOKUP(orders!D503:D3340,products!$A$1:$D3340,4,False)</f>
        <v>13.99</v>
      </c>
      <c r="E506" s="8">
        <v>3.0</v>
      </c>
      <c r="F506" s="8" t="str">
        <f>VLOOKUP(orders!C503:C3340,customers!$A$1:$I3340,7,False)</f>
        <v>Manchester</v>
      </c>
      <c r="G506" s="12" t="str">
        <f>VLOOKUP(orders!C503:C3340,customers!$A$1:$I3340,4,False)</f>
        <v>bwansburyfy@cbsnews.com#mailto:bwansburyfy@cbsnews.com#</v>
      </c>
      <c r="H506" s="8">
        <f t="shared" si="1"/>
        <v>41.97</v>
      </c>
      <c r="AA506" s="3">
        <f>VLOOKUP(orders!D506:D3340,products!$A$1:$D3340,3,False)</f>
        <v>4</v>
      </c>
    </row>
    <row r="507">
      <c r="A507" s="4">
        <v>43937.0</v>
      </c>
      <c r="B507" s="5" t="str">
        <f>VLOOKUP(AA507:AA3340,ProductCategory!$A$1:$D3340,2,False)</f>
        <v>Robots</v>
      </c>
      <c r="C507" s="8" t="str">
        <f>VLOOKUP(orders!D504:D3340,products!$A$1:$D3340,2,False)</f>
        <v>RCB-889 Robot</v>
      </c>
      <c r="D507" s="8">
        <f>VLOOKUP(orders!D504:D3340,products!$A$1:$D3340,4,False)</f>
        <v>549</v>
      </c>
      <c r="E507" s="8">
        <v>4.0</v>
      </c>
      <c r="F507" s="8" t="str">
        <f>VLOOKUP(orders!C504:C3340,customers!$A$1:$I3340,7,False)</f>
        <v>Pompano Beach</v>
      </c>
      <c r="G507" s="12" t="str">
        <f>VLOOKUP(orders!C504:C3340,customers!$A$1:$I3340,4,False)</f>
        <v>fmussarede6@bbc.co.uk#mailto:fmussarede6@bbc.co.uk#</v>
      </c>
      <c r="H507" s="8">
        <f t="shared" si="1"/>
        <v>2196</v>
      </c>
      <c r="AA507" s="3">
        <f>VLOOKUP(orders!D507:D3340,products!$A$1:$D3340,3,False)</f>
        <v>6</v>
      </c>
    </row>
    <row r="508">
      <c r="A508" s="4">
        <v>43937.0</v>
      </c>
      <c r="B508" s="5" t="str">
        <f>VLOOKUP(AA508:AA3340,ProductCategory!$A$1:$D3340,2,False)</f>
        <v>Robot Kits</v>
      </c>
      <c r="C508" s="8" t="str">
        <f>VLOOKUP(orders!D505:D3340,products!$A$1:$D3340,2,False)</f>
        <v>BYOR-1500</v>
      </c>
      <c r="D508" s="8">
        <f>VLOOKUP(orders!D505:D3340,products!$A$1:$D3340,4,False)</f>
        <v>189</v>
      </c>
      <c r="E508" s="8">
        <v>2.0</v>
      </c>
      <c r="F508" s="8" t="str">
        <f>VLOOKUP(orders!C505:C3340,customers!$A$1:$I3340,7,False)</f>
        <v>Fresno</v>
      </c>
      <c r="G508" s="12" t="str">
        <f>VLOOKUP(orders!C505:C3340,customers!$A$1:$I3340,4,False)</f>
        <v>gcruftsg0@fda.gov#mailto:gcruftsg0@fda.gov#</v>
      </c>
      <c r="H508" s="8">
        <f t="shared" si="1"/>
        <v>378</v>
      </c>
      <c r="AA508" s="3">
        <f>VLOOKUP(orders!D508:D3340,products!$A$1:$D3340,3,False)</f>
        <v>5</v>
      </c>
    </row>
    <row r="509">
      <c r="A509" s="4">
        <v>43938.0</v>
      </c>
      <c r="B509" s="5" t="str">
        <f>VLOOKUP(AA509:AA3340,ProductCategory!$A$1:$D3340,2,False)</f>
        <v>Training Videos</v>
      </c>
      <c r="C509" s="8" t="str">
        <f>VLOOKUP(orders!D506:D3340,products!$A$1:$D3340,2,False)</f>
        <v>Understanding Automation</v>
      </c>
      <c r="D509" s="8">
        <f>VLOOKUP(orders!D506:D3340,products!$A$1:$D3340,4,False)</f>
        <v>44.95</v>
      </c>
      <c r="E509" s="8">
        <v>3.0</v>
      </c>
      <c r="F509" s="8" t="str">
        <f>VLOOKUP(orders!C506:C3340,customers!$A$1:$I3340,7,False)</f>
        <v>Littleton</v>
      </c>
      <c r="G509" s="12" t="str">
        <f>VLOOKUP(orders!C506:C3340,customers!$A$1:$I3340,4,False)</f>
        <v>akleinmintz3g@xing.com#mailto:akleinmintz3g@xing.com#</v>
      </c>
      <c r="H509" s="8">
        <f t="shared" si="1"/>
        <v>134.85</v>
      </c>
      <c r="AA509" s="3">
        <f>VLOOKUP(orders!D509:D3340,products!$A$1:$D3340,3,False)</f>
        <v>7</v>
      </c>
    </row>
    <row r="510">
      <c r="A510" s="4">
        <v>43938.0</v>
      </c>
      <c r="B510" s="5" t="str">
        <f>VLOOKUP(AA510:AA3340,ProductCategory!$A$1:$D3340,2,False)</f>
        <v>Blueprints</v>
      </c>
      <c r="C510" s="8" t="str">
        <f>VLOOKUP(orders!D507:D3340,products!$A$1:$D3340,2,False)</f>
        <v>Panda Robot Blueprint</v>
      </c>
      <c r="D510" s="8">
        <f>VLOOKUP(orders!D507:D3340,products!$A$1:$D3340,4,False)</f>
        <v>7.99</v>
      </c>
      <c r="E510" s="8">
        <v>2.0</v>
      </c>
      <c r="F510" s="8" t="str">
        <f>VLOOKUP(orders!C507:C3340,customers!$A$1:$I3340,7,False)</f>
        <v>Washington</v>
      </c>
      <c r="G510" s="12" t="str">
        <f>VLOOKUP(orders!C507:C3340,customers!$A$1:$I3340,4,False)</f>
        <v>bwybrowgy@multiply.com#mailto:bwybrowgy@multiply.com#</v>
      </c>
      <c r="H510" s="8">
        <f t="shared" si="1"/>
        <v>15.98</v>
      </c>
      <c r="AA510" s="3">
        <f>VLOOKUP(orders!D510:D3340,products!$A$1:$D3340,3,False)</f>
        <v>1</v>
      </c>
    </row>
    <row r="511">
      <c r="A511" s="4">
        <v>43938.0</v>
      </c>
      <c r="B511" s="5" t="str">
        <f>VLOOKUP(AA511:AA3340,ProductCategory!$A$1:$D3340,2,False)</f>
        <v>Robot Kits</v>
      </c>
      <c r="C511" s="8" t="str">
        <f>VLOOKUP(orders!D508:D3340,products!$A$1:$D3340,2,False)</f>
        <v>BYOR-4005</v>
      </c>
      <c r="D511" s="8">
        <f>VLOOKUP(orders!D508:D3340,products!$A$1:$D3340,4,False)</f>
        <v>245</v>
      </c>
      <c r="E511" s="8">
        <v>3.0</v>
      </c>
      <c r="F511" s="8" t="str">
        <f>VLOOKUP(orders!C508:C3340,customers!$A$1:$I3340,7,False)</f>
        <v>Flushing</v>
      </c>
      <c r="G511" s="12" t="str">
        <f>VLOOKUP(orders!C508:C3340,customers!$A$1:$I3340,4,False)</f>
        <v>ebrucejk@ftc.gov#mailto:ebrucejk@ftc.gov#</v>
      </c>
      <c r="H511" s="8">
        <f t="shared" si="1"/>
        <v>735</v>
      </c>
      <c r="AA511" s="3">
        <f>VLOOKUP(orders!D511:D3340,products!$A$1:$D3340,3,False)</f>
        <v>5</v>
      </c>
    </row>
    <row r="512">
      <c r="A512" s="4">
        <v>43938.0</v>
      </c>
      <c r="B512" s="5" t="str">
        <f>VLOOKUP(AA512:AA3340,ProductCategory!$A$1:$D3340,2,False)</f>
        <v>Blueprints</v>
      </c>
      <c r="C512" s="8" t="str">
        <f>VLOOKUP(orders!D509:D3340,products!$A$1:$D3340,2,False)</f>
        <v>All Eyes Drone Blueprint</v>
      </c>
      <c r="D512" s="8">
        <f>VLOOKUP(orders!D509:D3340,products!$A$1:$D3340,4,False)</f>
        <v>9.99</v>
      </c>
      <c r="E512" s="8">
        <v>5.0</v>
      </c>
      <c r="F512" s="8" t="str">
        <f>VLOOKUP(orders!C509:C3340,customers!$A$1:$I3340,7,False)</f>
        <v>Atlanta</v>
      </c>
      <c r="G512" s="12" t="str">
        <f>VLOOKUP(orders!C509:C3340,customers!$A$1:$I3340,4,False)</f>
        <v>nshillabeerle@skype.com#mailto:nshillabeerle@skype.com#</v>
      </c>
      <c r="H512" s="8">
        <f t="shared" si="1"/>
        <v>49.95</v>
      </c>
      <c r="AA512" s="3">
        <f>VLOOKUP(orders!D512:D3340,products!$A$1:$D3340,3,False)</f>
        <v>1</v>
      </c>
    </row>
    <row r="513">
      <c r="A513" s="4">
        <v>43939.0</v>
      </c>
      <c r="B513" s="5" t="str">
        <f>VLOOKUP(AA513:AA3340,ProductCategory!$A$1:$D3340,2,False)</f>
        <v>Robot Kits</v>
      </c>
      <c r="C513" s="8" t="str">
        <f>VLOOKUP(orders!D510:D3340,products!$A$1:$D3340,2,False)</f>
        <v>BYOR-4005</v>
      </c>
      <c r="D513" s="8">
        <f>VLOOKUP(orders!D510:D3340,products!$A$1:$D3340,4,False)</f>
        <v>245</v>
      </c>
      <c r="E513" s="8">
        <v>3.0</v>
      </c>
      <c r="F513" s="8" t="str">
        <f>VLOOKUP(orders!C510:C3340,customers!$A$1:$I3340,7,False)</f>
        <v>Pittsburgh</v>
      </c>
      <c r="G513" s="12" t="str">
        <f>VLOOKUP(orders!C510:C3340,customers!$A$1:$I3340,4,False)</f>
        <v>aaveyl7@disqus.com#mailto:aaveyl7@disqus.com#</v>
      </c>
      <c r="H513" s="8">
        <f t="shared" si="1"/>
        <v>735</v>
      </c>
      <c r="AA513" s="3">
        <f>VLOOKUP(orders!D513:D3340,products!$A$1:$D3340,3,False)</f>
        <v>5</v>
      </c>
    </row>
    <row r="514">
      <c r="A514" s="4">
        <v>43939.0</v>
      </c>
      <c r="B514" s="5" t="str">
        <f>VLOOKUP(AA514:AA3340,ProductCategory!$A$1:$D3340,2,False)</f>
        <v>Training Videos</v>
      </c>
      <c r="C514" s="8" t="str">
        <f>VLOOKUP(orders!D511:D3340,products!$A$1:$D3340,2,False)</f>
        <v>AI for Educators</v>
      </c>
      <c r="D514" s="8">
        <f>VLOOKUP(orders!D511:D3340,products!$A$1:$D3340,4,False)</f>
        <v>49.95</v>
      </c>
      <c r="E514" s="8">
        <v>3.0</v>
      </c>
      <c r="F514" s="8" t="str">
        <f>VLOOKUP(orders!C511:C3340,customers!$A$1:$I3340,7,False)</f>
        <v>New Orleans</v>
      </c>
      <c r="G514" s="12" t="str">
        <f>VLOOKUP(orders!C511:C3340,customers!$A$1:$I3340,4,False)</f>
        <v>jdallisongf@foxnews.com#mailto:jdallisongf@foxnews.com#</v>
      </c>
      <c r="H514" s="8">
        <f t="shared" si="1"/>
        <v>149.85</v>
      </c>
      <c r="AA514" s="3">
        <f>VLOOKUP(orders!D514:D3340,products!$A$1:$D3340,3,False)</f>
        <v>7</v>
      </c>
    </row>
    <row r="515">
      <c r="A515" s="4">
        <v>43939.0</v>
      </c>
      <c r="B515" s="5" t="str">
        <f>VLOOKUP(AA515:AA3340,ProductCategory!$A$1:$D3340,2,False)</f>
        <v>eBooks</v>
      </c>
      <c r="C515" s="8" t="str">
        <f>VLOOKUP(orders!D512:D3340,products!$A$1:$D3340,2,False)</f>
        <v>Building Your First Robot</v>
      </c>
      <c r="D515" s="8">
        <f>VLOOKUP(orders!D512:D3340,products!$A$1:$D3340,4,False)</f>
        <v>24.95</v>
      </c>
      <c r="E515" s="8">
        <v>3.0</v>
      </c>
      <c r="F515" s="8" t="str">
        <f>VLOOKUP(orders!C512:C3340,customers!$A$1:$I3340,7,False)</f>
        <v>New Orleans</v>
      </c>
      <c r="G515" s="12" t="str">
        <f>VLOOKUP(orders!C512:C3340,customers!$A$1:$I3340,4,False)</f>
        <v>wdenmead7q@go.com#mailto:wdenmead7q@go.com#</v>
      </c>
      <c r="H515" s="8">
        <f t="shared" si="1"/>
        <v>74.85</v>
      </c>
      <c r="AA515" s="3">
        <f>VLOOKUP(orders!D515:D3340,products!$A$1:$D3340,3,False)</f>
        <v>4</v>
      </c>
    </row>
    <row r="516">
      <c r="A516" s="4">
        <v>43940.0</v>
      </c>
      <c r="B516" s="5" t="str">
        <f>VLOOKUP(AA516:AA3340,ProductCategory!$A$1:$D3340,2,False)</f>
        <v>Drone Kits</v>
      </c>
      <c r="C516" s="8" t="str">
        <f>VLOOKUP(orders!D513:D3340,products!$A$1:$D3340,2,False)</f>
        <v>BYOD-500</v>
      </c>
      <c r="D516" s="8">
        <f>VLOOKUP(orders!D513:D3340,products!$A$1:$D3340,4,False)</f>
        <v>167</v>
      </c>
      <c r="E516" s="8">
        <v>1.0</v>
      </c>
      <c r="F516" s="8" t="str">
        <f>VLOOKUP(orders!C513:C3340,customers!$A$1:$I3340,7,False)</f>
        <v>Greenville</v>
      </c>
      <c r="G516" s="12" t="str">
        <f>VLOOKUP(orders!C513:C3340,customers!$A$1:$I3340,4,False)</f>
        <v>lwakeforda@reuters.com#mailto:lwakeforda@reuters.com#</v>
      </c>
      <c r="H516" s="8">
        <f t="shared" si="1"/>
        <v>167</v>
      </c>
      <c r="AA516" s="3">
        <f>VLOOKUP(orders!D516:D3340,products!$A$1:$D3340,3,False)</f>
        <v>2</v>
      </c>
    </row>
    <row r="517">
      <c r="A517" s="4">
        <v>43940.0</v>
      </c>
      <c r="B517" s="5" t="str">
        <f>VLOOKUP(AA517:AA3340,ProductCategory!$A$1:$D3340,2,False)</f>
        <v>Training Videos</v>
      </c>
      <c r="C517" s="8" t="str">
        <f>VLOOKUP(orders!D514:D3340,products!$A$1:$D3340,2,False)</f>
        <v>AI for Educators</v>
      </c>
      <c r="D517" s="8">
        <f>VLOOKUP(orders!D514:D3340,products!$A$1:$D3340,4,False)</f>
        <v>49.95</v>
      </c>
      <c r="E517" s="8">
        <v>5.0</v>
      </c>
      <c r="F517" s="8" t="str">
        <f>VLOOKUP(orders!C514:C3340,customers!$A$1:$I3340,7,False)</f>
        <v>San Antonio</v>
      </c>
      <c r="G517" s="12" t="str">
        <f>VLOOKUP(orders!C514:C3340,customers!$A$1:$I3340,4,False)</f>
        <v>vbuttrey4a@earthlink.net#mailto:vbuttrey4a@earthlink.net#</v>
      </c>
      <c r="H517" s="8">
        <f t="shared" si="1"/>
        <v>249.75</v>
      </c>
      <c r="AA517" s="3">
        <f>VLOOKUP(orders!D517:D3340,products!$A$1:$D3340,3,False)</f>
        <v>7</v>
      </c>
    </row>
    <row r="518">
      <c r="A518" s="4">
        <v>43941.0</v>
      </c>
      <c r="B518" s="5" t="str">
        <f>VLOOKUP(AA518:AA3340,ProductCategory!$A$1:$D3340,2,False)</f>
        <v>Drone Kits</v>
      </c>
      <c r="C518" s="8" t="str">
        <f>VLOOKUP(orders!D515:D3340,products!$A$1:$D3340,2,False)</f>
        <v>BYOD-500</v>
      </c>
      <c r="D518" s="8">
        <f>VLOOKUP(orders!D515:D3340,products!$A$1:$D3340,4,False)</f>
        <v>167</v>
      </c>
      <c r="E518" s="8">
        <v>5.0</v>
      </c>
      <c r="F518" s="8" t="str">
        <f>VLOOKUP(orders!C515:C3340,customers!$A$1:$I3340,7,False)</f>
        <v>Charlottesville</v>
      </c>
      <c r="G518" s="12" t="str">
        <f>VLOOKUP(orders!C515:C3340,customers!$A$1:$I3340,4,False)</f>
        <v>lpilleyi2@moonfruit.com#mailto:lpilleyi2@moonfruit.com#</v>
      </c>
      <c r="H518" s="8">
        <f t="shared" si="1"/>
        <v>835</v>
      </c>
      <c r="AA518" s="3">
        <f>VLOOKUP(orders!D518:D3340,products!$A$1:$D3340,3,False)</f>
        <v>2</v>
      </c>
    </row>
    <row r="519">
      <c r="A519" s="4">
        <v>43941.0</v>
      </c>
      <c r="B519" s="5" t="str">
        <f>VLOOKUP(AA519:AA3340,ProductCategory!$A$1:$D3340,2,False)</f>
        <v>eBooks</v>
      </c>
      <c r="C519" s="8" t="str">
        <f>VLOOKUP(orders!D516:D3340,products!$A$1:$D3340,2,False)</f>
        <v>Helicopter Drones</v>
      </c>
      <c r="D519" s="8">
        <f>VLOOKUP(orders!D516:D3340,products!$A$1:$D3340,4,False)</f>
        <v>20.95</v>
      </c>
      <c r="E519" s="8">
        <v>4.0</v>
      </c>
      <c r="F519" s="8" t="str">
        <f>VLOOKUP(orders!C516:C3340,customers!$A$1:$I3340,7,False)</f>
        <v>Brooklyn</v>
      </c>
      <c r="G519" s="12" t="str">
        <f>VLOOKUP(orders!C516:C3340,customers!$A$1:$I3340,4,False)</f>
        <v>hburdfd@wired.com#mailto:hburdfd@wired.com#</v>
      </c>
      <c r="H519" s="8">
        <f t="shared" si="1"/>
        <v>83.8</v>
      </c>
      <c r="AA519" s="3">
        <f>VLOOKUP(orders!D519:D3340,products!$A$1:$D3340,3,False)</f>
        <v>4</v>
      </c>
    </row>
    <row r="520">
      <c r="A520" s="4">
        <v>43941.0</v>
      </c>
      <c r="B520" s="5" t="str">
        <f>VLOOKUP(AA520:AA3340,ProductCategory!$A$1:$D3340,2,False)</f>
        <v>eBooks</v>
      </c>
      <c r="C520" s="8" t="str">
        <f>VLOOKUP(orders!D517:D3340,products!$A$1:$D3340,2,False)</f>
        <v>GPS Drones</v>
      </c>
      <c r="D520" s="8">
        <f>VLOOKUP(orders!D517:D3340,products!$A$1:$D3340,4,False)</f>
        <v>19.99</v>
      </c>
      <c r="E520" s="8">
        <v>3.0</v>
      </c>
      <c r="F520" s="8" t="str">
        <f>VLOOKUP(orders!C517:C3340,customers!$A$1:$I3340,7,False)</f>
        <v>Washington</v>
      </c>
      <c r="G520" s="12" t="str">
        <f>VLOOKUP(orders!C517:C3340,customers!$A$1:$I3340,4,False)</f>
        <v>ctierney4p@myspace.com#mailto:ctierney4p@myspace.com#</v>
      </c>
      <c r="H520" s="8">
        <f t="shared" si="1"/>
        <v>59.97</v>
      </c>
      <c r="AA520" s="3">
        <f>VLOOKUP(orders!D520:D3340,products!$A$1:$D3340,3,False)</f>
        <v>4</v>
      </c>
    </row>
    <row r="521">
      <c r="A521" s="4">
        <v>43941.0</v>
      </c>
      <c r="B521" s="5" t="str">
        <f>VLOOKUP(AA521:AA3340,ProductCategory!$A$1:$D3340,2,False)</f>
        <v>Drone Kits</v>
      </c>
      <c r="C521" s="8" t="str">
        <f>VLOOKUP(orders!D518:D3340,products!$A$1:$D3340,2,False)</f>
        <v>BYOD-300</v>
      </c>
      <c r="D521" s="8">
        <f>VLOOKUP(orders!D518:D3340,products!$A$1:$D3340,4,False)</f>
        <v>89</v>
      </c>
      <c r="E521" s="8">
        <v>6.0</v>
      </c>
      <c r="F521" s="8" t="str">
        <f>VLOOKUP(orders!C518:C3340,customers!$A$1:$I3340,7,False)</f>
        <v>Wichita</v>
      </c>
      <c r="G521" s="12" t="str">
        <f>VLOOKUP(orders!C518:C3340,customers!$A$1:$I3340,4,False)</f>
        <v>dhaddy14@slate.com#mailto:dhaddy14@slate.com#</v>
      </c>
      <c r="H521" s="8">
        <f t="shared" si="1"/>
        <v>534</v>
      </c>
      <c r="AA521" s="3">
        <f>VLOOKUP(orders!D521:D3340,products!$A$1:$D3340,3,False)</f>
        <v>2</v>
      </c>
    </row>
    <row r="522">
      <c r="A522" s="4">
        <v>43941.0</v>
      </c>
      <c r="B522" s="5" t="str">
        <f>VLOOKUP(AA522:AA3340,ProductCategory!$A$1:$D3340,2,False)</f>
        <v>eBooks</v>
      </c>
      <c r="C522" s="8" t="str">
        <f>VLOOKUP(orders!D519:D3340,products!$A$1:$D3340,2,False)</f>
        <v>Photograph Drones</v>
      </c>
      <c r="D522" s="8">
        <f>VLOOKUP(orders!D519:D3340,products!$A$1:$D3340,4,False)</f>
        <v>14.99</v>
      </c>
      <c r="E522" s="8">
        <v>3.0</v>
      </c>
      <c r="F522" s="8" t="str">
        <f>VLOOKUP(orders!C519:C3340,customers!$A$1:$I3340,7,False)</f>
        <v>Savannah</v>
      </c>
      <c r="G522" s="12" t="str">
        <f>VLOOKUP(orders!C519:C3340,customers!$A$1:$I3340,4,False)</f>
        <v>rpittsel@t.co#mailto:rpittsel@t.co#</v>
      </c>
      <c r="H522" s="8">
        <f t="shared" si="1"/>
        <v>44.97</v>
      </c>
      <c r="AA522" s="3">
        <f>VLOOKUP(orders!D522:D3340,products!$A$1:$D3340,3,False)</f>
        <v>4</v>
      </c>
    </row>
    <row r="523">
      <c r="A523" s="4">
        <v>43942.0</v>
      </c>
      <c r="B523" s="5" t="str">
        <f>VLOOKUP(AA523:AA3340,ProductCategory!$A$1:$D3340,2,False)</f>
        <v>eBooks</v>
      </c>
      <c r="C523" s="8" t="str">
        <f>VLOOKUP(orders!D520:D3340,products!$A$1:$D3340,2,False)</f>
        <v>Polar Robots</v>
      </c>
      <c r="D523" s="8">
        <f>VLOOKUP(orders!D520:D3340,products!$A$1:$D3340,4,False)</f>
        <v>23.99</v>
      </c>
      <c r="E523" s="8">
        <v>3.0</v>
      </c>
      <c r="F523" s="8" t="str">
        <f>VLOOKUP(orders!C520:C3340,customers!$A$1:$I3340,7,False)</f>
        <v>Tulsa</v>
      </c>
      <c r="G523" s="12" t="str">
        <f>VLOOKUP(orders!C520:C3340,customers!$A$1:$I3340,4,False)</f>
        <v>bvanshinjo@forbes.com#mailto:bvanshinjo@forbes.com#</v>
      </c>
      <c r="H523" s="8">
        <f t="shared" si="1"/>
        <v>71.97</v>
      </c>
      <c r="AA523" s="3">
        <f>VLOOKUP(orders!D523:D3340,products!$A$1:$D3340,3,False)</f>
        <v>4</v>
      </c>
    </row>
    <row r="524">
      <c r="A524" s="4">
        <v>43942.0</v>
      </c>
      <c r="B524" s="5" t="str">
        <f>VLOOKUP(AA524:AA3340,ProductCategory!$A$1:$D3340,2,False)</f>
        <v>Robot Kits</v>
      </c>
      <c r="C524" s="8" t="str">
        <f>VLOOKUP(orders!D521:D3340,products!$A$1:$D3340,2,False)</f>
        <v>BYOR-1500</v>
      </c>
      <c r="D524" s="8">
        <f>VLOOKUP(orders!D521:D3340,products!$A$1:$D3340,4,False)</f>
        <v>189</v>
      </c>
      <c r="E524" s="8">
        <v>1.0</v>
      </c>
      <c r="F524" s="8" t="str">
        <f>VLOOKUP(orders!C521:C3340,customers!$A$1:$I3340,7,False)</f>
        <v>Stockton</v>
      </c>
      <c r="G524" s="12" t="str">
        <f>VLOOKUP(orders!C521:C3340,customers!$A$1:$I3340,4,False)</f>
        <v>eblackader1@timesonline.co.uk#mailto:eblackader1@timesonline.co.uk#</v>
      </c>
      <c r="H524" s="8">
        <f t="shared" si="1"/>
        <v>189</v>
      </c>
      <c r="AA524" s="3">
        <f>VLOOKUP(orders!D524:D3340,products!$A$1:$D3340,3,False)</f>
        <v>5</v>
      </c>
    </row>
    <row r="525">
      <c r="A525" s="4">
        <v>43942.0</v>
      </c>
      <c r="B525" s="5" t="str">
        <f>VLOOKUP(AA525:AA3340,ProductCategory!$A$1:$D3340,2,False)</f>
        <v>Drones</v>
      </c>
      <c r="C525" s="8" t="str">
        <f>VLOOKUP(orders!D522:D3340,products!$A$1:$D3340,2,False)</f>
        <v>DA-SA702 Drone</v>
      </c>
      <c r="D525" s="8">
        <f>VLOOKUP(orders!D522:D3340,products!$A$1:$D3340,4,False)</f>
        <v>399</v>
      </c>
      <c r="E525" s="8">
        <v>3.0</v>
      </c>
      <c r="F525" s="8" t="str">
        <f>VLOOKUP(orders!C522:C3340,customers!$A$1:$I3340,7,False)</f>
        <v>Boise</v>
      </c>
      <c r="G525" s="12" t="str">
        <f>VLOOKUP(orders!C522:C3340,customers!$A$1:$I3340,4,False)</f>
        <v>kmaccawley56@japanpost.jp#mailto:kmaccawley56@japanpost.jp#</v>
      </c>
      <c r="H525" s="8">
        <f t="shared" si="1"/>
        <v>1197</v>
      </c>
      <c r="AA525" s="3">
        <f>VLOOKUP(orders!D525:D3340,products!$A$1:$D3340,3,False)</f>
        <v>3</v>
      </c>
    </row>
    <row r="526">
      <c r="A526" s="4">
        <v>43943.0</v>
      </c>
      <c r="B526" s="5" t="str">
        <f>VLOOKUP(AA526:AA3340,ProductCategory!$A$1:$D3340,2,False)</f>
        <v>eBooks</v>
      </c>
      <c r="C526" s="8" t="str">
        <f>VLOOKUP(orders!D523:D3340,products!$A$1:$D3340,2,False)</f>
        <v>Building Your First Robot</v>
      </c>
      <c r="D526" s="8">
        <f>VLOOKUP(orders!D523:D3340,products!$A$1:$D3340,4,False)</f>
        <v>24.95</v>
      </c>
      <c r="E526" s="8">
        <v>3.0</v>
      </c>
      <c r="F526" s="8" t="str">
        <f>VLOOKUP(orders!C523:C3340,customers!$A$1:$I3340,7,False)</f>
        <v>Rochester</v>
      </c>
      <c r="G526" s="12" t="str">
        <f>VLOOKUP(orders!C523:C3340,customers!$A$1:$I3340,4,False)</f>
        <v>mbodessondq@admin.ch#mailto:mbodessondq@admin.ch#</v>
      </c>
      <c r="H526" s="8">
        <f t="shared" si="1"/>
        <v>74.85</v>
      </c>
      <c r="AA526" s="3">
        <f>VLOOKUP(orders!D526:D3340,products!$A$1:$D3340,3,False)</f>
        <v>4</v>
      </c>
    </row>
    <row r="527">
      <c r="A527" s="4">
        <v>43943.0</v>
      </c>
      <c r="B527" s="5" t="str">
        <f>VLOOKUP(AA527:AA3340,ProductCategory!$A$1:$D3340,2,False)</f>
        <v>Robot Kits</v>
      </c>
      <c r="C527" s="8" t="str">
        <f>VLOOKUP(orders!D524:D3340,products!$A$1:$D3340,2,False)</f>
        <v>BYOR-3535</v>
      </c>
      <c r="D527" s="8">
        <f>VLOOKUP(orders!D524:D3340,products!$A$1:$D3340,4,False)</f>
        <v>225</v>
      </c>
      <c r="E527" s="8">
        <v>2.0</v>
      </c>
      <c r="F527" s="8" t="str">
        <f>VLOOKUP(orders!C524:C3340,customers!$A$1:$I3340,7,False)</f>
        <v>Washington</v>
      </c>
      <c r="G527" s="12" t="str">
        <f>VLOOKUP(orders!C524:C3340,customers!$A$1:$I3340,4,False)</f>
        <v>bcawsbyol@economist.com#mailto:bcawsbyol@economist.com#</v>
      </c>
      <c r="H527" s="8">
        <f t="shared" si="1"/>
        <v>450</v>
      </c>
      <c r="AA527" s="3">
        <f>VLOOKUP(orders!D527:D3340,products!$A$1:$D3340,3,False)</f>
        <v>5</v>
      </c>
    </row>
    <row r="528">
      <c r="A528" s="4">
        <v>43943.0</v>
      </c>
      <c r="B528" s="5" t="str">
        <f>VLOOKUP(AA528:AA3340,ProductCategory!$A$1:$D3340,2,False)</f>
        <v>Drones</v>
      </c>
      <c r="C528" s="8" t="str">
        <f>VLOOKUP(orders!D525:D3340,products!$A$1:$D3340,2,False)</f>
        <v>DTD-7000 Drone</v>
      </c>
      <c r="D528" s="8">
        <f>VLOOKUP(orders!D525:D3340,products!$A$1:$D3340,4,False)</f>
        <v>450</v>
      </c>
      <c r="E528" s="8">
        <v>2.0</v>
      </c>
      <c r="F528" s="8" t="str">
        <f>VLOOKUP(orders!C525:C3340,customers!$A$1:$I3340,7,False)</f>
        <v>Port Washington</v>
      </c>
      <c r="G528" s="12" t="str">
        <f>VLOOKUP(orders!C525:C3340,customers!$A$1:$I3340,4,False)</f>
        <v>epondei9@1688.com#mailto:epondei9@1688.com#</v>
      </c>
      <c r="H528" s="8">
        <f t="shared" si="1"/>
        <v>900</v>
      </c>
      <c r="AA528" s="3">
        <f>VLOOKUP(orders!D528:D3340,products!$A$1:$D3340,3,False)</f>
        <v>3</v>
      </c>
    </row>
    <row r="529">
      <c r="A529" s="4">
        <v>43944.0</v>
      </c>
      <c r="B529" s="5" t="str">
        <f>VLOOKUP(AA529:AA3340,ProductCategory!$A$1:$D3340,2,False)</f>
        <v>Training Videos</v>
      </c>
      <c r="C529" s="8" t="str">
        <f>VLOOKUP(orders!D526:D3340,products!$A$1:$D3340,2,False)</f>
        <v>Open Source Code</v>
      </c>
      <c r="D529" s="8">
        <f>VLOOKUP(orders!D526:D3340,products!$A$1:$D3340,4,False)</f>
        <v>32.95</v>
      </c>
      <c r="E529" s="8">
        <v>5.0</v>
      </c>
      <c r="F529" s="8" t="str">
        <f>VLOOKUP(orders!C526:C3340,customers!$A$1:$I3340,7,False)</f>
        <v>Norman</v>
      </c>
      <c r="G529" s="12" t="str">
        <f>VLOOKUP(orders!C526:C3340,customers!$A$1:$I3340,4,False)</f>
        <v>gwitherdon8m@ow.ly#mailto:gwitherdon8m@ow.ly#</v>
      </c>
      <c r="H529" s="8">
        <f t="shared" si="1"/>
        <v>164.75</v>
      </c>
      <c r="AA529" s="3">
        <f>VLOOKUP(orders!D529:D3340,products!$A$1:$D3340,3,False)</f>
        <v>7</v>
      </c>
    </row>
    <row r="530">
      <c r="A530" s="4">
        <v>43944.0</v>
      </c>
      <c r="B530" s="5" t="str">
        <f>VLOOKUP(AA530:AA3340,ProductCategory!$A$1:$D3340,2,False)</f>
        <v>Robots</v>
      </c>
      <c r="C530" s="8" t="str">
        <f>VLOOKUP(orders!D527:D3340,products!$A$1:$D3340,2,False)</f>
        <v>MICR-23K Robot</v>
      </c>
      <c r="D530" s="8">
        <f>VLOOKUP(orders!D527:D3340,products!$A$1:$D3340,4,False)</f>
        <v>899</v>
      </c>
      <c r="E530" s="8">
        <v>2.0</v>
      </c>
      <c r="F530" s="8" t="str">
        <f>VLOOKUP(orders!C527:C3340,customers!$A$1:$I3340,7,False)</f>
        <v>Philadelphia</v>
      </c>
      <c r="G530" s="12" t="str">
        <f>VLOOKUP(orders!C527:C3340,customers!$A$1:$I3340,4,False)</f>
        <v>erawlisonnz@umn.edu#mailto:erawlisonnz@umn.edu#</v>
      </c>
      <c r="H530" s="8">
        <f t="shared" si="1"/>
        <v>1798</v>
      </c>
      <c r="AA530" s="3">
        <f>VLOOKUP(orders!D530:D3340,products!$A$1:$D3340,3,False)</f>
        <v>6</v>
      </c>
    </row>
    <row r="531">
      <c r="A531" s="4">
        <v>43944.0</v>
      </c>
      <c r="B531" s="5" t="str">
        <f>VLOOKUP(AA531:AA3340,ProductCategory!$A$1:$D3340,2,False)</f>
        <v>eBooks</v>
      </c>
      <c r="C531" s="8" t="str">
        <f>VLOOKUP(orders!D528:D3340,products!$A$1:$D3340,2,False)</f>
        <v>Building Your Own Drone</v>
      </c>
      <c r="D531" s="8">
        <f>VLOOKUP(orders!D528:D3340,products!$A$1:$D3340,4,False)</f>
        <v>24.99</v>
      </c>
      <c r="E531" s="8">
        <v>1.0</v>
      </c>
      <c r="F531" s="8" t="str">
        <f>VLOOKUP(orders!C528:C3340,customers!$A$1:$I3340,7,False)</f>
        <v>Fresno</v>
      </c>
      <c r="G531" s="12" t="str">
        <f>VLOOKUP(orders!C528:C3340,customers!$A$1:$I3340,4,False)</f>
        <v>pmcterlaghct@joomla.org#mailto:pmcterlaghct@joomla.org#</v>
      </c>
      <c r="H531" s="8">
        <f t="shared" si="1"/>
        <v>24.99</v>
      </c>
      <c r="AA531" s="3">
        <f>VLOOKUP(orders!D531:D3340,products!$A$1:$D3340,3,False)</f>
        <v>4</v>
      </c>
    </row>
    <row r="532">
      <c r="A532" s="4">
        <v>43945.0</v>
      </c>
      <c r="B532" s="5" t="str">
        <f>VLOOKUP(AA532:AA3340,ProductCategory!$A$1:$D3340,2,False)</f>
        <v>Drones</v>
      </c>
      <c r="C532" s="8" t="str">
        <f>VLOOKUP(orders!D529:D3340,products!$A$1:$D3340,2,False)</f>
        <v>DA-SA702 Drone</v>
      </c>
      <c r="D532" s="8">
        <f>VLOOKUP(orders!D529:D3340,products!$A$1:$D3340,4,False)</f>
        <v>399</v>
      </c>
      <c r="E532" s="8">
        <v>5.0</v>
      </c>
      <c r="F532" s="8" t="str">
        <f>VLOOKUP(orders!C529:C3340,customers!$A$1:$I3340,7,False)</f>
        <v>Young America</v>
      </c>
      <c r="G532" s="12" t="str">
        <f>VLOOKUP(orders!C529:C3340,customers!$A$1:$I3340,4,False)</f>
        <v>jcrofts3q@howstuffworks.com#mailto:jcrofts3q@howstuffworks.com#</v>
      </c>
      <c r="H532" s="8">
        <f t="shared" si="1"/>
        <v>1995</v>
      </c>
      <c r="AA532" s="3">
        <f>VLOOKUP(orders!D532:D3340,products!$A$1:$D3340,3,False)</f>
        <v>3</v>
      </c>
    </row>
    <row r="533">
      <c r="A533" s="4">
        <v>43945.0</v>
      </c>
      <c r="B533" s="5" t="str">
        <f>VLOOKUP(AA533:AA3340,ProductCategory!$A$1:$D3340,2,False)</f>
        <v>Blueprints</v>
      </c>
      <c r="C533" s="8" t="str">
        <f>VLOOKUP(orders!D530:D3340,products!$A$1:$D3340,2,False)</f>
        <v>Ladybug Robot Blueprint</v>
      </c>
      <c r="D533" s="8">
        <f>VLOOKUP(orders!D530:D3340,products!$A$1:$D3340,4,False)</f>
        <v>12</v>
      </c>
      <c r="E533" s="8">
        <v>3.0</v>
      </c>
      <c r="F533" s="8" t="str">
        <f>VLOOKUP(orders!C530:C3340,customers!$A$1:$I3340,7,False)</f>
        <v>Milwaukee</v>
      </c>
      <c r="G533" s="12" t="str">
        <f>VLOOKUP(orders!C530:C3340,customers!$A$1:$I3340,4,False)</f>
        <v>rduryd9@scientificamerican.com#mailto:rduryd9@scientificamerican.com#</v>
      </c>
      <c r="H533" s="8">
        <f t="shared" si="1"/>
        <v>36</v>
      </c>
      <c r="AA533" s="3">
        <f>VLOOKUP(orders!D533:D3340,products!$A$1:$D3340,3,False)</f>
        <v>1</v>
      </c>
    </row>
    <row r="534">
      <c r="A534" s="4">
        <v>43945.0</v>
      </c>
      <c r="B534" s="5" t="str">
        <f>VLOOKUP(AA534:AA3340,ProductCategory!$A$1:$D3340,2,False)</f>
        <v>eBooks</v>
      </c>
      <c r="C534" s="8" t="str">
        <f>VLOOKUP(orders!D531:D3340,products!$A$1:$D3340,2,False)</f>
        <v>RTF Drones</v>
      </c>
      <c r="D534" s="8">
        <f>VLOOKUP(orders!D531:D3340,products!$A$1:$D3340,4,False)</f>
        <v>16.99</v>
      </c>
      <c r="E534" s="8">
        <v>5.0</v>
      </c>
      <c r="F534" s="8" t="str">
        <f>VLOOKUP(orders!C531:C3340,customers!$A$1:$I3340,7,False)</f>
        <v>Springfield</v>
      </c>
      <c r="G534" s="12" t="str">
        <f>VLOOKUP(orders!C531:C3340,customers!$A$1:$I3340,4,False)</f>
        <v>bbluesnx@scientificamerican.com#mailto:bbluesnx@scientificamerican.com#</v>
      </c>
      <c r="H534" s="8">
        <f t="shared" si="1"/>
        <v>84.95</v>
      </c>
      <c r="AA534" s="3">
        <f>VLOOKUP(orders!D534:D3340,products!$A$1:$D3340,3,False)</f>
        <v>4</v>
      </c>
    </row>
    <row r="535">
      <c r="A535" s="4">
        <v>43945.0</v>
      </c>
      <c r="B535" s="5" t="str">
        <f>VLOOKUP(AA535:AA3340,ProductCategory!$A$1:$D3340,2,False)</f>
        <v>Blueprints</v>
      </c>
      <c r="C535" s="8" t="str">
        <f>VLOOKUP(orders!D532:D3340,products!$A$1:$D3340,2,False)</f>
        <v>Panda Robot Blueprint</v>
      </c>
      <c r="D535" s="8">
        <f>VLOOKUP(orders!D532:D3340,products!$A$1:$D3340,4,False)</f>
        <v>7.99</v>
      </c>
      <c r="E535" s="8">
        <v>5.0</v>
      </c>
      <c r="F535" s="8" t="str">
        <f>VLOOKUP(orders!C532:C3340,customers!$A$1:$I3340,7,False)</f>
        <v>Ridgely</v>
      </c>
      <c r="G535" s="12" t="str">
        <f>VLOOKUP(orders!C532:C3340,customers!$A$1:$I3340,4,False)</f>
        <v>ymayzebv@gravatar.com#mailto:ymayzebv@gravatar.com#</v>
      </c>
      <c r="H535" s="8">
        <f t="shared" si="1"/>
        <v>39.95</v>
      </c>
      <c r="AA535" s="3">
        <f>VLOOKUP(orders!D535:D3340,products!$A$1:$D3340,3,False)</f>
        <v>1</v>
      </c>
    </row>
    <row r="536">
      <c r="A536" s="4">
        <v>43946.0</v>
      </c>
      <c r="B536" s="5" t="str">
        <f>VLOOKUP(AA536:AA3340,ProductCategory!$A$1:$D3340,2,False)</f>
        <v>eBooks</v>
      </c>
      <c r="C536" s="8" t="str">
        <f>VLOOKUP(orders!D533:D3340,products!$A$1:$D3340,2,False)</f>
        <v>Cartesian Robots</v>
      </c>
      <c r="D536" s="8">
        <f>VLOOKUP(orders!D533:D3340,products!$A$1:$D3340,4,False)</f>
        <v>12.99</v>
      </c>
      <c r="E536" s="8">
        <v>3.0</v>
      </c>
      <c r="F536" s="8" t="str">
        <f>VLOOKUP(orders!C533:C3340,customers!$A$1:$I3340,7,False)</f>
        <v>Sacramento</v>
      </c>
      <c r="G536" s="12" t="str">
        <f>VLOOKUP(orders!C533:C3340,customers!$A$1:$I3340,4,False)</f>
        <v>jgell7c@miibeian.gov.cn#mailto:jgell7c@miibeian.gov.cn#</v>
      </c>
      <c r="H536" s="8">
        <f t="shared" si="1"/>
        <v>38.97</v>
      </c>
      <c r="AA536" s="3">
        <f>VLOOKUP(orders!D536:D3340,products!$A$1:$D3340,3,False)</f>
        <v>4</v>
      </c>
    </row>
    <row r="537">
      <c r="A537" s="4">
        <v>43946.0</v>
      </c>
      <c r="B537" s="5" t="str">
        <f>VLOOKUP(AA537:AA3340,ProductCategory!$A$1:$D3340,2,False)</f>
        <v>Training Videos</v>
      </c>
      <c r="C537" s="8" t="str">
        <f>VLOOKUP(orders!D534:D3340,products!$A$1:$D3340,2,False)</f>
        <v>Understanding Raspberry PI</v>
      </c>
      <c r="D537" s="8">
        <f>VLOOKUP(orders!D534:D3340,products!$A$1:$D3340,4,False)</f>
        <v>28.99</v>
      </c>
      <c r="E537" s="8">
        <v>4.0</v>
      </c>
      <c r="F537" s="8" t="str">
        <f>VLOOKUP(orders!C534:C3340,customers!$A$1:$I3340,7,False)</f>
        <v>Salt Lake City</v>
      </c>
      <c r="G537" s="12" t="str">
        <f>VLOOKUP(orders!C534:C3340,customers!$A$1:$I3340,4,False)</f>
        <v>bfroomq@acquirethisname.com#mailto:bfroomq@acquirethisname.com#</v>
      </c>
      <c r="H537" s="8">
        <f t="shared" si="1"/>
        <v>115.96</v>
      </c>
      <c r="AA537" s="3">
        <f>VLOOKUP(orders!D537:D3340,products!$A$1:$D3340,3,False)</f>
        <v>7</v>
      </c>
    </row>
    <row r="538">
      <c r="A538" s="4">
        <v>43946.0</v>
      </c>
      <c r="B538" s="5" t="str">
        <f>VLOOKUP(AA538:AA3340,ProductCategory!$A$1:$D3340,2,False)</f>
        <v>Blueprints</v>
      </c>
      <c r="C538" s="8" t="str">
        <f>VLOOKUP(orders!D535:D3340,products!$A$1:$D3340,2,False)</f>
        <v>All Eyes Drone Blueprint</v>
      </c>
      <c r="D538" s="8">
        <f>VLOOKUP(orders!D535:D3340,products!$A$1:$D3340,4,False)</f>
        <v>9.99</v>
      </c>
      <c r="E538" s="8">
        <v>4.0</v>
      </c>
      <c r="F538" s="8" t="str">
        <f>VLOOKUP(orders!C535:C3340,customers!$A$1:$I3340,7,False)</f>
        <v>Seattle</v>
      </c>
      <c r="G538" s="12" t="str">
        <f>VLOOKUP(orders!C535:C3340,customers!$A$1:$I3340,4,False)</f>
        <v>rcullip99@hubpages.com#mailto:rcullip99@hubpages.com#</v>
      </c>
      <c r="H538" s="8">
        <f t="shared" si="1"/>
        <v>39.96</v>
      </c>
      <c r="AA538" s="3">
        <f>VLOOKUP(orders!D538:D3340,products!$A$1:$D3340,3,False)</f>
        <v>1</v>
      </c>
    </row>
    <row r="539">
      <c r="A539" s="4">
        <v>43946.0</v>
      </c>
      <c r="B539" s="5" t="str">
        <f>VLOOKUP(AA539:AA3340,ProductCategory!$A$1:$D3340,2,False)</f>
        <v>Blueprints</v>
      </c>
      <c r="C539" s="8" t="str">
        <f>VLOOKUP(orders!D536:D3340,products!$A$1:$D3340,2,False)</f>
        <v>Bsquare Robot Blueprint</v>
      </c>
      <c r="D539" s="8">
        <f>VLOOKUP(orders!D536:D3340,products!$A$1:$D3340,4,False)</f>
        <v>8.99</v>
      </c>
      <c r="E539" s="8">
        <v>2.0</v>
      </c>
      <c r="F539" s="8" t="str">
        <f>VLOOKUP(orders!C536:C3340,customers!$A$1:$I3340,7,False)</f>
        <v>Sioux Falls</v>
      </c>
      <c r="G539" s="12" t="str">
        <f>VLOOKUP(orders!C536:C3340,customers!$A$1:$I3340,4,False)</f>
        <v>bhaycock23@kickstarter.com#mailto:bhaycock23@kickstarter.com#</v>
      </c>
      <c r="H539" s="8">
        <f t="shared" si="1"/>
        <v>17.98</v>
      </c>
      <c r="AA539" s="3">
        <f>VLOOKUP(orders!D539:D3340,products!$A$1:$D3340,3,False)</f>
        <v>1</v>
      </c>
    </row>
    <row r="540">
      <c r="A540" s="4">
        <v>43946.0</v>
      </c>
      <c r="B540" s="5" t="str">
        <f>VLOOKUP(AA540:AA3340,ProductCategory!$A$1:$D3340,2,False)</f>
        <v>eBooks</v>
      </c>
      <c r="C540" s="8" t="str">
        <f>VLOOKUP(orders!D537:D3340,products!$A$1:$D3340,2,False)</f>
        <v>Delta Robots</v>
      </c>
      <c r="D540" s="8">
        <f>VLOOKUP(orders!D537:D3340,products!$A$1:$D3340,4,False)</f>
        <v>16.99</v>
      </c>
      <c r="E540" s="8">
        <v>3.0</v>
      </c>
      <c r="F540" s="8" t="str">
        <f>VLOOKUP(orders!C537:C3340,customers!$A$1:$I3340,7,False)</f>
        <v>San Diego</v>
      </c>
      <c r="G540" s="12" t="str">
        <f>VLOOKUP(orders!C537:C3340,customers!$A$1:$I3340,4,False)</f>
        <v>cklugerlg@sfgate.com#mailto:cklugerlg@sfgate.com#</v>
      </c>
      <c r="H540" s="8">
        <f t="shared" si="1"/>
        <v>50.97</v>
      </c>
      <c r="AA540" s="3">
        <f>VLOOKUP(orders!D540:D3340,products!$A$1:$D3340,3,False)</f>
        <v>4</v>
      </c>
    </row>
    <row r="541">
      <c r="A541" s="4">
        <v>43946.0</v>
      </c>
      <c r="B541" s="5" t="str">
        <f>VLOOKUP(AA541:AA3340,ProductCategory!$A$1:$D3340,2,False)</f>
        <v>Robots</v>
      </c>
      <c r="C541" s="8" t="str">
        <f>VLOOKUP(orders!D538:D3340,products!$A$1:$D3340,2,False)</f>
        <v>MICR-23K Robot</v>
      </c>
      <c r="D541" s="8">
        <f>VLOOKUP(orders!D538:D3340,products!$A$1:$D3340,4,False)</f>
        <v>899</v>
      </c>
      <c r="E541" s="8">
        <v>5.0</v>
      </c>
      <c r="F541" s="8" t="str">
        <f>VLOOKUP(orders!C538:C3340,customers!$A$1:$I3340,7,False)</f>
        <v>Sacramento</v>
      </c>
      <c r="G541" s="12" t="str">
        <f>VLOOKUP(orders!C538:C3340,customers!$A$1:$I3340,4,False)</f>
        <v>nguionk1@artisteer.com#mailto:nguionk1@artisteer.com#</v>
      </c>
      <c r="H541" s="8">
        <f t="shared" si="1"/>
        <v>4495</v>
      </c>
      <c r="AA541" s="3">
        <f>VLOOKUP(orders!D541:D3340,products!$A$1:$D3340,3,False)</f>
        <v>6</v>
      </c>
    </row>
    <row r="542">
      <c r="A542" s="4">
        <v>43946.0</v>
      </c>
      <c r="B542" s="5" t="str">
        <f>VLOOKUP(AA542:AA3340,ProductCategory!$A$1:$D3340,2,False)</f>
        <v>Robots</v>
      </c>
      <c r="C542" s="8" t="str">
        <f>VLOOKUP(orders!D539:D3340,products!$A$1:$D3340,2,False)</f>
        <v>RXW-9807 Robot</v>
      </c>
      <c r="D542" s="8">
        <f>VLOOKUP(orders!D539:D3340,products!$A$1:$D3340,4,False)</f>
        <v>599</v>
      </c>
      <c r="E542" s="8">
        <v>3.0</v>
      </c>
      <c r="F542" s="8" t="str">
        <f>VLOOKUP(orders!C539:C3340,customers!$A$1:$I3340,7,False)</f>
        <v>Des Moines</v>
      </c>
      <c r="G542" s="12" t="str">
        <f>VLOOKUP(orders!C539:C3340,customers!$A$1:$I3340,4,False)</f>
        <v>llespercx@com.com#mailto:llespercx@com.com#</v>
      </c>
      <c r="H542" s="8">
        <f t="shared" si="1"/>
        <v>1797</v>
      </c>
      <c r="AA542" s="3">
        <f>VLOOKUP(orders!D542:D3340,products!$A$1:$D3340,3,False)</f>
        <v>6</v>
      </c>
    </row>
    <row r="543">
      <c r="A543" s="4">
        <v>43947.0</v>
      </c>
      <c r="B543" s="5" t="str">
        <f>VLOOKUP(AA543:AA3340,ProductCategory!$A$1:$D3340,2,False)</f>
        <v>Drones</v>
      </c>
      <c r="C543" s="8" t="str">
        <f>VLOOKUP(orders!D540:D3340,products!$A$1:$D3340,2,False)</f>
        <v>DTI-84 Drone</v>
      </c>
      <c r="D543" s="8">
        <f>VLOOKUP(orders!D540:D3340,products!$A$1:$D3340,4,False)</f>
        <v>455</v>
      </c>
      <c r="E543" s="8">
        <v>4.0</v>
      </c>
      <c r="F543" s="8" t="str">
        <f>VLOOKUP(orders!C540:C3340,customers!$A$1:$I3340,7,False)</f>
        <v>Louisville</v>
      </c>
      <c r="G543" s="12" t="str">
        <f>VLOOKUP(orders!C540:C3340,customers!$A$1:$I3340,4,False)</f>
        <v>nmariyushkinp6@instagram.com#mailto:nmariyushkinp6@instagram.com#</v>
      </c>
      <c r="H543" s="8">
        <f t="shared" si="1"/>
        <v>1820</v>
      </c>
      <c r="AA543" s="3">
        <f>VLOOKUP(orders!D543:D3340,products!$A$1:$D3340,3,False)</f>
        <v>3</v>
      </c>
    </row>
    <row r="544">
      <c r="A544" s="4">
        <v>43947.0</v>
      </c>
      <c r="B544" s="5" t="str">
        <f>VLOOKUP(AA544:AA3340,ProductCategory!$A$1:$D3340,2,False)</f>
        <v>Training Videos</v>
      </c>
      <c r="C544" s="8" t="str">
        <f>VLOOKUP(orders!D541:D3340,products!$A$1:$D3340,2,False)</f>
        <v>Understanding 3D Printing</v>
      </c>
      <c r="D544" s="8">
        <f>VLOOKUP(orders!D541:D3340,products!$A$1:$D3340,4,False)</f>
        <v>42.99</v>
      </c>
      <c r="E544" s="8">
        <v>3.0</v>
      </c>
      <c r="F544" s="8" t="str">
        <f>VLOOKUP(orders!C541:C3340,customers!$A$1:$I3340,7,False)</f>
        <v>Decatur</v>
      </c>
      <c r="G544" s="12" t="str">
        <f>VLOOKUP(orders!C541:C3340,customers!$A$1:$I3340,4,False)</f>
        <v>gballendined2@trellian.com#mailto:gballendined2@trellian.com#</v>
      </c>
      <c r="H544" s="8">
        <f t="shared" si="1"/>
        <v>128.97</v>
      </c>
      <c r="AA544" s="3">
        <f>VLOOKUP(orders!D544:D3340,products!$A$1:$D3340,3,False)</f>
        <v>7</v>
      </c>
    </row>
    <row r="545">
      <c r="A545" s="4">
        <v>43947.0</v>
      </c>
      <c r="B545" s="5" t="str">
        <f>VLOOKUP(AA545:AA3340,ProductCategory!$A$1:$D3340,2,False)</f>
        <v>eBooks</v>
      </c>
      <c r="C545" s="8" t="str">
        <f>VLOOKUP(orders!D542:D3340,products!$A$1:$D3340,2,False)</f>
        <v>Fixed Wing Drones</v>
      </c>
      <c r="D545" s="8">
        <f>VLOOKUP(orders!D542:D3340,products!$A$1:$D3340,4,False)</f>
        <v>15.5</v>
      </c>
      <c r="E545" s="8">
        <v>4.0</v>
      </c>
      <c r="F545" s="8" t="str">
        <f>VLOOKUP(orders!C542:C3340,customers!$A$1:$I3340,7,False)</f>
        <v>Oxnard</v>
      </c>
      <c r="G545" s="12" t="str">
        <f>VLOOKUP(orders!C542:C3340,customers!$A$1:$I3340,4,False)</f>
        <v>rranyelld5n@msn.com#mailto:rranyelld5n@msn.com#</v>
      </c>
      <c r="H545" s="8">
        <f t="shared" si="1"/>
        <v>62</v>
      </c>
      <c r="AA545" s="3">
        <f>VLOOKUP(orders!D545:D3340,products!$A$1:$D3340,3,False)</f>
        <v>4</v>
      </c>
    </row>
    <row r="546">
      <c r="A546" s="4">
        <v>43948.0</v>
      </c>
      <c r="B546" s="5" t="str">
        <f>VLOOKUP(AA546:AA3340,ProductCategory!$A$1:$D3340,2,False)</f>
        <v>Blueprints</v>
      </c>
      <c r="C546" s="8" t="str">
        <f>VLOOKUP(orders!D543:D3340,products!$A$1:$D3340,2,False)</f>
        <v>All Eyes Drone Blueprint</v>
      </c>
      <c r="D546" s="8">
        <f>VLOOKUP(orders!D543:D3340,products!$A$1:$D3340,4,False)</f>
        <v>9.99</v>
      </c>
      <c r="E546" s="8">
        <v>4.0</v>
      </c>
      <c r="F546" s="8" t="str">
        <f>VLOOKUP(orders!C543:C3340,customers!$A$1:$I3340,7,False)</f>
        <v>Lancaster</v>
      </c>
      <c r="G546" s="12" t="str">
        <f>VLOOKUP(orders!C543:C3340,customers!$A$1:$I3340,4,False)</f>
        <v>wkilcullenij@canalblog.com#mailto:wkilcullenij@canalblog.com#</v>
      </c>
      <c r="H546" s="8">
        <f t="shared" si="1"/>
        <v>39.96</v>
      </c>
      <c r="AA546" s="3">
        <f>VLOOKUP(orders!D546:D3340,products!$A$1:$D3340,3,False)</f>
        <v>1</v>
      </c>
    </row>
    <row r="547">
      <c r="A547" s="4">
        <v>43949.0</v>
      </c>
      <c r="B547" s="5" t="str">
        <f>VLOOKUP(AA547:AA3340,ProductCategory!$A$1:$D3340,2,False)</f>
        <v>eBooks</v>
      </c>
      <c r="C547" s="8" t="str">
        <f>VLOOKUP(orders!D544:D3340,products!$A$1:$D3340,2,False)</f>
        <v>SCARA Robots</v>
      </c>
      <c r="D547" s="8">
        <f>VLOOKUP(orders!D544:D3340,products!$A$1:$D3340,4,False)</f>
        <v>19.5</v>
      </c>
      <c r="E547" s="8">
        <v>4.0</v>
      </c>
      <c r="F547" s="8" t="str">
        <f>VLOOKUP(orders!C544:C3340,customers!$A$1:$I3340,7,False)</f>
        <v>Miami</v>
      </c>
      <c r="G547" s="12" t="str">
        <f>VLOOKUP(orders!C544:C3340,customers!$A$1:$I3340,4,False)</f>
        <v>woxleemg@europa.eu#mailto:woxleemg@europa.eu#</v>
      </c>
      <c r="H547" s="8">
        <f t="shared" si="1"/>
        <v>78</v>
      </c>
      <c r="AA547" s="3">
        <f>VLOOKUP(orders!D547:D3340,products!$A$1:$D3340,3,False)</f>
        <v>4</v>
      </c>
    </row>
    <row r="548">
      <c r="A548" s="4">
        <v>43949.0</v>
      </c>
      <c r="B548" s="5" t="str">
        <f>VLOOKUP(AA548:AA3340,ProductCategory!$A$1:$D3340,2,False)</f>
        <v>Blueprints</v>
      </c>
      <c r="C548" s="8" t="str">
        <f>VLOOKUP(orders!D545:D3340,products!$A$1:$D3340,2,False)</f>
        <v>Sleepy Eye Blueprint</v>
      </c>
      <c r="D548" s="8">
        <f>VLOOKUP(orders!D545:D3340,products!$A$1:$D3340,4,False)</f>
        <v>11.99</v>
      </c>
      <c r="E548" s="8">
        <v>2.0</v>
      </c>
      <c r="F548" s="8" t="str">
        <f>VLOOKUP(orders!C545:C3340,customers!$A$1:$I3340,7,False)</f>
        <v>Los Angeles</v>
      </c>
      <c r="G548" s="12" t="str">
        <f>VLOOKUP(orders!C545:C3340,customers!$A$1:$I3340,4,False)</f>
        <v>dmckinlayoj@google.fr#mailto:dmckinlayoj@google.fr#</v>
      </c>
      <c r="H548" s="8">
        <f t="shared" si="1"/>
        <v>23.98</v>
      </c>
      <c r="AA548" s="3">
        <f>VLOOKUP(orders!D548:D3340,products!$A$1:$D3340,3,False)</f>
        <v>1</v>
      </c>
    </row>
    <row r="549">
      <c r="A549" s="4">
        <v>43950.0</v>
      </c>
      <c r="B549" s="5" t="str">
        <f>VLOOKUP(AA549:AA3340,ProductCategory!$A$1:$D3340,2,False)</f>
        <v>eBooks</v>
      </c>
      <c r="C549" s="8" t="str">
        <f>VLOOKUP(orders!D546:D3340,products!$A$1:$D3340,2,False)</f>
        <v>Helicopter Drones</v>
      </c>
      <c r="D549" s="8">
        <f>VLOOKUP(orders!D546:D3340,products!$A$1:$D3340,4,False)</f>
        <v>20.95</v>
      </c>
      <c r="E549" s="8">
        <v>5.0</v>
      </c>
      <c r="F549" s="8" t="str">
        <f>VLOOKUP(orders!C546:C3340,customers!$A$1:$I3340,7,False)</f>
        <v>Seattle</v>
      </c>
      <c r="G549" s="12" t="str">
        <f>VLOOKUP(orders!C546:C3340,customers!$A$1:$I3340,4,False)</f>
        <v>dchoudhury7a@yale.edu#mailto:dchoudhury7a@yale.edu#</v>
      </c>
      <c r="H549" s="8">
        <f t="shared" si="1"/>
        <v>104.75</v>
      </c>
      <c r="AA549" s="3">
        <f>VLOOKUP(orders!D549:D3340,products!$A$1:$D3340,3,False)</f>
        <v>4</v>
      </c>
    </row>
    <row r="550">
      <c r="A550" s="4">
        <v>43950.0</v>
      </c>
      <c r="B550" s="5" t="str">
        <f>VLOOKUP(AA550:AA3340,ProductCategory!$A$1:$D3340,2,False)</f>
        <v>eBooks</v>
      </c>
      <c r="C550" s="8" t="str">
        <f>VLOOKUP(orders!D547:D3340,products!$A$1:$D3340,2,False)</f>
        <v>SCARA Robots</v>
      </c>
      <c r="D550" s="8">
        <f>VLOOKUP(orders!D547:D3340,products!$A$1:$D3340,4,False)</f>
        <v>19.5</v>
      </c>
      <c r="E550" s="8">
        <v>2.0</v>
      </c>
      <c r="F550" s="8" t="str">
        <f>VLOOKUP(orders!C547:C3340,customers!$A$1:$I3340,7,False)</f>
        <v>Amarillo</v>
      </c>
      <c r="G550" s="12" t="str">
        <f>VLOOKUP(orders!C547:C3340,customers!$A$1:$I3340,4,False)</f>
        <v>ptomeod@cpanel.net#mailto:ptomeod@cpanel.net#</v>
      </c>
      <c r="H550" s="8">
        <f t="shared" si="1"/>
        <v>39</v>
      </c>
      <c r="AA550" s="3">
        <f>VLOOKUP(orders!D550:D3340,products!$A$1:$D3340,3,False)</f>
        <v>4</v>
      </c>
    </row>
    <row r="551">
      <c r="A551" s="4">
        <v>43950.0</v>
      </c>
      <c r="B551" s="5" t="str">
        <f>VLOOKUP(AA551:AA3340,ProductCategory!$A$1:$D3340,2,False)</f>
        <v>Training Videos</v>
      </c>
      <c r="C551" s="8" t="str">
        <f>VLOOKUP(orders!D548:D3340,products!$A$1:$D3340,2,False)</f>
        <v>Mapping with Drones</v>
      </c>
      <c r="D551" s="8">
        <f>VLOOKUP(orders!D548:D3340,products!$A$1:$D3340,4,False)</f>
        <v>49</v>
      </c>
      <c r="E551" s="8">
        <v>3.0</v>
      </c>
      <c r="F551" s="8" t="str">
        <f>VLOOKUP(orders!C548:C3340,customers!$A$1:$I3340,7,False)</f>
        <v>Oakland</v>
      </c>
      <c r="G551" s="12" t="str">
        <f>VLOOKUP(orders!C548:C3340,customers!$A$1:$I3340,4,False)</f>
        <v>lhydermu@microsoft.com#mailto:lhydermu@microsoft.com#</v>
      </c>
      <c r="H551" s="8">
        <f t="shared" si="1"/>
        <v>147</v>
      </c>
      <c r="AA551" s="3">
        <f>VLOOKUP(orders!D551:D3340,products!$A$1:$D3340,3,False)</f>
        <v>7</v>
      </c>
    </row>
    <row r="552">
      <c r="A552" s="4">
        <v>43950.0</v>
      </c>
      <c r="B552" s="5" t="str">
        <f>VLOOKUP(AA552:AA3340,ProductCategory!$A$1:$D3340,2,False)</f>
        <v>Robot Kits</v>
      </c>
      <c r="C552" s="8" t="str">
        <f>VLOOKUP(orders!D549:D3340,products!$A$1:$D3340,2,False)</f>
        <v>BYOR-2640S</v>
      </c>
      <c r="D552" s="8">
        <f>VLOOKUP(orders!D549:D3340,products!$A$1:$D3340,4,False)</f>
        <v>189</v>
      </c>
      <c r="E552" s="8">
        <v>3.0</v>
      </c>
      <c r="F552" s="8" t="str">
        <f>VLOOKUP(orders!C549:C3340,customers!$A$1:$I3340,7,False)</f>
        <v>Falls Church</v>
      </c>
      <c r="G552" s="12" t="str">
        <f>VLOOKUP(orders!C549:C3340,customers!$A$1:$I3340,4,False)</f>
        <v>ktwallinin@berkeley.edu#mailto:ktwallinin@berkeley.edu#</v>
      </c>
      <c r="H552" s="8">
        <f t="shared" si="1"/>
        <v>567</v>
      </c>
      <c r="AA552" s="3">
        <f>VLOOKUP(orders!D552:D3340,products!$A$1:$D3340,3,False)</f>
        <v>5</v>
      </c>
    </row>
    <row r="553">
      <c r="A553" s="4">
        <v>43950.0</v>
      </c>
      <c r="B553" s="5" t="str">
        <f>VLOOKUP(AA553:AA3340,ProductCategory!$A$1:$D3340,2,False)</f>
        <v>Blueprints</v>
      </c>
      <c r="C553" s="8" t="str">
        <f>VLOOKUP(orders!D550:D3340,products!$A$1:$D3340,2,False)</f>
        <v>Ladybug Robot Blueprint</v>
      </c>
      <c r="D553" s="8">
        <f>VLOOKUP(orders!D550:D3340,products!$A$1:$D3340,4,False)</f>
        <v>12</v>
      </c>
      <c r="E553" s="8">
        <v>6.0</v>
      </c>
      <c r="F553" s="8" t="str">
        <f>VLOOKUP(orders!C550:C3340,customers!$A$1:$I3340,7,False)</f>
        <v>Pasadena</v>
      </c>
      <c r="G553" s="12" t="str">
        <f>VLOOKUP(orders!C550:C3340,customers!$A$1:$I3340,4,False)</f>
        <v>tpavlovnh@nps.gov#mailto:tpavlovnh@nps.gov#</v>
      </c>
      <c r="H553" s="8">
        <f t="shared" si="1"/>
        <v>72</v>
      </c>
      <c r="AA553" s="3">
        <f>VLOOKUP(orders!D553:D3340,products!$A$1:$D3340,3,False)</f>
        <v>1</v>
      </c>
    </row>
    <row r="554">
      <c r="A554" s="4">
        <v>43951.0</v>
      </c>
      <c r="B554" s="5" t="str">
        <f>VLOOKUP(AA554:AA3340,ProductCategory!$A$1:$D3340,2,False)</f>
        <v>Training Videos</v>
      </c>
      <c r="C554" s="8" t="str">
        <f>VLOOKUP(orders!D551:D3340,products!$A$1:$D3340,2,False)</f>
        <v>Aerial Security</v>
      </c>
      <c r="D554" s="8">
        <f>VLOOKUP(orders!D551:D3340,products!$A$1:$D3340,4,False)</f>
        <v>36.99</v>
      </c>
      <c r="E554" s="8">
        <v>6.0</v>
      </c>
      <c r="F554" s="8" t="str">
        <f>VLOOKUP(orders!C551:C3340,customers!$A$1:$I3340,7,False)</f>
        <v>Seattle</v>
      </c>
      <c r="G554" s="12" t="str">
        <f>VLOOKUP(orders!C551:C3340,customers!$A$1:$I3340,4,False)</f>
        <v>tfernhk@trellian.com#mailto:tfernhk@trellian.com#</v>
      </c>
      <c r="H554" s="8">
        <f t="shared" si="1"/>
        <v>221.94</v>
      </c>
      <c r="AA554" s="3">
        <f>VLOOKUP(orders!D554:D3340,products!$A$1:$D3340,3,False)</f>
        <v>7</v>
      </c>
    </row>
    <row r="555">
      <c r="A555" s="4">
        <v>43951.0</v>
      </c>
      <c r="B555" s="5" t="str">
        <f>VLOOKUP(AA555:AA3340,ProductCategory!$A$1:$D3340,2,False)</f>
        <v>Robot Kits</v>
      </c>
      <c r="C555" s="8" t="str">
        <f>VLOOKUP(orders!D552:D3340,products!$A$1:$D3340,2,False)</f>
        <v>BYOR-4005</v>
      </c>
      <c r="D555" s="8">
        <f>VLOOKUP(orders!D552:D3340,products!$A$1:$D3340,4,False)</f>
        <v>245</v>
      </c>
      <c r="E555" s="8">
        <v>3.0</v>
      </c>
      <c r="F555" s="8" t="str">
        <f>VLOOKUP(orders!C552:C3340,customers!$A$1:$I3340,7,False)</f>
        <v>Birmingham</v>
      </c>
      <c r="G555" s="12" t="str">
        <f>VLOOKUP(orders!C552:C3340,customers!$A$1:$I3340,4,False)</f>
        <v>lfromonte9@de.vu#mailto:lfromonte9@de.vu#</v>
      </c>
      <c r="H555" s="8">
        <f t="shared" si="1"/>
        <v>735</v>
      </c>
      <c r="AA555" s="3">
        <f>VLOOKUP(orders!D555:D3340,products!$A$1:$D3340,3,False)</f>
        <v>5</v>
      </c>
    </row>
    <row r="556">
      <c r="A556" s="4">
        <v>43951.0</v>
      </c>
      <c r="B556" s="5" t="str">
        <f>VLOOKUP(AA556:AA3340,ProductCategory!$A$1:$D3340,2,False)</f>
        <v>Blueprints</v>
      </c>
      <c r="C556" s="8" t="str">
        <f>VLOOKUP(orders!D553:D3340,products!$A$1:$D3340,2,False)</f>
        <v>Cat Robot Blueprint</v>
      </c>
      <c r="D556" s="8">
        <f>VLOOKUP(orders!D553:D3340,products!$A$1:$D3340,4,False)</f>
        <v>4.99</v>
      </c>
      <c r="E556" s="8">
        <v>5.0</v>
      </c>
      <c r="F556" s="8" t="str">
        <f>VLOOKUP(orders!C553:C3340,customers!$A$1:$I3340,7,False)</f>
        <v>Schaumburg</v>
      </c>
      <c r="G556" s="12" t="str">
        <f>VLOOKUP(orders!C553:C3340,customers!$A$1:$I3340,4,False)</f>
        <v>afullagarpv@tamu.edu#mailto:afullagarpv@tamu.edu#</v>
      </c>
      <c r="H556" s="8">
        <f t="shared" si="1"/>
        <v>24.95</v>
      </c>
      <c r="AA556" s="3">
        <f>VLOOKUP(orders!D556:D3340,products!$A$1:$D3340,3,False)</f>
        <v>1</v>
      </c>
    </row>
    <row r="557">
      <c r="A557" s="4">
        <v>43951.0</v>
      </c>
      <c r="B557" s="5" t="str">
        <f>VLOOKUP(AA557:AA3340,ProductCategory!$A$1:$D3340,2,False)</f>
        <v>Robots</v>
      </c>
      <c r="C557" s="8" t="str">
        <f>VLOOKUP(orders!D554:D3340,products!$A$1:$D3340,2,False)</f>
        <v>RQTE-554 Robot</v>
      </c>
      <c r="D557" s="8">
        <f>VLOOKUP(orders!D554:D3340,products!$A$1:$D3340,4,False)</f>
        <v>684</v>
      </c>
      <c r="E557" s="8">
        <v>3.0</v>
      </c>
      <c r="F557" s="8" t="str">
        <f>VLOOKUP(orders!C554:C3340,customers!$A$1:$I3340,7,False)</f>
        <v>Omaha</v>
      </c>
      <c r="G557" s="12" t="str">
        <f>VLOOKUP(orders!C554:C3340,customers!$A$1:$I3340,4,False)</f>
        <v>ploryf4@slideshare.net#mailto:ploryf4@slideshare.net#</v>
      </c>
      <c r="H557" s="8">
        <f t="shared" si="1"/>
        <v>2052</v>
      </c>
      <c r="AA557" s="3">
        <f>VLOOKUP(orders!D557:D3340,products!$A$1:$D3340,3,False)</f>
        <v>6</v>
      </c>
    </row>
    <row r="558">
      <c r="A558" s="4">
        <v>43951.0</v>
      </c>
      <c r="B558" s="5" t="str">
        <f>VLOOKUP(AA558:AA3340,ProductCategory!$A$1:$D3340,2,False)</f>
        <v>eBooks</v>
      </c>
      <c r="C558" s="8" t="str">
        <f>VLOOKUP(orders!D555:D3340,products!$A$1:$D3340,2,False)</f>
        <v>SCARA Robots</v>
      </c>
      <c r="D558" s="8">
        <f>VLOOKUP(orders!D555:D3340,products!$A$1:$D3340,4,False)</f>
        <v>19.5</v>
      </c>
      <c r="E558" s="8">
        <v>4.0</v>
      </c>
      <c r="F558" s="8" t="str">
        <f>VLOOKUP(orders!C555:C3340,customers!$A$1:$I3340,7,False)</f>
        <v>Saint Louis</v>
      </c>
      <c r="G558" s="12" t="str">
        <f>VLOOKUP(orders!C555:C3340,customers!$A$1:$I3340,4,False)</f>
        <v>rhankey71@jigsy.com#mailto:rhankey71@jigsy.com#</v>
      </c>
      <c r="H558" s="8">
        <f t="shared" si="1"/>
        <v>78</v>
      </c>
      <c r="AA558" s="3">
        <f>VLOOKUP(orders!D558:D3340,products!$A$1:$D3340,3,False)</f>
        <v>4</v>
      </c>
    </row>
    <row r="559">
      <c r="A559" s="4">
        <v>43952.0</v>
      </c>
      <c r="B559" s="5" t="str">
        <f>VLOOKUP(AA559:AA3340,ProductCategory!$A$1:$D3340,2,False)</f>
        <v>Blueprints</v>
      </c>
      <c r="C559" s="8" t="str">
        <f>VLOOKUP(orders!D556:D3340,products!$A$1:$D3340,2,False)</f>
        <v>Sleepy Eye Blueprint</v>
      </c>
      <c r="D559" s="8">
        <f>VLOOKUP(orders!D556:D3340,products!$A$1:$D3340,4,False)</f>
        <v>11.99</v>
      </c>
      <c r="E559" s="8">
        <v>2.0</v>
      </c>
      <c r="F559" s="8" t="str">
        <f>VLOOKUP(orders!C556:C3340,customers!$A$1:$I3340,7,False)</f>
        <v>Portland</v>
      </c>
      <c r="G559" s="12" t="str">
        <f>VLOOKUP(orders!C556:C3340,customers!$A$1:$I3340,4,False)</f>
        <v>vpurveykv@w3.org#mailto:vpurveykv@w3.org#</v>
      </c>
      <c r="H559" s="8">
        <f t="shared" si="1"/>
        <v>23.98</v>
      </c>
      <c r="AA559" s="3">
        <f>VLOOKUP(orders!D559:D3340,products!$A$1:$D3340,3,False)</f>
        <v>1</v>
      </c>
    </row>
    <row r="560">
      <c r="A560" s="4">
        <v>43952.0</v>
      </c>
      <c r="B560" s="5" t="str">
        <f>VLOOKUP(AA560:AA3340,ProductCategory!$A$1:$D3340,2,False)</f>
        <v>Drone Kits</v>
      </c>
      <c r="C560" s="8" t="str">
        <f>VLOOKUP(orders!D557:D3340,products!$A$1:$D3340,2,False)</f>
        <v>BYOD-500</v>
      </c>
      <c r="D560" s="8">
        <f>VLOOKUP(orders!D557:D3340,products!$A$1:$D3340,4,False)</f>
        <v>167</v>
      </c>
      <c r="E560" s="8">
        <v>2.0</v>
      </c>
      <c r="F560" s="8" t="str">
        <f>VLOOKUP(orders!C557:C3340,customers!$A$1:$I3340,7,False)</f>
        <v>San Bernardino</v>
      </c>
      <c r="G560" s="12" t="str">
        <f>VLOOKUP(orders!C557:C3340,customers!$A$1:$I3340,4,False)</f>
        <v>mkeysp4@gizmodo.com#mailto:mkeysp4@gizmodo.com#</v>
      </c>
      <c r="H560" s="8">
        <f t="shared" si="1"/>
        <v>334</v>
      </c>
      <c r="AA560" s="3">
        <f>VLOOKUP(orders!D560:D3340,products!$A$1:$D3340,3,False)</f>
        <v>2</v>
      </c>
    </row>
    <row r="561">
      <c r="A561" s="4">
        <v>43953.0</v>
      </c>
      <c r="B561" s="5" t="str">
        <f>VLOOKUP(AA561:AA3340,ProductCategory!$A$1:$D3340,2,False)</f>
        <v>Drones</v>
      </c>
      <c r="C561" s="8" t="str">
        <f>VLOOKUP(orders!D558:D3340,products!$A$1:$D3340,2,False)</f>
        <v>DTI-84 Drone</v>
      </c>
      <c r="D561" s="8">
        <f>VLOOKUP(orders!D558:D3340,products!$A$1:$D3340,4,False)</f>
        <v>455</v>
      </c>
      <c r="E561" s="8">
        <v>2.0</v>
      </c>
      <c r="F561" s="8" t="str">
        <f>VLOOKUP(orders!C558:C3340,customers!$A$1:$I3340,7,False)</f>
        <v>Pittsburgh</v>
      </c>
      <c r="G561" s="12" t="str">
        <f>VLOOKUP(orders!C558:C3340,customers!$A$1:$I3340,4,False)</f>
        <v>samblerrf@dagondesign.com#mailto:samblerrf@dagondesign.com#</v>
      </c>
      <c r="H561" s="8">
        <f t="shared" si="1"/>
        <v>910</v>
      </c>
      <c r="AA561" s="3">
        <f>VLOOKUP(orders!D561:D3340,products!$A$1:$D3340,3,False)</f>
        <v>3</v>
      </c>
    </row>
    <row r="562">
      <c r="A562" s="4">
        <v>43954.0</v>
      </c>
      <c r="B562" s="5" t="str">
        <f>VLOOKUP(AA562:AA3340,ProductCategory!$A$1:$D3340,2,False)</f>
        <v>Blueprints</v>
      </c>
      <c r="C562" s="8" t="str">
        <f>VLOOKUP(orders!D559:D3340,products!$A$1:$D3340,2,False)</f>
        <v>Creature Robot Arms Blueprint</v>
      </c>
      <c r="D562" s="8">
        <f>VLOOKUP(orders!D559:D3340,products!$A$1:$D3340,4,False)</f>
        <v>12</v>
      </c>
      <c r="E562" s="8">
        <v>2.0</v>
      </c>
      <c r="F562" s="8" t="str">
        <f>VLOOKUP(orders!C559:C3340,customers!$A$1:$I3340,7,False)</f>
        <v>San Bernardino</v>
      </c>
      <c r="G562" s="12" t="str">
        <f>VLOOKUP(orders!C559:C3340,customers!$A$1:$I3340,4,False)</f>
        <v>coaks1g@gravatar.com#mailto:coaks1g@gravatar.com#</v>
      </c>
      <c r="H562" s="8">
        <f t="shared" si="1"/>
        <v>24</v>
      </c>
      <c r="AA562" s="3">
        <f>VLOOKUP(orders!D562:D3340,products!$A$1:$D3340,3,False)</f>
        <v>1</v>
      </c>
    </row>
    <row r="563">
      <c r="A563" s="4">
        <v>43954.0</v>
      </c>
      <c r="B563" s="5" t="str">
        <f>VLOOKUP(AA563:AA3340,ProductCategory!$A$1:$D3340,2,False)</f>
        <v>Blueprints</v>
      </c>
      <c r="C563" s="8" t="str">
        <f>VLOOKUP(orders!D560:D3340,products!$A$1:$D3340,2,False)</f>
        <v>Sleepy Eye Blueprint</v>
      </c>
      <c r="D563" s="8">
        <f>VLOOKUP(orders!D560:D3340,products!$A$1:$D3340,4,False)</f>
        <v>11.99</v>
      </c>
      <c r="E563" s="8">
        <v>2.0</v>
      </c>
      <c r="F563" s="8" t="str">
        <f>VLOOKUP(orders!C560:C3340,customers!$A$1:$I3340,7,False)</f>
        <v>Columbus</v>
      </c>
      <c r="G563" s="12" t="str">
        <f>VLOOKUP(orders!C560:C3340,customers!$A$1:$I3340,4,False)</f>
        <v>dshelborne6w@4shared.com#mailto:dshelborne6w@4shared.com#</v>
      </c>
      <c r="H563" s="8">
        <f t="shared" si="1"/>
        <v>23.98</v>
      </c>
      <c r="AA563" s="3">
        <f>VLOOKUP(orders!D563:D3340,products!$A$1:$D3340,3,False)</f>
        <v>1</v>
      </c>
    </row>
    <row r="564">
      <c r="A564" s="4">
        <v>43954.0</v>
      </c>
      <c r="B564" s="5" t="str">
        <f>VLOOKUP(AA564:AA3340,ProductCategory!$A$1:$D3340,2,False)</f>
        <v>eBooks</v>
      </c>
      <c r="C564" s="8" t="str">
        <f>VLOOKUP(orders!D561:D3340,products!$A$1:$D3340,2,False)</f>
        <v>Understanding Arduino</v>
      </c>
      <c r="D564" s="8">
        <f>VLOOKUP(orders!D561:D3340,products!$A$1:$D3340,4,False)</f>
        <v>17.5</v>
      </c>
      <c r="E564" s="8">
        <v>4.0</v>
      </c>
      <c r="F564" s="8" t="str">
        <f>VLOOKUP(orders!C561:C3340,customers!$A$1:$I3340,7,False)</f>
        <v>Orlando</v>
      </c>
      <c r="G564" s="12" t="str">
        <f>VLOOKUP(orders!C561:C3340,customers!$A$1:$I3340,4,False)</f>
        <v>smcfarlan7b@chronoengine.com#mailto:smcfarlan7b@chronoengine.com#</v>
      </c>
      <c r="H564" s="8">
        <f t="shared" si="1"/>
        <v>70</v>
      </c>
      <c r="AA564" s="3">
        <f>VLOOKUP(orders!D564:D3340,products!$A$1:$D3340,3,False)</f>
        <v>4</v>
      </c>
    </row>
    <row r="565">
      <c r="A565" s="4">
        <v>43954.0</v>
      </c>
      <c r="B565" s="5" t="str">
        <f>VLOOKUP(AA565:AA3340,ProductCategory!$A$1:$D3340,2,False)</f>
        <v>Blueprints</v>
      </c>
      <c r="C565" s="8" t="str">
        <f>VLOOKUP(orders!D562:D3340,products!$A$1:$D3340,2,False)</f>
        <v>Hexacopter Drone Blueprint</v>
      </c>
      <c r="D565" s="8">
        <f>VLOOKUP(orders!D562:D3340,products!$A$1:$D3340,4,False)</f>
        <v>8.99</v>
      </c>
      <c r="E565" s="8">
        <v>2.0</v>
      </c>
      <c r="F565" s="8" t="str">
        <f>VLOOKUP(orders!C562:C3340,customers!$A$1:$I3340,7,False)</f>
        <v>Akron</v>
      </c>
      <c r="G565" s="12" t="str">
        <f>VLOOKUP(orders!C562:C3340,customers!$A$1:$I3340,4,False)</f>
        <v>relderedmw@hubpages.com#mailto:relderedmw@hubpages.com#</v>
      </c>
      <c r="H565" s="8">
        <f t="shared" si="1"/>
        <v>17.98</v>
      </c>
      <c r="AA565" s="3">
        <f>VLOOKUP(orders!D565:D3340,products!$A$1:$D3340,3,False)</f>
        <v>1</v>
      </c>
    </row>
    <row r="566">
      <c r="A566" s="4">
        <v>43955.0</v>
      </c>
      <c r="B566" s="5" t="str">
        <f>VLOOKUP(AA566:AA3340,ProductCategory!$A$1:$D3340,2,False)</f>
        <v>Drone Kits</v>
      </c>
      <c r="C566" s="8" t="str">
        <f>VLOOKUP(orders!D563:D3340,products!$A$1:$D3340,2,False)</f>
        <v>BYOD-400S</v>
      </c>
      <c r="D566" s="8">
        <f>VLOOKUP(orders!D563:D3340,products!$A$1:$D3340,4,False)</f>
        <v>129.95</v>
      </c>
      <c r="E566" s="8">
        <v>4.0</v>
      </c>
      <c r="F566" s="8" t="str">
        <f>VLOOKUP(orders!C563:C3340,customers!$A$1:$I3340,7,False)</f>
        <v>Washington</v>
      </c>
      <c r="G566" s="12" t="str">
        <f>VLOOKUP(orders!C563:C3340,customers!$A$1:$I3340,4,False)</f>
        <v>bwybrowgy@multiply.com#mailto:bwybrowgy@multiply.com#</v>
      </c>
      <c r="H566" s="8">
        <f t="shared" si="1"/>
        <v>519.8</v>
      </c>
      <c r="AA566" s="3">
        <f>VLOOKUP(orders!D566:D3340,products!$A$1:$D3340,3,False)</f>
        <v>2</v>
      </c>
    </row>
    <row r="567">
      <c r="A567" s="4">
        <v>43955.0</v>
      </c>
      <c r="B567" s="5" t="str">
        <f>VLOOKUP(AA567:AA3340,ProductCategory!$A$1:$D3340,2,False)</f>
        <v>Drones</v>
      </c>
      <c r="C567" s="8" t="str">
        <f>VLOOKUP(orders!D564:D3340,products!$A$1:$D3340,2,False)</f>
        <v>DA-SA702 Drone</v>
      </c>
      <c r="D567" s="8">
        <f>VLOOKUP(orders!D564:D3340,products!$A$1:$D3340,4,False)</f>
        <v>399</v>
      </c>
      <c r="E567" s="8">
        <v>2.0</v>
      </c>
      <c r="F567" s="8" t="str">
        <f>VLOOKUP(orders!C564:C3340,customers!$A$1:$I3340,7,False)</f>
        <v>Memphis</v>
      </c>
      <c r="G567" s="12" t="str">
        <f>VLOOKUP(orders!C564:C3340,customers!$A$1:$I3340,4,False)</f>
        <v>cbunnellma@google.nl#mailto:cbunnellma@google.nl#</v>
      </c>
      <c r="H567" s="8">
        <f t="shared" si="1"/>
        <v>798</v>
      </c>
      <c r="AA567" s="3">
        <f>VLOOKUP(orders!D567:D3340,products!$A$1:$D3340,3,False)</f>
        <v>3</v>
      </c>
    </row>
    <row r="568">
      <c r="A568" s="4">
        <v>43955.0</v>
      </c>
      <c r="B568" s="5" t="str">
        <f>VLOOKUP(AA568:AA3340,ProductCategory!$A$1:$D3340,2,False)</f>
        <v>Drone Kits</v>
      </c>
      <c r="C568" s="8" t="str">
        <f>VLOOKUP(orders!D565:D3340,products!$A$1:$D3340,2,False)</f>
        <v>BYOD-220</v>
      </c>
      <c r="D568" s="8">
        <f>VLOOKUP(orders!D565:D3340,products!$A$1:$D3340,4,False)</f>
        <v>69</v>
      </c>
      <c r="E568" s="8">
        <v>4.0</v>
      </c>
      <c r="F568" s="8" t="str">
        <f>VLOOKUP(orders!C565:C3340,customers!$A$1:$I3340,7,False)</f>
        <v>Chico</v>
      </c>
      <c r="G568" s="12" t="str">
        <f>VLOOKUP(orders!C565:C3340,customers!$A$1:$I3340,4,False)</f>
        <v>tlynock21@wunderground.com#mailto:tlynock21@wunderground.com#</v>
      </c>
      <c r="H568" s="8">
        <f t="shared" si="1"/>
        <v>276</v>
      </c>
      <c r="AA568" s="3">
        <f>VLOOKUP(orders!D568:D3340,products!$A$1:$D3340,3,False)</f>
        <v>2</v>
      </c>
    </row>
    <row r="569">
      <c r="A569" s="4">
        <v>43955.0</v>
      </c>
      <c r="B569" s="5" t="str">
        <f>VLOOKUP(AA569:AA3340,ProductCategory!$A$1:$D3340,2,False)</f>
        <v>Blueprints</v>
      </c>
      <c r="C569" s="8" t="str">
        <f>VLOOKUP(orders!D566:D3340,products!$A$1:$D3340,2,False)</f>
        <v>Hexacopter Drone Blueprint</v>
      </c>
      <c r="D569" s="8">
        <f>VLOOKUP(orders!D566:D3340,products!$A$1:$D3340,4,False)</f>
        <v>8.99</v>
      </c>
      <c r="E569" s="8">
        <v>4.0</v>
      </c>
      <c r="F569" s="8" t="str">
        <f>VLOOKUP(orders!C566:C3340,customers!$A$1:$I3340,7,False)</f>
        <v>Philadelphia</v>
      </c>
      <c r="G569" s="12" t="str">
        <f>VLOOKUP(orders!C566:C3340,customers!$A$1:$I3340,4,False)</f>
        <v>astrikei9@opensource.org#mailto:astrikei9@opensource.org#</v>
      </c>
      <c r="H569" s="8">
        <f t="shared" si="1"/>
        <v>35.96</v>
      </c>
      <c r="AA569" s="3">
        <f>VLOOKUP(orders!D569:D3340,products!$A$1:$D3340,3,False)</f>
        <v>1</v>
      </c>
    </row>
    <row r="570">
      <c r="A570" s="4">
        <v>43955.0</v>
      </c>
      <c r="B570" s="5" t="str">
        <f>VLOOKUP(AA570:AA3340,ProductCategory!$A$1:$D3340,2,False)</f>
        <v>Drone Kits</v>
      </c>
      <c r="C570" s="8" t="str">
        <f>VLOOKUP(orders!D567:D3340,products!$A$1:$D3340,2,False)</f>
        <v>BYOD-200</v>
      </c>
      <c r="D570" s="8">
        <f>VLOOKUP(orders!D567:D3340,products!$A$1:$D3340,4,False)</f>
        <v>58.95</v>
      </c>
      <c r="E570" s="8">
        <v>2.0</v>
      </c>
      <c r="F570" s="8" t="str">
        <f>VLOOKUP(orders!C567:C3340,customers!$A$1:$I3340,7,False)</f>
        <v>Davenport</v>
      </c>
      <c r="G570" s="12" t="str">
        <f>VLOOKUP(orders!C567:C3340,customers!$A$1:$I3340,4,False)</f>
        <v>kmarshfieldcs@jiathis.com#mailto:kmarshfieldcs@jiathis.com#</v>
      </c>
      <c r="H570" s="8">
        <f t="shared" si="1"/>
        <v>117.9</v>
      </c>
      <c r="AA570" s="3">
        <f>VLOOKUP(orders!D570:D3340,products!$A$1:$D3340,3,False)</f>
        <v>2</v>
      </c>
    </row>
    <row r="571">
      <c r="A571" s="4">
        <v>43955.0</v>
      </c>
      <c r="B571" s="5" t="str">
        <f>VLOOKUP(AA571:AA3340,ProductCategory!$A$1:$D3340,2,False)</f>
        <v>Blueprints</v>
      </c>
      <c r="C571" s="8" t="str">
        <f>VLOOKUP(orders!D568:D3340,products!$A$1:$D3340,2,False)</f>
        <v>Hexacopter Drone Blueprint</v>
      </c>
      <c r="D571" s="8">
        <f>VLOOKUP(orders!D568:D3340,products!$A$1:$D3340,4,False)</f>
        <v>8.99</v>
      </c>
      <c r="E571" s="8">
        <v>6.0</v>
      </c>
      <c r="F571" s="8" t="str">
        <f>VLOOKUP(orders!C568:C3340,customers!$A$1:$I3340,7,False)</f>
        <v>Brooklyn</v>
      </c>
      <c r="G571" s="12" t="str">
        <f>VLOOKUP(orders!C568:C3340,customers!$A$1:$I3340,4,False)</f>
        <v>mbraunstonn3@histats.com#mailto:mbraunstonn3@histats.com#</v>
      </c>
      <c r="H571" s="8">
        <f t="shared" si="1"/>
        <v>53.94</v>
      </c>
      <c r="AA571" s="3">
        <f>VLOOKUP(orders!D571:D3340,products!$A$1:$D3340,3,False)</f>
        <v>1</v>
      </c>
    </row>
    <row r="572">
      <c r="A572" s="4">
        <v>43956.0</v>
      </c>
      <c r="B572" s="5" t="str">
        <f>VLOOKUP(AA572:AA3340,ProductCategory!$A$1:$D3340,2,False)</f>
        <v>eBooks</v>
      </c>
      <c r="C572" s="8" t="str">
        <f>VLOOKUP(orders!D569:D3340,products!$A$1:$D3340,2,False)</f>
        <v>Drone Building Essentials</v>
      </c>
      <c r="D572" s="8">
        <f>VLOOKUP(orders!D569:D3340,products!$A$1:$D3340,4,False)</f>
        <v>13.99</v>
      </c>
      <c r="E572" s="8">
        <v>5.0</v>
      </c>
      <c r="F572" s="8" t="str">
        <f>VLOOKUP(orders!C569:C3340,customers!$A$1:$I3340,7,False)</f>
        <v>Memphis</v>
      </c>
      <c r="G572" s="12" t="str">
        <f>VLOOKUP(orders!C569:C3340,customers!$A$1:$I3340,4,False)</f>
        <v>ulogsdale5w@joomla.org#mailto:ulogsdale5w@joomla.org#</v>
      </c>
      <c r="H572" s="8">
        <f t="shared" si="1"/>
        <v>69.95</v>
      </c>
      <c r="AA572" s="3">
        <f>VLOOKUP(orders!D572:D3340,products!$A$1:$D3340,3,False)</f>
        <v>4</v>
      </c>
    </row>
    <row r="573">
      <c r="A573" s="4">
        <v>43956.0</v>
      </c>
      <c r="B573" s="5" t="str">
        <f>VLOOKUP(AA573:AA3340,ProductCategory!$A$1:$D3340,2,False)</f>
        <v>eBooks</v>
      </c>
      <c r="C573" s="8" t="str">
        <f>VLOOKUP(orders!D570:D3340,products!$A$1:$D3340,2,False)</f>
        <v>Spherical Robots</v>
      </c>
      <c r="D573" s="8">
        <f>VLOOKUP(orders!D570:D3340,products!$A$1:$D3340,4,False)</f>
        <v>16.75</v>
      </c>
      <c r="E573" s="8">
        <v>3.0</v>
      </c>
      <c r="F573" s="8" t="str">
        <f>VLOOKUP(orders!C570:C3340,customers!$A$1:$I3340,7,False)</f>
        <v>El Paso</v>
      </c>
      <c r="G573" s="12" t="str">
        <f>VLOOKUP(orders!C570:C3340,customers!$A$1:$I3340,4,False)</f>
        <v>gnewlandsc8@discuz.net#mailto:gnewlandsc8@discuz.net#</v>
      </c>
      <c r="H573" s="8">
        <f t="shared" si="1"/>
        <v>50.25</v>
      </c>
      <c r="AA573" s="3">
        <f>VLOOKUP(orders!D573:D3340,products!$A$1:$D3340,3,False)</f>
        <v>4</v>
      </c>
    </row>
    <row r="574">
      <c r="A574" s="4">
        <v>43956.0</v>
      </c>
      <c r="B574" s="5" t="str">
        <f>VLOOKUP(AA574:AA3340,ProductCategory!$A$1:$D3340,2,False)</f>
        <v>Training Videos</v>
      </c>
      <c r="C574" s="8" t="str">
        <f>VLOOKUP(orders!D571:D3340,products!$A$1:$D3340,2,False)</f>
        <v>Mapping with Drones</v>
      </c>
      <c r="D574" s="8">
        <f>VLOOKUP(orders!D571:D3340,products!$A$1:$D3340,4,False)</f>
        <v>49</v>
      </c>
      <c r="E574" s="8">
        <v>2.0</v>
      </c>
      <c r="F574" s="8" t="str">
        <f>VLOOKUP(orders!C571:C3340,customers!$A$1:$I3340,7,False)</f>
        <v>Austin</v>
      </c>
      <c r="G574" s="12" t="str">
        <f>VLOOKUP(orders!C571:C3340,customers!$A$1:$I3340,4,False)</f>
        <v>dnockb7@ycombinator.com#mailto:dnockb7@ycombinator.com#</v>
      </c>
      <c r="H574" s="8">
        <f t="shared" si="1"/>
        <v>98</v>
      </c>
      <c r="AA574" s="3">
        <f>VLOOKUP(orders!D574:D3340,products!$A$1:$D3340,3,False)</f>
        <v>7</v>
      </c>
    </row>
    <row r="575">
      <c r="A575" s="4">
        <v>43956.0</v>
      </c>
      <c r="B575" s="5" t="str">
        <f>VLOOKUP(AA575:AA3340,ProductCategory!$A$1:$D3340,2,False)</f>
        <v>Training Videos</v>
      </c>
      <c r="C575" s="8" t="str">
        <f>VLOOKUP(orders!D572:D3340,products!$A$1:$D3340,2,False)</f>
        <v>Understanding 3D Printing</v>
      </c>
      <c r="D575" s="8">
        <f>VLOOKUP(orders!D572:D3340,products!$A$1:$D3340,4,False)</f>
        <v>42.99</v>
      </c>
      <c r="E575" s="8">
        <v>3.0</v>
      </c>
      <c r="F575" s="8" t="str">
        <f>VLOOKUP(orders!C572:C3340,customers!$A$1:$I3340,7,False)</f>
        <v>Schenectady</v>
      </c>
      <c r="G575" s="12" t="str">
        <f>VLOOKUP(orders!C572:C3340,customers!$A$1:$I3340,4,False)</f>
        <v>mplewmano7@woothemes.com#mailto:mplewmano7@woothemes.com#</v>
      </c>
      <c r="H575" s="8">
        <f t="shared" si="1"/>
        <v>128.97</v>
      </c>
      <c r="AA575" s="3">
        <f>VLOOKUP(orders!D575:D3340,products!$A$1:$D3340,3,False)</f>
        <v>7</v>
      </c>
    </row>
    <row r="576">
      <c r="A576" s="4">
        <v>43957.0</v>
      </c>
      <c r="B576" s="5" t="str">
        <f>VLOOKUP(AA576:AA3340,ProductCategory!$A$1:$D3340,2,False)</f>
        <v>Blueprints</v>
      </c>
      <c r="C576" s="8" t="str">
        <f>VLOOKUP(orders!D573:D3340,products!$A$1:$D3340,2,False)</f>
        <v>All Eyes Drone Blueprint</v>
      </c>
      <c r="D576" s="8">
        <f>VLOOKUP(orders!D573:D3340,products!$A$1:$D3340,4,False)</f>
        <v>9.99</v>
      </c>
      <c r="E576" s="8">
        <v>2.0</v>
      </c>
      <c r="F576" s="8" t="str">
        <f>VLOOKUP(orders!C573:C3340,customers!$A$1:$I3340,7,False)</f>
        <v>Huntington</v>
      </c>
      <c r="G576" s="12" t="str">
        <f>VLOOKUP(orders!C573:C3340,customers!$A$1:$I3340,4,False)</f>
        <v>ysabathe34@wired.com#mailto:ysabathe34@wired.com#</v>
      </c>
      <c r="H576" s="8">
        <f t="shared" si="1"/>
        <v>19.98</v>
      </c>
      <c r="AA576" s="3">
        <f>VLOOKUP(orders!D576:D3340,products!$A$1:$D3340,3,False)</f>
        <v>1</v>
      </c>
    </row>
    <row r="577">
      <c r="A577" s="4">
        <v>43957.0</v>
      </c>
      <c r="B577" s="5" t="str">
        <f>VLOOKUP(AA577:AA3340,ProductCategory!$A$1:$D3340,2,False)</f>
        <v>Blueprints</v>
      </c>
      <c r="C577" s="8" t="str">
        <f>VLOOKUP(orders!D574:D3340,products!$A$1:$D3340,2,False)</f>
        <v>Sleepy Eye Blueprint</v>
      </c>
      <c r="D577" s="8">
        <f>VLOOKUP(orders!D574:D3340,products!$A$1:$D3340,4,False)</f>
        <v>11.99</v>
      </c>
      <c r="E577" s="8">
        <v>4.0</v>
      </c>
      <c r="F577" s="8" t="str">
        <f>VLOOKUP(orders!C574:C3340,customers!$A$1:$I3340,7,False)</f>
        <v>Tucson</v>
      </c>
      <c r="G577" s="12" t="str">
        <f>VLOOKUP(orders!C574:C3340,customers!$A$1:$I3340,4,False)</f>
        <v>shasnip86@qq.com#mailto:shasnip86@qq.com#</v>
      </c>
      <c r="H577" s="8">
        <f t="shared" si="1"/>
        <v>47.96</v>
      </c>
      <c r="AA577" s="3">
        <f>VLOOKUP(orders!D577:D3340,products!$A$1:$D3340,3,False)</f>
        <v>1</v>
      </c>
    </row>
    <row r="578">
      <c r="A578" s="4">
        <v>43957.0</v>
      </c>
      <c r="B578" s="5" t="str">
        <f>VLOOKUP(AA578:AA3340,ProductCategory!$A$1:$D3340,2,False)</f>
        <v>Training Videos</v>
      </c>
      <c r="C578" s="8" t="str">
        <f>VLOOKUP(orders!D575:D3340,products!$A$1:$D3340,2,False)</f>
        <v>Understanding 3D Printing</v>
      </c>
      <c r="D578" s="8">
        <f>VLOOKUP(orders!D575:D3340,products!$A$1:$D3340,4,False)</f>
        <v>42.99</v>
      </c>
      <c r="E578" s="8">
        <v>5.0</v>
      </c>
      <c r="F578" s="8" t="str">
        <f>VLOOKUP(orders!C575:C3340,customers!$A$1:$I3340,7,False)</f>
        <v>San Antonio</v>
      </c>
      <c r="G578" s="12" t="str">
        <f>VLOOKUP(orders!C575:C3340,customers!$A$1:$I3340,4,False)</f>
        <v>sbattellj4@soundcloud.com#mailto:sbattellj4@soundcloud.com#</v>
      </c>
      <c r="H578" s="8">
        <f t="shared" si="1"/>
        <v>214.95</v>
      </c>
      <c r="AA578" s="3">
        <f>VLOOKUP(orders!D578:D3340,products!$A$1:$D3340,3,False)</f>
        <v>7</v>
      </c>
    </row>
    <row r="579">
      <c r="A579" s="4">
        <v>43957.0</v>
      </c>
      <c r="B579" s="5" t="str">
        <f>VLOOKUP(AA579:AA3340,ProductCategory!$A$1:$D3340,2,False)</f>
        <v>Blueprints</v>
      </c>
      <c r="C579" s="8" t="str">
        <f>VLOOKUP(orders!D576:D3340,products!$A$1:$D3340,2,False)</f>
        <v>QuadroCopter Blueprint</v>
      </c>
      <c r="D579" s="8">
        <f>VLOOKUP(orders!D576:D3340,products!$A$1:$D3340,4,False)</f>
        <v>10.99</v>
      </c>
      <c r="E579" s="8">
        <v>1.0</v>
      </c>
      <c r="F579" s="8" t="str">
        <f>VLOOKUP(orders!C576:C3340,customers!$A$1:$I3340,7,False)</f>
        <v>Brooklyn</v>
      </c>
      <c r="G579" s="12" t="str">
        <f>VLOOKUP(orders!C576:C3340,customers!$A$1:$I3340,4,False)</f>
        <v>bbowering7w@buzzfeed.com#mailto:bbowering7w@buzzfeed.com#</v>
      </c>
      <c r="H579" s="8">
        <f t="shared" si="1"/>
        <v>10.99</v>
      </c>
      <c r="AA579" s="3">
        <f>VLOOKUP(orders!D579:D3340,products!$A$1:$D3340,3,False)</f>
        <v>1</v>
      </c>
    </row>
    <row r="580">
      <c r="A580" s="4">
        <v>43958.0</v>
      </c>
      <c r="B580" s="5" t="str">
        <f>VLOOKUP(AA580:AA3340,ProductCategory!$A$1:$D3340,2,False)</f>
        <v>Blueprints</v>
      </c>
      <c r="C580" s="8" t="str">
        <f>VLOOKUP(orders!D577:D3340,products!$A$1:$D3340,2,False)</f>
        <v>Ladybug Robot Blueprint</v>
      </c>
      <c r="D580" s="8">
        <f>VLOOKUP(orders!D577:D3340,products!$A$1:$D3340,4,False)</f>
        <v>12</v>
      </c>
      <c r="E580" s="8">
        <v>2.0</v>
      </c>
      <c r="F580" s="8" t="str">
        <f>VLOOKUP(orders!C577:C3340,customers!$A$1:$I3340,7,False)</f>
        <v>Grand Rapids</v>
      </c>
      <c r="G580" s="12" t="str">
        <f>VLOOKUP(orders!C577:C3340,customers!$A$1:$I3340,4,False)</f>
        <v>vcosteb2@umn.edu#mailto:vcosteb2@umn.edu#</v>
      </c>
      <c r="H580" s="8">
        <f t="shared" si="1"/>
        <v>24</v>
      </c>
      <c r="AA580" s="3">
        <f>VLOOKUP(orders!D580:D3340,products!$A$1:$D3340,3,False)</f>
        <v>1</v>
      </c>
    </row>
    <row r="581">
      <c r="A581" s="4">
        <v>43958.0</v>
      </c>
      <c r="B581" s="5" t="str">
        <f>VLOOKUP(AA581:AA3340,ProductCategory!$A$1:$D3340,2,False)</f>
        <v>Drone Kits</v>
      </c>
      <c r="C581" s="8" t="str">
        <f>VLOOKUP(orders!D578:D3340,products!$A$1:$D3340,2,False)</f>
        <v>BYOD-500</v>
      </c>
      <c r="D581" s="8">
        <f>VLOOKUP(orders!D578:D3340,products!$A$1:$D3340,4,False)</f>
        <v>167</v>
      </c>
      <c r="E581" s="8">
        <v>5.0</v>
      </c>
      <c r="F581" s="8" t="str">
        <f>VLOOKUP(orders!C578:C3340,customers!$A$1:$I3340,7,False)</f>
        <v>Fargo</v>
      </c>
      <c r="G581" s="12" t="str">
        <f>VLOOKUP(orders!C578:C3340,customers!$A$1:$I3340,4,False)</f>
        <v>zpoolmaniz@linkedin.com#mailto:zpoolmaniz@linkedin.com#</v>
      </c>
      <c r="H581" s="8">
        <f t="shared" si="1"/>
        <v>835</v>
      </c>
      <c r="AA581" s="3">
        <f>VLOOKUP(orders!D581:D3340,products!$A$1:$D3340,3,False)</f>
        <v>2</v>
      </c>
    </row>
    <row r="582">
      <c r="A582" s="4">
        <v>43958.0</v>
      </c>
      <c r="B582" s="5" t="str">
        <f>VLOOKUP(AA582:AA3340,ProductCategory!$A$1:$D3340,2,False)</f>
        <v>eBooks</v>
      </c>
      <c r="C582" s="8" t="str">
        <f>VLOOKUP(orders!D579:D3340,products!$A$1:$D3340,2,False)</f>
        <v>Polar Robots</v>
      </c>
      <c r="D582" s="8">
        <f>VLOOKUP(orders!D579:D3340,products!$A$1:$D3340,4,False)</f>
        <v>23.99</v>
      </c>
      <c r="E582" s="8">
        <v>3.0</v>
      </c>
      <c r="F582" s="8" t="str">
        <f>VLOOKUP(orders!C579:C3340,customers!$A$1:$I3340,7,False)</f>
        <v>Houston</v>
      </c>
      <c r="G582" s="12" t="str">
        <f>VLOOKUP(orders!C579:C3340,customers!$A$1:$I3340,4,False)</f>
        <v>velvidgeid@thetimes.co.uk#mailto:velvidgeid@thetimes.co.uk#</v>
      </c>
      <c r="H582" s="8">
        <f t="shared" si="1"/>
        <v>71.97</v>
      </c>
      <c r="AA582" s="3">
        <f>VLOOKUP(orders!D582:D3340,products!$A$1:$D3340,3,False)</f>
        <v>4</v>
      </c>
    </row>
    <row r="583">
      <c r="A583" s="4">
        <v>43958.0</v>
      </c>
      <c r="B583" s="5" t="str">
        <f>VLOOKUP(AA583:AA3340,ProductCategory!$A$1:$D3340,2,False)</f>
        <v>Training Videos</v>
      </c>
      <c r="C583" s="8" t="str">
        <f>VLOOKUP(orders!D580:D3340,products!$A$1:$D3340,2,False)</f>
        <v>Drone Video Techniques</v>
      </c>
      <c r="D583" s="8">
        <f>VLOOKUP(orders!D580:D3340,products!$A$1:$D3340,4,False)</f>
        <v>37.99</v>
      </c>
      <c r="E583" s="8">
        <v>2.0</v>
      </c>
      <c r="F583" s="8" t="str">
        <f>VLOOKUP(orders!C580:C3340,customers!$A$1:$I3340,7,False)</f>
        <v>Albuquerque</v>
      </c>
      <c r="G583" s="12" t="str">
        <f>VLOOKUP(orders!C580:C3340,customers!$A$1:$I3340,4,False)</f>
        <v>civeslf@sina.com.cn#mailto:civeslf@sina.com.cn#</v>
      </c>
      <c r="H583" s="8">
        <f t="shared" si="1"/>
        <v>75.98</v>
      </c>
      <c r="AA583" s="3">
        <f>VLOOKUP(orders!D583:D3340,products!$A$1:$D3340,3,False)</f>
        <v>7</v>
      </c>
    </row>
    <row r="584">
      <c r="A584" s="4">
        <v>43958.0</v>
      </c>
      <c r="B584" s="5" t="str">
        <f>VLOOKUP(AA584:AA3340,ProductCategory!$A$1:$D3340,2,False)</f>
        <v>Drone Kits</v>
      </c>
      <c r="C584" s="8" t="str">
        <f>VLOOKUP(orders!D581:D3340,products!$A$1:$D3340,2,False)</f>
        <v>BYOD-220</v>
      </c>
      <c r="D584" s="8">
        <f>VLOOKUP(orders!D581:D3340,products!$A$1:$D3340,4,False)</f>
        <v>69</v>
      </c>
      <c r="E584" s="8">
        <v>2.0</v>
      </c>
      <c r="F584" s="8" t="str">
        <f>VLOOKUP(orders!C581:C3340,customers!$A$1:$I3340,7,False)</f>
        <v>Akron</v>
      </c>
      <c r="G584" s="12" t="str">
        <f>VLOOKUP(orders!C581:C3340,customers!$A$1:$I3340,4,False)</f>
        <v>tcharette2c@google.com.br#mailto:tcharette2c@google.com.br#</v>
      </c>
      <c r="H584" s="8">
        <f t="shared" si="1"/>
        <v>138</v>
      </c>
      <c r="AA584" s="3">
        <f>VLOOKUP(orders!D584:D3340,products!$A$1:$D3340,3,False)</f>
        <v>2</v>
      </c>
    </row>
    <row r="585">
      <c r="A585" s="4">
        <v>43959.0</v>
      </c>
      <c r="B585" s="5" t="str">
        <f>VLOOKUP(AA585:AA3340,ProductCategory!$A$1:$D3340,2,False)</f>
        <v>Blueprints</v>
      </c>
      <c r="C585" s="8" t="str">
        <f>VLOOKUP(orders!D582:D3340,products!$A$1:$D3340,2,False)</f>
        <v>Hexacopter Drone Blueprint</v>
      </c>
      <c r="D585" s="8">
        <f>VLOOKUP(orders!D582:D3340,products!$A$1:$D3340,4,False)</f>
        <v>8.99</v>
      </c>
      <c r="E585" s="8">
        <v>2.0</v>
      </c>
      <c r="F585" s="8" t="str">
        <f>VLOOKUP(orders!C582:C3340,customers!$A$1:$I3340,7,False)</f>
        <v>Corpus Christi</v>
      </c>
      <c r="G585" s="12" t="str">
        <f>VLOOKUP(orders!C582:C3340,customers!$A$1:$I3340,4,False)</f>
        <v>nduplain50@stanford.edu#mailto:nduplain50@stanford.edu#</v>
      </c>
      <c r="H585" s="8">
        <f t="shared" si="1"/>
        <v>17.98</v>
      </c>
      <c r="AA585" s="3">
        <f>VLOOKUP(orders!D585:D3340,products!$A$1:$D3340,3,False)</f>
        <v>1</v>
      </c>
    </row>
    <row r="586">
      <c r="A586" s="4">
        <v>43959.0</v>
      </c>
      <c r="B586" s="5" t="str">
        <f>VLOOKUP(AA586:AA3340,ProductCategory!$A$1:$D3340,2,False)</f>
        <v>Drone Kits</v>
      </c>
      <c r="C586" s="8" t="str">
        <f>VLOOKUP(orders!D583:D3340,products!$A$1:$D3340,2,False)</f>
        <v>BYOD-550</v>
      </c>
      <c r="D586" s="8">
        <f>VLOOKUP(orders!D583:D3340,products!$A$1:$D3340,4,False)</f>
        <v>179</v>
      </c>
      <c r="E586" s="8">
        <v>1.0</v>
      </c>
      <c r="F586" s="8" t="str">
        <f>VLOOKUP(orders!C583:C3340,customers!$A$1:$I3340,7,False)</f>
        <v>Lehigh Acres</v>
      </c>
      <c r="G586" s="12" t="str">
        <f>VLOOKUP(orders!C583:C3340,customers!$A$1:$I3340,4,False)</f>
        <v>lmciverr0@linkedin.com#mailto:lmciverr0@linkedin.com#</v>
      </c>
      <c r="H586" s="8">
        <f t="shared" si="1"/>
        <v>179</v>
      </c>
      <c r="AA586" s="3">
        <f>VLOOKUP(orders!D586:D3340,products!$A$1:$D3340,3,False)</f>
        <v>2</v>
      </c>
    </row>
    <row r="587">
      <c r="A587" s="4">
        <v>43959.0</v>
      </c>
      <c r="B587" s="5" t="str">
        <f>VLOOKUP(AA587:AA3340,ProductCategory!$A$1:$D3340,2,False)</f>
        <v>Blueprints</v>
      </c>
      <c r="C587" s="8" t="str">
        <f>VLOOKUP(orders!D584:D3340,products!$A$1:$D3340,2,False)</f>
        <v>QuadroCopter Blueprint</v>
      </c>
      <c r="D587" s="8">
        <f>VLOOKUP(orders!D584:D3340,products!$A$1:$D3340,4,False)</f>
        <v>10.99</v>
      </c>
      <c r="E587" s="8">
        <v>3.0</v>
      </c>
      <c r="F587" s="8" t="str">
        <f>VLOOKUP(orders!C584:C3340,customers!$A$1:$I3340,7,False)</f>
        <v>Greensboro</v>
      </c>
      <c r="G587" s="12" t="str">
        <f>VLOOKUP(orders!C584:C3340,customers!$A$1:$I3340,4,False)</f>
        <v>emergue9q@nhs.uk#mailto:emergue9q@nhs.uk#</v>
      </c>
      <c r="H587" s="8">
        <f t="shared" si="1"/>
        <v>32.97</v>
      </c>
      <c r="AA587" s="3">
        <f>VLOOKUP(orders!D587:D3340,products!$A$1:$D3340,3,False)</f>
        <v>1</v>
      </c>
    </row>
    <row r="588">
      <c r="A588" s="4">
        <v>43959.0</v>
      </c>
      <c r="B588" s="5" t="str">
        <f>VLOOKUP(AA588:AA3340,ProductCategory!$A$1:$D3340,2,False)</f>
        <v>Training Videos</v>
      </c>
      <c r="C588" s="8" t="str">
        <f>VLOOKUP(orders!D585:D3340,products!$A$1:$D3340,2,False)</f>
        <v>Robotic Essentials</v>
      </c>
      <c r="D588" s="8">
        <f>VLOOKUP(orders!D585:D3340,products!$A$1:$D3340,4,False)</f>
        <v>34.99</v>
      </c>
      <c r="E588" s="8">
        <v>3.0</v>
      </c>
      <c r="F588" s="8" t="str">
        <f>VLOOKUP(orders!C585:C3340,customers!$A$1:$I3340,7,False)</f>
        <v>Daytona Beach</v>
      </c>
      <c r="G588" s="12" t="str">
        <f>VLOOKUP(orders!C585:C3340,customers!$A$1:$I3340,4,False)</f>
        <v>asouthallg@sohu.com#mailto:asouthallg@sohu.com#</v>
      </c>
      <c r="H588" s="8">
        <f t="shared" si="1"/>
        <v>104.97</v>
      </c>
      <c r="AA588" s="3">
        <f>VLOOKUP(orders!D588:D3340,products!$A$1:$D3340,3,False)</f>
        <v>7</v>
      </c>
    </row>
    <row r="589">
      <c r="A589" s="4">
        <v>43959.0</v>
      </c>
      <c r="B589" s="5" t="str">
        <f>VLOOKUP(AA589:AA3340,ProductCategory!$A$1:$D3340,2,False)</f>
        <v>Blueprints</v>
      </c>
      <c r="C589" s="8" t="str">
        <f>VLOOKUP(orders!D586:D3340,products!$A$1:$D3340,2,False)</f>
        <v>QuadroCopter Blueprint</v>
      </c>
      <c r="D589" s="8">
        <f>VLOOKUP(orders!D586:D3340,products!$A$1:$D3340,4,False)</f>
        <v>10.99</v>
      </c>
      <c r="E589" s="8">
        <v>5.0</v>
      </c>
      <c r="F589" s="8" t="str">
        <f>VLOOKUP(orders!C586:C3340,customers!$A$1:$I3340,7,False)</f>
        <v>Philadelphia</v>
      </c>
      <c r="G589" s="12" t="str">
        <f>VLOOKUP(orders!C586:C3340,customers!$A$1:$I3340,4,False)</f>
        <v>myitzhakl5@stumbleupon.com#mailto:myitzhakl5@stumbleupon.com#</v>
      </c>
      <c r="H589" s="8">
        <f t="shared" si="1"/>
        <v>54.95</v>
      </c>
      <c r="AA589" s="3">
        <f>VLOOKUP(orders!D589:D3340,products!$A$1:$D3340,3,False)</f>
        <v>1</v>
      </c>
    </row>
    <row r="590">
      <c r="A590" s="4">
        <v>43959.0</v>
      </c>
      <c r="B590" s="5" t="str">
        <f>VLOOKUP(AA590:AA3340,ProductCategory!$A$1:$D3340,2,False)</f>
        <v>Blueprints</v>
      </c>
      <c r="C590" s="8" t="str">
        <f>VLOOKUP(orders!D587:D3340,products!$A$1:$D3340,2,False)</f>
        <v>All Eyes Drone Blueprint</v>
      </c>
      <c r="D590" s="8">
        <f>VLOOKUP(orders!D587:D3340,products!$A$1:$D3340,4,False)</f>
        <v>9.99</v>
      </c>
      <c r="E590" s="8">
        <v>3.0</v>
      </c>
      <c r="F590" s="8" t="str">
        <f>VLOOKUP(orders!C587:C3340,customers!$A$1:$I3340,7,False)</f>
        <v>Roanoke</v>
      </c>
      <c r="G590" s="12" t="str">
        <f>VLOOKUP(orders!C587:C3340,customers!$A$1:$I3340,4,False)</f>
        <v>dstanden3u@zdnet.com#mailto:dstanden3u@zdnet.com#</v>
      </c>
      <c r="H590" s="8">
        <f t="shared" si="1"/>
        <v>29.97</v>
      </c>
      <c r="AA590" s="3">
        <f>VLOOKUP(orders!D590:D3340,products!$A$1:$D3340,3,False)</f>
        <v>1</v>
      </c>
    </row>
    <row r="591">
      <c r="A591" s="4">
        <v>43959.0</v>
      </c>
      <c r="B591" s="5" t="str">
        <f>VLOOKUP(AA591:AA3340,ProductCategory!$A$1:$D3340,2,False)</f>
        <v>eBooks</v>
      </c>
      <c r="C591" s="8" t="str">
        <f>VLOOKUP(orders!D588:D3340,products!$A$1:$D3340,2,False)</f>
        <v>Helicopter Drones</v>
      </c>
      <c r="D591" s="8">
        <f>VLOOKUP(orders!D588:D3340,products!$A$1:$D3340,4,False)</f>
        <v>20.95</v>
      </c>
      <c r="E591" s="8">
        <v>4.0</v>
      </c>
      <c r="F591" s="8" t="str">
        <f>VLOOKUP(orders!C588:C3340,customers!$A$1:$I3340,7,False)</f>
        <v>Atlanta</v>
      </c>
      <c r="G591" s="12" t="str">
        <f>VLOOKUP(orders!C588:C3340,customers!$A$1:$I3340,4,False)</f>
        <v>hinsworthi8@miibeian.gov.cn#mailto:hinsworthi8@miibeian.gov.cn#</v>
      </c>
      <c r="H591" s="8">
        <f t="shared" si="1"/>
        <v>83.8</v>
      </c>
      <c r="AA591" s="3">
        <f>VLOOKUP(orders!D591:D3340,products!$A$1:$D3340,3,False)</f>
        <v>4</v>
      </c>
    </row>
    <row r="592">
      <c r="A592" s="4">
        <v>43959.0</v>
      </c>
      <c r="B592" s="5" t="str">
        <f>VLOOKUP(AA592:AA3340,ProductCategory!$A$1:$D3340,2,False)</f>
        <v>eBooks</v>
      </c>
      <c r="C592" s="8" t="str">
        <f>VLOOKUP(orders!D589:D3340,products!$A$1:$D3340,2,False)</f>
        <v>GPS Drones</v>
      </c>
      <c r="D592" s="8">
        <f>VLOOKUP(orders!D589:D3340,products!$A$1:$D3340,4,False)</f>
        <v>19.99</v>
      </c>
      <c r="E592" s="8">
        <v>4.0</v>
      </c>
      <c r="F592" s="8" t="str">
        <f>VLOOKUP(orders!C589:C3340,customers!$A$1:$I3340,7,False)</f>
        <v>Philadelphia</v>
      </c>
      <c r="G592" s="12" t="str">
        <f>VLOOKUP(orders!C589:C3340,customers!$A$1:$I3340,4,False)</f>
        <v>babrahamssonje@twitter.com#mailto:babrahamssonje@twitter.com#</v>
      </c>
      <c r="H592" s="8">
        <f t="shared" si="1"/>
        <v>79.96</v>
      </c>
      <c r="AA592" s="3">
        <f>VLOOKUP(orders!D592:D3340,products!$A$1:$D3340,3,False)</f>
        <v>4</v>
      </c>
    </row>
    <row r="593">
      <c r="A593" s="4">
        <v>43959.0</v>
      </c>
      <c r="B593" s="5" t="str">
        <f>VLOOKUP(AA593:AA3340,ProductCategory!$A$1:$D3340,2,False)</f>
        <v>Drones</v>
      </c>
      <c r="C593" s="8" t="str">
        <f>VLOOKUP(orders!D590:D3340,products!$A$1:$D3340,2,False)</f>
        <v>DX-145 Drone</v>
      </c>
      <c r="D593" s="8">
        <f>VLOOKUP(orders!D590:D3340,products!$A$1:$D3340,4,False)</f>
        <v>250</v>
      </c>
      <c r="E593" s="8">
        <v>1.0</v>
      </c>
      <c r="F593" s="8" t="str">
        <f>VLOOKUP(orders!C590:C3340,customers!$A$1:$I3340,7,False)</f>
        <v>Los Angeles</v>
      </c>
      <c r="G593" s="12" t="str">
        <f>VLOOKUP(orders!C590:C3340,customers!$A$1:$I3340,4,False)</f>
        <v>rechalier4o@hexun.com#mailto:rechalier4o@hexun.com#</v>
      </c>
      <c r="H593" s="8">
        <f t="shared" si="1"/>
        <v>250</v>
      </c>
      <c r="AA593" s="3">
        <f>VLOOKUP(orders!D593:D3340,products!$A$1:$D3340,3,False)</f>
        <v>3</v>
      </c>
    </row>
    <row r="594">
      <c r="A594" s="4">
        <v>43959.0</v>
      </c>
      <c r="B594" s="5" t="str">
        <f>VLOOKUP(AA594:AA3340,ProductCategory!$A$1:$D3340,2,False)</f>
        <v>Robots</v>
      </c>
      <c r="C594" s="8" t="str">
        <f>VLOOKUP(orders!D591:D3340,products!$A$1:$D3340,2,False)</f>
        <v>RLK-9920 Robot</v>
      </c>
      <c r="D594" s="8">
        <f>VLOOKUP(orders!D591:D3340,products!$A$1:$D3340,4,False)</f>
        <v>699</v>
      </c>
      <c r="E594" s="8">
        <v>5.0</v>
      </c>
      <c r="F594" s="8" t="str">
        <f>VLOOKUP(orders!C591:C3340,customers!$A$1:$I3340,7,False)</f>
        <v>San Antonio</v>
      </c>
      <c r="G594" s="12" t="str">
        <f>VLOOKUP(orders!C591:C3340,customers!$A$1:$I3340,4,False)</f>
        <v>bpettisallnx@usatoday.com#mailto:bpettisallnx@usatoday.com#</v>
      </c>
      <c r="H594" s="8">
        <f t="shared" si="1"/>
        <v>3495</v>
      </c>
      <c r="AA594" s="3">
        <f>VLOOKUP(orders!D594:D3340,products!$A$1:$D3340,3,False)</f>
        <v>6</v>
      </c>
    </row>
    <row r="595">
      <c r="A595" s="4">
        <v>43960.0</v>
      </c>
      <c r="B595" s="5" t="str">
        <f>VLOOKUP(AA595:AA3340,ProductCategory!$A$1:$D3340,2,False)</f>
        <v>eBooks</v>
      </c>
      <c r="C595" s="8" t="str">
        <f>VLOOKUP(orders!D592:D3340,products!$A$1:$D3340,2,False)</f>
        <v>RTF Drones</v>
      </c>
      <c r="D595" s="8">
        <f>VLOOKUP(orders!D592:D3340,products!$A$1:$D3340,4,False)</f>
        <v>16.99</v>
      </c>
      <c r="E595" s="8">
        <v>4.0</v>
      </c>
      <c r="F595" s="8" t="str">
        <f>VLOOKUP(orders!C592:C3340,customers!$A$1:$I3340,7,False)</f>
        <v>New Orleans</v>
      </c>
      <c r="G595" s="12" t="str">
        <f>VLOOKUP(orders!C592:C3340,customers!$A$1:$I3340,4,False)</f>
        <v>maldenr@g.co#mailto:maldenr@g.co#</v>
      </c>
      <c r="H595" s="8">
        <f t="shared" si="1"/>
        <v>67.96</v>
      </c>
      <c r="AA595" s="3">
        <f>VLOOKUP(orders!D595:D3340,products!$A$1:$D3340,3,False)</f>
        <v>4</v>
      </c>
    </row>
    <row r="596">
      <c r="A596" s="4">
        <v>43960.0</v>
      </c>
      <c r="B596" s="5" t="str">
        <f>VLOOKUP(AA596:AA3340,ProductCategory!$A$1:$D3340,2,False)</f>
        <v>Blueprints</v>
      </c>
      <c r="C596" s="8" t="str">
        <f>VLOOKUP(orders!D593:D3340,products!$A$1:$D3340,2,False)</f>
        <v>QuadroCopter Blueprint</v>
      </c>
      <c r="D596" s="8">
        <f>VLOOKUP(orders!D593:D3340,products!$A$1:$D3340,4,False)</f>
        <v>10.99</v>
      </c>
      <c r="E596" s="8">
        <v>4.0</v>
      </c>
      <c r="F596" s="8" t="str">
        <f>VLOOKUP(orders!C593:C3340,customers!$A$1:$I3340,7,False)</f>
        <v>Chicago</v>
      </c>
      <c r="G596" s="12" t="str">
        <f>VLOOKUP(orders!C593:C3340,customers!$A$1:$I3340,4,False)</f>
        <v>tspavon3q@tumblr.com#mailto:tspavon3q@tumblr.com#</v>
      </c>
      <c r="H596" s="8">
        <f t="shared" si="1"/>
        <v>43.96</v>
      </c>
      <c r="AA596" s="3">
        <f>VLOOKUP(orders!D596:D3340,products!$A$1:$D3340,3,False)</f>
        <v>1</v>
      </c>
    </row>
    <row r="597">
      <c r="A597" s="4">
        <v>43960.0</v>
      </c>
      <c r="B597" s="5" t="str">
        <f>VLOOKUP(AA597:AA3340,ProductCategory!$A$1:$D3340,2,False)</f>
        <v>Blueprints</v>
      </c>
      <c r="C597" s="8" t="str">
        <f>VLOOKUP(orders!D594:D3340,products!$A$1:$D3340,2,False)</f>
        <v>Hexacopter Drone Blueprint</v>
      </c>
      <c r="D597" s="8">
        <f>VLOOKUP(orders!D594:D3340,products!$A$1:$D3340,4,False)</f>
        <v>8.99</v>
      </c>
      <c r="E597" s="8">
        <v>2.0</v>
      </c>
      <c r="F597" s="8" t="str">
        <f>VLOOKUP(orders!C594:C3340,customers!$A$1:$I3340,7,False)</f>
        <v>Mobile</v>
      </c>
      <c r="G597" s="12" t="str">
        <f>VLOOKUP(orders!C594:C3340,customers!$A$1:$I3340,4,False)</f>
        <v>bdecourcy5n@blogspot.com#mailto:bdecourcy5n@blogspot.com#</v>
      </c>
      <c r="H597" s="8">
        <f t="shared" si="1"/>
        <v>17.98</v>
      </c>
      <c r="AA597" s="3">
        <f>VLOOKUP(orders!D597:D3340,products!$A$1:$D3340,3,False)</f>
        <v>1</v>
      </c>
    </row>
    <row r="598">
      <c r="A598" s="4">
        <v>43960.0</v>
      </c>
      <c r="B598" s="5" t="str">
        <f>VLOOKUP(AA598:AA3340,ProductCategory!$A$1:$D3340,2,False)</f>
        <v>Blueprints</v>
      </c>
      <c r="C598" s="8" t="str">
        <f>VLOOKUP(orders!D595:D3340,products!$A$1:$D3340,2,False)</f>
        <v>Sleepy Eye Blueprint</v>
      </c>
      <c r="D598" s="8">
        <f>VLOOKUP(orders!D595:D3340,products!$A$1:$D3340,4,False)</f>
        <v>11.99</v>
      </c>
      <c r="E598" s="8">
        <v>3.0</v>
      </c>
      <c r="F598" s="8" t="str">
        <f>VLOOKUP(orders!C595:C3340,customers!$A$1:$I3340,7,False)</f>
        <v>Arlington</v>
      </c>
      <c r="G598" s="12" t="str">
        <f>VLOOKUP(orders!C595:C3340,customers!$A$1:$I3340,4,False)</f>
        <v>hdarwentx@csmonitor.com#mailto:hdarwentx@csmonitor.com#</v>
      </c>
      <c r="H598" s="8">
        <f t="shared" si="1"/>
        <v>35.97</v>
      </c>
      <c r="AA598" s="3">
        <f>VLOOKUP(orders!D598:D3340,products!$A$1:$D3340,3,False)</f>
        <v>1</v>
      </c>
    </row>
    <row r="599">
      <c r="A599" s="4">
        <v>43960.0</v>
      </c>
      <c r="B599" s="5" t="str">
        <f>VLOOKUP(AA599:AA3340,ProductCategory!$A$1:$D3340,2,False)</f>
        <v>Robot Kits</v>
      </c>
      <c r="C599" s="8" t="str">
        <f>VLOOKUP(orders!D596:D3340,products!$A$1:$D3340,2,False)</f>
        <v>BYOR-2640S</v>
      </c>
      <c r="D599" s="8">
        <f>VLOOKUP(orders!D596:D3340,products!$A$1:$D3340,4,False)</f>
        <v>189</v>
      </c>
      <c r="E599" s="8">
        <v>2.0</v>
      </c>
      <c r="F599" s="8" t="str">
        <f>VLOOKUP(orders!C596:C3340,customers!$A$1:$I3340,7,False)</f>
        <v>Lakeland</v>
      </c>
      <c r="G599" s="12" t="str">
        <f>VLOOKUP(orders!C596:C3340,customers!$A$1:$I3340,4,False)</f>
        <v>crohfsenoz@umn.edu#mailto:crohfsenoz@umn.edu#</v>
      </c>
      <c r="H599" s="8">
        <f t="shared" si="1"/>
        <v>378</v>
      </c>
      <c r="AA599" s="3">
        <f>VLOOKUP(orders!D599:D3340,products!$A$1:$D3340,3,False)</f>
        <v>5</v>
      </c>
    </row>
    <row r="600">
      <c r="A600" s="4">
        <v>43960.0</v>
      </c>
      <c r="B600" s="5" t="str">
        <f>VLOOKUP(AA600:AA3340,ProductCategory!$A$1:$D3340,2,False)</f>
        <v>Drones</v>
      </c>
      <c r="C600" s="8" t="str">
        <f>VLOOKUP(orders!D597:D3340,products!$A$1:$D3340,2,False)</f>
        <v>DTD-7000 Drone</v>
      </c>
      <c r="D600" s="8">
        <f>VLOOKUP(orders!D597:D3340,products!$A$1:$D3340,4,False)</f>
        <v>450</v>
      </c>
      <c r="E600" s="8">
        <v>3.0</v>
      </c>
      <c r="F600" s="8" t="str">
        <f>VLOOKUP(orders!C597:C3340,customers!$A$1:$I3340,7,False)</f>
        <v>Oxnard</v>
      </c>
      <c r="G600" s="12" t="str">
        <f>VLOOKUP(orders!C597:C3340,customers!$A$1:$I3340,4,False)</f>
        <v>rranyelld5n@msn.com#mailto:rranyelld5n@msn.com#</v>
      </c>
      <c r="H600" s="8">
        <f t="shared" si="1"/>
        <v>1350</v>
      </c>
      <c r="AA600" s="3">
        <f>VLOOKUP(orders!D600:D3340,products!$A$1:$D3340,3,False)</f>
        <v>3</v>
      </c>
    </row>
    <row r="601">
      <c r="A601" s="4">
        <v>43960.0</v>
      </c>
      <c r="B601" s="5" t="str">
        <f>VLOOKUP(AA601:AA3340,ProductCategory!$A$1:$D3340,2,False)</f>
        <v>eBooks</v>
      </c>
      <c r="C601" s="8" t="str">
        <f>VLOOKUP(orders!D598:D3340,products!$A$1:$D3340,2,False)</f>
        <v>RTF Drones</v>
      </c>
      <c r="D601" s="8">
        <f>VLOOKUP(orders!D598:D3340,products!$A$1:$D3340,4,False)</f>
        <v>16.99</v>
      </c>
      <c r="E601" s="8">
        <v>3.0</v>
      </c>
      <c r="F601" s="8" t="str">
        <f>VLOOKUP(orders!C598:C3340,customers!$A$1:$I3340,7,False)</f>
        <v>Jamaica</v>
      </c>
      <c r="G601" s="12" t="str">
        <f>VLOOKUP(orders!C598:C3340,customers!$A$1:$I3340,4,False)</f>
        <v>jjackwaysgw@wiley.com#mailto:jjackwaysgw@wiley.com#</v>
      </c>
      <c r="H601" s="8">
        <f t="shared" si="1"/>
        <v>50.97</v>
      </c>
      <c r="AA601" s="3">
        <f>VLOOKUP(orders!D601:D3340,products!$A$1:$D3340,3,False)</f>
        <v>4</v>
      </c>
    </row>
    <row r="602">
      <c r="A602" s="4">
        <v>43960.0</v>
      </c>
      <c r="B602" s="5" t="str">
        <f>VLOOKUP(AA602:AA3340,ProductCategory!$A$1:$D3340,2,False)</f>
        <v>Drones</v>
      </c>
      <c r="C602" s="8" t="str">
        <f>VLOOKUP(orders!D599:D3340,products!$A$1:$D3340,2,False)</f>
        <v>DTD-7000 Drone</v>
      </c>
      <c r="D602" s="8">
        <f>VLOOKUP(orders!D599:D3340,products!$A$1:$D3340,4,False)</f>
        <v>450</v>
      </c>
      <c r="E602" s="8">
        <v>3.0</v>
      </c>
      <c r="F602" s="8" t="str">
        <f>VLOOKUP(orders!C599:C3340,customers!$A$1:$I3340,7,False)</f>
        <v>Cape Coral</v>
      </c>
      <c r="G602" s="12" t="str">
        <f>VLOOKUP(orders!C599:C3340,customers!$A$1:$I3340,4,False)</f>
        <v>enardipv@networkadvertising.org#mailto:enardipv@networkadvertising.org#</v>
      </c>
      <c r="H602" s="8">
        <f t="shared" si="1"/>
        <v>1350</v>
      </c>
      <c r="AA602" s="3">
        <f>VLOOKUP(orders!D602:D3340,products!$A$1:$D3340,3,False)</f>
        <v>3</v>
      </c>
    </row>
    <row r="603">
      <c r="A603" s="4">
        <v>43960.0</v>
      </c>
      <c r="B603" s="5" t="str">
        <f>VLOOKUP(AA603:AA3340,ProductCategory!$A$1:$D3340,2,False)</f>
        <v>Blueprints</v>
      </c>
      <c r="C603" s="8" t="str">
        <f>VLOOKUP(orders!D600:D3340,products!$A$1:$D3340,2,False)</f>
        <v>Sleepy Eye Blueprint</v>
      </c>
      <c r="D603" s="8">
        <f>VLOOKUP(orders!D600:D3340,products!$A$1:$D3340,4,False)</f>
        <v>11.99</v>
      </c>
      <c r="E603" s="8">
        <v>2.0</v>
      </c>
      <c r="F603" s="8" t="str">
        <f>VLOOKUP(orders!C600:C3340,customers!$A$1:$I3340,7,False)</f>
        <v>Tuscaloosa</v>
      </c>
      <c r="G603" s="12" t="str">
        <f>VLOOKUP(orders!C600:C3340,customers!$A$1:$I3340,4,False)</f>
        <v>tjanissondo@oakley.com#mailto:tjanissondo@oakley.com#</v>
      </c>
      <c r="H603" s="8">
        <f t="shared" si="1"/>
        <v>23.98</v>
      </c>
      <c r="AA603" s="3">
        <f>VLOOKUP(orders!D603:D3340,products!$A$1:$D3340,3,False)</f>
        <v>1</v>
      </c>
    </row>
    <row r="604">
      <c r="A604" s="4">
        <v>43960.0</v>
      </c>
      <c r="B604" s="5" t="str">
        <f>VLOOKUP(AA604:AA3340,ProductCategory!$A$1:$D3340,2,False)</f>
        <v>Robot Kits</v>
      </c>
      <c r="C604" s="8" t="str">
        <f>VLOOKUP(orders!D601:D3340,products!$A$1:$D3340,2,False)</f>
        <v>BYOR-3000</v>
      </c>
      <c r="D604" s="8">
        <f>VLOOKUP(orders!D601:D3340,products!$A$1:$D3340,4,False)</f>
        <v>214</v>
      </c>
      <c r="E604" s="8">
        <v>5.0</v>
      </c>
      <c r="F604" s="8" t="str">
        <f>VLOOKUP(orders!C601:C3340,customers!$A$1:$I3340,7,False)</f>
        <v>Philadelphia</v>
      </c>
      <c r="G604" s="12" t="str">
        <f>VLOOKUP(orders!C601:C3340,customers!$A$1:$I3340,4,False)</f>
        <v>kcoytenm@bandcamp.com#mailto:kcoytenm@bandcamp.com#</v>
      </c>
      <c r="H604" s="8">
        <f t="shared" si="1"/>
        <v>1070</v>
      </c>
      <c r="AA604" s="3">
        <f>VLOOKUP(orders!D604:D3340,products!$A$1:$D3340,3,False)</f>
        <v>5</v>
      </c>
    </row>
    <row r="605">
      <c r="A605" s="4">
        <v>43961.0</v>
      </c>
      <c r="B605" s="5" t="str">
        <f>VLOOKUP(AA605:AA3340,ProductCategory!$A$1:$D3340,2,False)</f>
        <v>Robot Kits</v>
      </c>
      <c r="C605" s="8" t="str">
        <f>VLOOKUP(orders!D602:D3340,products!$A$1:$D3340,2,False)</f>
        <v>BYOR-3535</v>
      </c>
      <c r="D605" s="8">
        <f>VLOOKUP(orders!D602:D3340,products!$A$1:$D3340,4,False)</f>
        <v>225</v>
      </c>
      <c r="E605" s="8">
        <v>5.0</v>
      </c>
      <c r="F605" s="8" t="str">
        <f>VLOOKUP(orders!C602:C3340,customers!$A$1:$I3340,7,False)</f>
        <v>Alexandria</v>
      </c>
      <c r="G605" s="12" t="str">
        <f>VLOOKUP(orders!C602:C3340,customers!$A$1:$I3340,4,False)</f>
        <v>ibastock3e@noaa.gov#mailto:ibastock3e@noaa.gov#</v>
      </c>
      <c r="H605" s="8">
        <f t="shared" si="1"/>
        <v>1125</v>
      </c>
      <c r="AA605" s="3">
        <f>VLOOKUP(orders!D605:D3340,products!$A$1:$D3340,3,False)</f>
        <v>5</v>
      </c>
    </row>
    <row r="606">
      <c r="A606" s="4">
        <v>43961.0</v>
      </c>
      <c r="B606" s="5" t="str">
        <f>VLOOKUP(AA606:AA3340,ProductCategory!$A$1:$D3340,2,False)</f>
        <v>Training Videos</v>
      </c>
      <c r="C606" s="8" t="str">
        <f>VLOOKUP(orders!D603:D3340,products!$A$1:$D3340,2,False)</f>
        <v>Drone Video Techniques</v>
      </c>
      <c r="D606" s="8">
        <f>VLOOKUP(orders!D603:D3340,products!$A$1:$D3340,4,False)</f>
        <v>37.99</v>
      </c>
      <c r="E606" s="8">
        <v>2.0</v>
      </c>
      <c r="F606" s="8" t="str">
        <f>VLOOKUP(orders!C603:C3340,customers!$A$1:$I3340,7,False)</f>
        <v>Garland</v>
      </c>
      <c r="G606" s="12" t="str">
        <f>VLOOKUP(orders!C603:C3340,customers!$A$1:$I3340,4,False)</f>
        <v>bstichelom@adobe.com#mailto:bstichelom@adobe.com#</v>
      </c>
      <c r="H606" s="8">
        <f t="shared" si="1"/>
        <v>75.98</v>
      </c>
      <c r="AA606" s="3">
        <f>VLOOKUP(orders!D606:D3340,products!$A$1:$D3340,3,False)</f>
        <v>7</v>
      </c>
    </row>
    <row r="607">
      <c r="A607" s="4">
        <v>43961.0</v>
      </c>
      <c r="B607" s="5" t="str">
        <f>VLOOKUP(AA607:AA3340,ProductCategory!$A$1:$D3340,2,False)</f>
        <v>eBooks</v>
      </c>
      <c r="C607" s="8" t="str">
        <f>VLOOKUP(orders!D604:D3340,products!$A$1:$D3340,2,False)</f>
        <v>Spherical Robots</v>
      </c>
      <c r="D607" s="8">
        <f>VLOOKUP(orders!D604:D3340,products!$A$1:$D3340,4,False)</f>
        <v>16.75</v>
      </c>
      <c r="E607" s="8">
        <v>3.0</v>
      </c>
      <c r="F607" s="8" t="str">
        <f>VLOOKUP(orders!C604:C3340,customers!$A$1:$I3340,7,False)</f>
        <v>Miami</v>
      </c>
      <c r="G607" s="12" t="str">
        <f>VLOOKUP(orders!C604:C3340,customers!$A$1:$I3340,4,False)</f>
        <v>crenonny@webeden.co.uk#mailto:crenonny@webeden.co.uk#</v>
      </c>
      <c r="H607" s="8">
        <f t="shared" si="1"/>
        <v>50.25</v>
      </c>
      <c r="AA607" s="3">
        <f>VLOOKUP(orders!D607:D3340,products!$A$1:$D3340,3,False)</f>
        <v>4</v>
      </c>
    </row>
    <row r="608">
      <c r="A608" s="4">
        <v>43961.0</v>
      </c>
      <c r="B608" s="5" t="str">
        <f>VLOOKUP(AA608:AA3340,ProductCategory!$A$1:$D3340,2,False)</f>
        <v>Drones</v>
      </c>
      <c r="C608" s="8" t="str">
        <f>VLOOKUP(orders!D605:D3340,products!$A$1:$D3340,2,False)</f>
        <v>MICR-564K Drone</v>
      </c>
      <c r="D608" s="8">
        <f>VLOOKUP(orders!D605:D3340,products!$A$1:$D3340,4,False)</f>
        <v>499</v>
      </c>
      <c r="E608" s="8">
        <v>6.0</v>
      </c>
      <c r="F608" s="8" t="str">
        <f>VLOOKUP(orders!C605:C3340,customers!$A$1:$I3340,7,False)</f>
        <v>Albany</v>
      </c>
      <c r="G608" s="12" t="str">
        <f>VLOOKUP(orders!C605:C3340,customers!$A$1:$I3340,4,False)</f>
        <v>byitzhokgq@blogtalkradio.com#mailto:byitzhokgq@blogtalkradio.com#</v>
      </c>
      <c r="H608" s="8">
        <f t="shared" si="1"/>
        <v>2994</v>
      </c>
      <c r="AA608" s="3">
        <f>VLOOKUP(orders!D608:D3340,products!$A$1:$D3340,3,False)</f>
        <v>3</v>
      </c>
    </row>
    <row r="609">
      <c r="A609" s="4">
        <v>43962.0</v>
      </c>
      <c r="B609" s="5" t="str">
        <f>VLOOKUP(AA609:AA3340,ProductCategory!$A$1:$D3340,2,False)</f>
        <v>eBooks</v>
      </c>
      <c r="C609" s="8" t="str">
        <f>VLOOKUP(orders!D606:D3340,products!$A$1:$D3340,2,False)</f>
        <v>Understanding Arduino</v>
      </c>
      <c r="D609" s="8">
        <f>VLOOKUP(orders!D606:D3340,products!$A$1:$D3340,4,False)</f>
        <v>17.5</v>
      </c>
      <c r="E609" s="8">
        <v>3.0</v>
      </c>
      <c r="F609" s="8" t="str">
        <f>VLOOKUP(orders!C606:C3340,customers!$A$1:$I3340,7,False)</f>
        <v>Oakland</v>
      </c>
      <c r="G609" s="12" t="str">
        <f>VLOOKUP(orders!C606:C3340,customers!$A$1:$I3340,4,False)</f>
        <v>ravardff@yelp.com#mailto:ravardff@yelp.com#</v>
      </c>
      <c r="H609" s="8">
        <f t="shared" si="1"/>
        <v>52.5</v>
      </c>
      <c r="AA609" s="3">
        <f>VLOOKUP(orders!D609:D3340,products!$A$1:$D3340,3,False)</f>
        <v>4</v>
      </c>
    </row>
    <row r="610">
      <c r="A610" s="4">
        <v>43962.0</v>
      </c>
      <c r="B610" s="5" t="str">
        <f>VLOOKUP(AA610:AA3340,ProductCategory!$A$1:$D3340,2,False)</f>
        <v>Blueprints</v>
      </c>
      <c r="C610" s="8" t="str">
        <f>VLOOKUP(orders!D607:D3340,products!$A$1:$D3340,2,False)</f>
        <v>Creature Robot Arms Blueprint</v>
      </c>
      <c r="D610" s="8">
        <f>VLOOKUP(orders!D607:D3340,products!$A$1:$D3340,4,False)</f>
        <v>12</v>
      </c>
      <c r="E610" s="8">
        <v>3.0</v>
      </c>
      <c r="F610" s="8" t="str">
        <f>VLOOKUP(orders!C607:C3340,customers!$A$1:$I3340,7,False)</f>
        <v>Schenectady</v>
      </c>
      <c r="G610" s="12" t="str">
        <f>VLOOKUP(orders!C607:C3340,customers!$A$1:$I3340,4,False)</f>
        <v>pcubuzzi4z@studiopress.com#mailto:pcubuzzi4z@studiopress.com#</v>
      </c>
      <c r="H610" s="8">
        <f t="shared" si="1"/>
        <v>36</v>
      </c>
      <c r="AA610" s="3">
        <f>VLOOKUP(orders!D610:D3340,products!$A$1:$D3340,3,False)</f>
        <v>1</v>
      </c>
    </row>
    <row r="611">
      <c r="A611" s="4">
        <v>43962.0</v>
      </c>
      <c r="B611" s="5" t="str">
        <f>VLOOKUP(AA611:AA3340,ProductCategory!$A$1:$D3340,2,False)</f>
        <v>Training Videos</v>
      </c>
      <c r="C611" s="8" t="str">
        <f>VLOOKUP(orders!D608:D3340,products!$A$1:$D3340,2,False)</f>
        <v>Cloud Computing</v>
      </c>
      <c r="D611" s="8">
        <f>VLOOKUP(orders!D608:D3340,products!$A$1:$D3340,4,False)</f>
        <v>29.99</v>
      </c>
      <c r="E611" s="8">
        <v>2.0</v>
      </c>
      <c r="F611" s="8" t="str">
        <f>VLOOKUP(orders!C608:C3340,customers!$A$1:$I3340,7,False)</f>
        <v>Sioux Falls</v>
      </c>
      <c r="G611" s="12" t="str">
        <f>VLOOKUP(orders!C608:C3340,customers!$A$1:$I3340,4,False)</f>
        <v>isorohr@symantec.com#mailto:isorohr@symantec.com#</v>
      </c>
      <c r="H611" s="8">
        <f t="shared" si="1"/>
        <v>59.98</v>
      </c>
      <c r="AA611" s="3">
        <f>VLOOKUP(orders!D611:D3340,products!$A$1:$D3340,3,False)</f>
        <v>7</v>
      </c>
    </row>
    <row r="612">
      <c r="A612" s="4">
        <v>43962.0</v>
      </c>
      <c r="B612" s="5" t="str">
        <f>VLOOKUP(AA612:AA3340,ProductCategory!$A$1:$D3340,2,False)</f>
        <v>eBooks</v>
      </c>
      <c r="C612" s="8" t="str">
        <f>VLOOKUP(orders!D609:D3340,products!$A$1:$D3340,2,False)</f>
        <v>SCARA Robots</v>
      </c>
      <c r="D612" s="8">
        <f>VLOOKUP(orders!D609:D3340,products!$A$1:$D3340,4,False)</f>
        <v>19.5</v>
      </c>
      <c r="E612" s="8">
        <v>3.0</v>
      </c>
      <c r="F612" s="8" t="str">
        <f>VLOOKUP(orders!C609:C3340,customers!$A$1:$I3340,7,False)</f>
        <v>Tucson</v>
      </c>
      <c r="G612" s="12" t="str">
        <f>VLOOKUP(orders!C609:C3340,customers!$A$1:$I3340,4,False)</f>
        <v>apomphreyi1@narod.ru#mailto:apomphreyi1@narod.ru#</v>
      </c>
      <c r="H612" s="8">
        <f t="shared" si="1"/>
        <v>58.5</v>
      </c>
      <c r="AA612" s="3">
        <f>VLOOKUP(orders!D612:D3340,products!$A$1:$D3340,3,False)</f>
        <v>4</v>
      </c>
    </row>
    <row r="613">
      <c r="A613" s="4">
        <v>43962.0</v>
      </c>
      <c r="B613" s="5" t="str">
        <f>VLOOKUP(AA613:AA3340,ProductCategory!$A$1:$D3340,2,False)</f>
        <v>Training Videos</v>
      </c>
      <c r="C613" s="8" t="str">
        <f>VLOOKUP(orders!D610:D3340,products!$A$1:$D3340,2,False)</f>
        <v>Mapping with Drones</v>
      </c>
      <c r="D613" s="8">
        <f>VLOOKUP(orders!D610:D3340,products!$A$1:$D3340,4,False)</f>
        <v>49</v>
      </c>
      <c r="E613" s="8">
        <v>2.0</v>
      </c>
      <c r="F613" s="8" t="str">
        <f>VLOOKUP(orders!C610:C3340,customers!$A$1:$I3340,7,False)</f>
        <v>Fresno</v>
      </c>
      <c r="G613" s="12" t="str">
        <f>VLOOKUP(orders!C610:C3340,customers!$A$1:$I3340,4,False)</f>
        <v>jhectores@geocities.com#mailto:jhectores@geocities.com#</v>
      </c>
      <c r="H613" s="8">
        <f t="shared" si="1"/>
        <v>98</v>
      </c>
      <c r="AA613" s="3">
        <f>VLOOKUP(orders!D613:D3340,products!$A$1:$D3340,3,False)</f>
        <v>7</v>
      </c>
    </row>
    <row r="614">
      <c r="A614" s="4">
        <v>43963.0</v>
      </c>
      <c r="B614" s="5" t="str">
        <f>VLOOKUP(AA614:AA3340,ProductCategory!$A$1:$D3340,2,False)</f>
        <v>Drone Kits</v>
      </c>
      <c r="C614" s="8" t="str">
        <f>VLOOKUP(orders!D611:D3340,products!$A$1:$D3340,2,False)</f>
        <v>BYOD-200</v>
      </c>
      <c r="D614" s="8">
        <f>VLOOKUP(orders!D611:D3340,products!$A$1:$D3340,4,False)</f>
        <v>58.95</v>
      </c>
      <c r="E614" s="8">
        <v>3.0</v>
      </c>
      <c r="F614" s="8" t="str">
        <f>VLOOKUP(orders!C611:C3340,customers!$A$1:$I3340,7,False)</f>
        <v>Milwaukee</v>
      </c>
      <c r="G614" s="12" t="str">
        <f>VLOOKUP(orders!C611:C3340,customers!$A$1:$I3340,4,False)</f>
        <v>yalthrop8n@google.co.jp#mailto:yalthrop8n@google.co.jp#</v>
      </c>
      <c r="H614" s="8">
        <f t="shared" si="1"/>
        <v>176.85</v>
      </c>
      <c r="AA614" s="3">
        <f>VLOOKUP(orders!D614:D3340,products!$A$1:$D3340,3,False)</f>
        <v>2</v>
      </c>
    </row>
    <row r="615">
      <c r="A615" s="4">
        <v>43963.0</v>
      </c>
      <c r="B615" s="5" t="str">
        <f>VLOOKUP(AA615:AA3340,ProductCategory!$A$1:$D3340,2,False)</f>
        <v>Training Videos</v>
      </c>
      <c r="C615" s="8" t="str">
        <f>VLOOKUP(orders!D612:D3340,products!$A$1:$D3340,2,False)</f>
        <v>Open Source Code</v>
      </c>
      <c r="D615" s="8">
        <f>VLOOKUP(orders!D612:D3340,products!$A$1:$D3340,4,False)</f>
        <v>32.95</v>
      </c>
      <c r="E615" s="8">
        <v>4.0</v>
      </c>
      <c r="F615" s="8" t="str">
        <f>VLOOKUP(orders!C612:C3340,customers!$A$1:$I3340,7,False)</f>
        <v>Chicago</v>
      </c>
      <c r="G615" s="12" t="str">
        <f>VLOOKUP(orders!C612:C3340,customers!$A$1:$I3340,4,False)</f>
        <v>rtuxwellip@squidoo.com#mailto:rtuxwellip@squidoo.com#</v>
      </c>
      <c r="H615" s="8">
        <f t="shared" si="1"/>
        <v>131.8</v>
      </c>
      <c r="AA615" s="3">
        <f>VLOOKUP(orders!D615:D3340,products!$A$1:$D3340,3,False)</f>
        <v>7</v>
      </c>
    </row>
    <row r="616">
      <c r="A616" s="4">
        <v>43963.0</v>
      </c>
      <c r="B616" s="5" t="str">
        <f>VLOOKUP(AA616:AA3340,ProductCategory!$A$1:$D3340,2,False)</f>
        <v>eBooks</v>
      </c>
      <c r="C616" s="8" t="str">
        <f>VLOOKUP(orders!D613:D3340,products!$A$1:$D3340,2,False)</f>
        <v>Delta Robots</v>
      </c>
      <c r="D616" s="8">
        <f>VLOOKUP(orders!D613:D3340,products!$A$1:$D3340,4,False)</f>
        <v>16.99</v>
      </c>
      <c r="E616" s="8">
        <v>3.0</v>
      </c>
      <c r="F616" s="8" t="str">
        <f>VLOOKUP(orders!C613:C3340,customers!$A$1:$I3340,7,False)</f>
        <v>Hagerstown</v>
      </c>
      <c r="G616" s="12" t="str">
        <f>VLOOKUP(orders!C613:C3340,customers!$A$1:$I3340,4,False)</f>
        <v>ttrowel3@joomla.org#mailto:ttrowel3@joomla.org#</v>
      </c>
      <c r="H616" s="8">
        <f t="shared" si="1"/>
        <v>50.97</v>
      </c>
      <c r="AA616" s="3">
        <f>VLOOKUP(orders!D616:D3340,products!$A$1:$D3340,3,False)</f>
        <v>4</v>
      </c>
    </row>
    <row r="617">
      <c r="A617" s="4">
        <v>43964.0</v>
      </c>
      <c r="B617" s="5" t="str">
        <f>VLOOKUP(AA617:AA3340,ProductCategory!$A$1:$D3340,2,False)</f>
        <v>eBooks</v>
      </c>
      <c r="C617" s="8" t="str">
        <f>VLOOKUP(orders!D614:D3340,products!$A$1:$D3340,2,False)</f>
        <v>Delta Robots</v>
      </c>
      <c r="D617" s="8">
        <f>VLOOKUP(orders!D614:D3340,products!$A$1:$D3340,4,False)</f>
        <v>16.99</v>
      </c>
      <c r="E617" s="8">
        <v>5.0</v>
      </c>
      <c r="F617" s="8" t="str">
        <f>VLOOKUP(orders!C614:C3340,customers!$A$1:$I3340,7,False)</f>
        <v>Tacoma</v>
      </c>
      <c r="G617" s="12" t="str">
        <f>VLOOKUP(orders!C614:C3340,customers!$A$1:$I3340,4,False)</f>
        <v>cdroghanpg@over-blog.com#mailto:cdroghanpg@over-blog.com#</v>
      </c>
      <c r="H617" s="8">
        <f t="shared" si="1"/>
        <v>84.95</v>
      </c>
      <c r="AA617" s="3">
        <f>VLOOKUP(orders!D617:D3340,products!$A$1:$D3340,3,False)</f>
        <v>4</v>
      </c>
    </row>
    <row r="618">
      <c r="A618" s="4">
        <v>43964.0</v>
      </c>
      <c r="B618" s="5" t="str">
        <f>VLOOKUP(AA618:AA3340,ProductCategory!$A$1:$D3340,2,False)</f>
        <v>Robot Kits</v>
      </c>
      <c r="C618" s="8" t="str">
        <f>VLOOKUP(orders!D615:D3340,products!$A$1:$D3340,2,False)</f>
        <v>BYOR-1500</v>
      </c>
      <c r="D618" s="8">
        <f>VLOOKUP(orders!D615:D3340,products!$A$1:$D3340,4,False)</f>
        <v>189</v>
      </c>
      <c r="E618" s="8">
        <v>1.0</v>
      </c>
      <c r="F618" s="8" t="str">
        <f>VLOOKUP(orders!C615:C3340,customers!$A$1:$I3340,7,False)</f>
        <v>Roanoke</v>
      </c>
      <c r="G618" s="12" t="str">
        <f>VLOOKUP(orders!C615:C3340,customers!$A$1:$I3340,4,False)</f>
        <v>mnurdinku@nydailynews.com#mailto:mnurdinku@nydailynews.com#</v>
      </c>
      <c r="H618" s="8">
        <f t="shared" si="1"/>
        <v>189</v>
      </c>
      <c r="AA618" s="3">
        <f>VLOOKUP(orders!D618:D3340,products!$A$1:$D3340,3,False)</f>
        <v>5</v>
      </c>
    </row>
    <row r="619">
      <c r="A619" s="4">
        <v>43964.0</v>
      </c>
      <c r="B619" s="5" t="str">
        <f>VLOOKUP(AA619:AA3340,ProductCategory!$A$1:$D3340,2,False)</f>
        <v>Drone Kits</v>
      </c>
      <c r="C619" s="8" t="str">
        <f>VLOOKUP(orders!D616:D3340,products!$A$1:$D3340,2,False)</f>
        <v>BYOD-100</v>
      </c>
      <c r="D619" s="8">
        <f>VLOOKUP(orders!D616:D3340,products!$A$1:$D3340,4,False)</f>
        <v>54</v>
      </c>
      <c r="E619" s="8">
        <v>3.0</v>
      </c>
      <c r="F619" s="8" t="str">
        <f>VLOOKUP(orders!C616:C3340,customers!$A$1:$I3340,7,False)</f>
        <v>Bronx</v>
      </c>
      <c r="G619" s="12" t="str">
        <f>VLOOKUP(orders!C616:C3340,customers!$A$1:$I3340,4,False)</f>
        <v>jyerbornfe@tumblr.com#mailto:jyerbornfe@tumblr.com#</v>
      </c>
      <c r="H619" s="8">
        <f t="shared" si="1"/>
        <v>162</v>
      </c>
      <c r="AA619" s="3">
        <f>VLOOKUP(orders!D619:D3340,products!$A$1:$D3340,3,False)</f>
        <v>2</v>
      </c>
    </row>
    <row r="620">
      <c r="A620" s="4">
        <v>43964.0</v>
      </c>
      <c r="B620" s="5" t="str">
        <f>VLOOKUP(AA620:AA3340,ProductCategory!$A$1:$D3340,2,False)</f>
        <v>Training Videos</v>
      </c>
      <c r="C620" s="8" t="str">
        <f>VLOOKUP(orders!D617:D3340,products!$A$1:$D3340,2,False)</f>
        <v>Open Source Code</v>
      </c>
      <c r="D620" s="8">
        <f>VLOOKUP(orders!D617:D3340,products!$A$1:$D3340,4,False)</f>
        <v>32.95</v>
      </c>
      <c r="E620" s="8">
        <v>4.0</v>
      </c>
      <c r="F620" s="8" t="str">
        <f>VLOOKUP(orders!C617:C3340,customers!$A$1:$I3340,7,False)</f>
        <v>Lexington</v>
      </c>
      <c r="G620" s="12" t="str">
        <f>VLOOKUP(orders!C617:C3340,customers!$A$1:$I3340,4,False)</f>
        <v>gscandretta4@printfriendly.com#mailto:gscandretta4@printfriendly.com#</v>
      </c>
      <c r="H620" s="8">
        <f t="shared" si="1"/>
        <v>131.8</v>
      </c>
      <c r="AA620" s="3">
        <f>VLOOKUP(orders!D620:D3340,products!$A$1:$D3340,3,False)</f>
        <v>7</v>
      </c>
    </row>
    <row r="621">
      <c r="A621" s="4">
        <v>43964.0</v>
      </c>
      <c r="B621" s="5" t="str">
        <f>VLOOKUP(AA621:AA3340,ProductCategory!$A$1:$D3340,2,False)</f>
        <v>Blueprints</v>
      </c>
      <c r="C621" s="8" t="str">
        <f>VLOOKUP(orders!D618:D3340,products!$A$1:$D3340,2,False)</f>
        <v>Hexacopter Drone Blueprint</v>
      </c>
      <c r="D621" s="8">
        <f>VLOOKUP(orders!D618:D3340,products!$A$1:$D3340,4,False)</f>
        <v>8.99</v>
      </c>
      <c r="E621" s="8">
        <v>2.0</v>
      </c>
      <c r="F621" s="8" t="str">
        <f>VLOOKUP(orders!C618:C3340,customers!$A$1:$I3340,7,False)</f>
        <v>Washington</v>
      </c>
      <c r="G621" s="12" t="str">
        <f>VLOOKUP(orders!C618:C3340,customers!$A$1:$I3340,4,False)</f>
        <v>cdavydochkini3@google.com.hk#mailto:cdavydochkini3@google.com.hk#</v>
      </c>
      <c r="H621" s="8">
        <f t="shared" si="1"/>
        <v>17.98</v>
      </c>
      <c r="AA621" s="3">
        <f>VLOOKUP(orders!D621:D3340,products!$A$1:$D3340,3,False)</f>
        <v>1</v>
      </c>
    </row>
    <row r="622">
      <c r="A622" s="4">
        <v>43964.0</v>
      </c>
      <c r="B622" s="5" t="str">
        <f>VLOOKUP(AA622:AA3340,ProductCategory!$A$1:$D3340,2,False)</f>
        <v>eBooks</v>
      </c>
      <c r="C622" s="8" t="str">
        <f>VLOOKUP(orders!D619:D3340,products!$A$1:$D3340,2,False)</f>
        <v>Photograph Drones</v>
      </c>
      <c r="D622" s="8">
        <f>VLOOKUP(orders!D619:D3340,products!$A$1:$D3340,4,False)</f>
        <v>14.99</v>
      </c>
      <c r="E622" s="8">
        <v>5.0</v>
      </c>
      <c r="F622" s="8" t="str">
        <f>VLOOKUP(orders!C619:C3340,customers!$A$1:$I3340,7,False)</f>
        <v>Tampa</v>
      </c>
      <c r="G622" s="12" t="str">
        <f>VLOOKUP(orders!C619:C3340,customers!$A$1:$I3340,4,False)</f>
        <v>ssheerj@photobucket.com#mailto:ssheerj@photobucket.com#</v>
      </c>
      <c r="H622" s="8">
        <f t="shared" si="1"/>
        <v>74.95</v>
      </c>
      <c r="AA622" s="3">
        <f>VLOOKUP(orders!D622:D3340,products!$A$1:$D3340,3,False)</f>
        <v>4</v>
      </c>
    </row>
    <row r="623">
      <c r="A623" s="4">
        <v>43964.0</v>
      </c>
      <c r="B623" s="5" t="str">
        <f>VLOOKUP(AA623:AA3340,ProductCategory!$A$1:$D3340,2,False)</f>
        <v>Robots</v>
      </c>
      <c r="C623" s="8" t="str">
        <f>VLOOKUP(orders!D620:D3340,products!$A$1:$D3340,2,False)</f>
        <v>RCB-889 Robot</v>
      </c>
      <c r="D623" s="8">
        <f>VLOOKUP(orders!D620:D3340,products!$A$1:$D3340,4,False)</f>
        <v>549</v>
      </c>
      <c r="E623" s="8">
        <v>4.0</v>
      </c>
      <c r="F623" s="8" t="str">
        <f>VLOOKUP(orders!C620:C3340,customers!$A$1:$I3340,7,False)</f>
        <v>Prescott</v>
      </c>
      <c r="G623" s="12" t="str">
        <f>VLOOKUP(orders!C620:C3340,customers!$A$1:$I3340,4,False)</f>
        <v>niglesia2s@stumbleupon.com#mailto:niglesia2s@stumbleupon.com#</v>
      </c>
      <c r="H623" s="8">
        <f t="shared" si="1"/>
        <v>2196</v>
      </c>
      <c r="AA623" s="3">
        <f>VLOOKUP(orders!D623:D3340,products!$A$1:$D3340,3,False)</f>
        <v>6</v>
      </c>
    </row>
    <row r="624">
      <c r="A624" s="4">
        <v>43965.0</v>
      </c>
      <c r="B624" s="5" t="str">
        <f>VLOOKUP(AA624:AA3340,ProductCategory!$A$1:$D3340,2,False)</f>
        <v>Blueprints</v>
      </c>
      <c r="C624" s="8" t="str">
        <f>VLOOKUP(orders!D621:D3340,products!$A$1:$D3340,2,False)</f>
        <v>QuadroCopter Blueprint</v>
      </c>
      <c r="D624" s="8">
        <f>VLOOKUP(orders!D621:D3340,products!$A$1:$D3340,4,False)</f>
        <v>10.99</v>
      </c>
      <c r="E624" s="8">
        <v>2.0</v>
      </c>
      <c r="F624" s="8" t="str">
        <f>VLOOKUP(orders!C621:C3340,customers!$A$1:$I3340,7,False)</f>
        <v>Birmingham</v>
      </c>
      <c r="G624" s="12" t="str">
        <f>VLOOKUP(orders!C621:C3340,customers!$A$1:$I3340,4,False)</f>
        <v>lfromonte9@de.vu#mailto:lfromonte9@de.vu#</v>
      </c>
      <c r="H624" s="8">
        <f t="shared" si="1"/>
        <v>21.98</v>
      </c>
      <c r="AA624" s="3">
        <f>VLOOKUP(orders!D624:D3340,products!$A$1:$D3340,3,False)</f>
        <v>1</v>
      </c>
    </row>
    <row r="625">
      <c r="A625" s="4">
        <v>43965.0</v>
      </c>
      <c r="B625" s="5" t="str">
        <f>VLOOKUP(AA625:AA3340,ProductCategory!$A$1:$D3340,2,False)</f>
        <v>Robots</v>
      </c>
      <c r="C625" s="8" t="str">
        <f>VLOOKUP(orders!D622:D3340,products!$A$1:$D3340,2,False)</f>
        <v>RLK-9920 Robot</v>
      </c>
      <c r="D625" s="8">
        <f>VLOOKUP(orders!D622:D3340,products!$A$1:$D3340,4,False)</f>
        <v>699</v>
      </c>
      <c r="E625" s="8">
        <v>3.0</v>
      </c>
      <c r="F625" s="8" t="str">
        <f>VLOOKUP(orders!C622:C3340,customers!$A$1:$I3340,7,False)</f>
        <v>Springfield</v>
      </c>
      <c r="G625" s="12" t="str">
        <f>VLOOKUP(orders!C622:C3340,customers!$A$1:$I3340,4,False)</f>
        <v>hdonaldsonnr@myspace.com#mailto:hdonaldsonnr@myspace.com#</v>
      </c>
      <c r="H625" s="8">
        <f t="shared" si="1"/>
        <v>2097</v>
      </c>
      <c r="AA625" s="3">
        <f>VLOOKUP(orders!D625:D3340,products!$A$1:$D3340,3,False)</f>
        <v>6</v>
      </c>
    </row>
    <row r="626">
      <c r="A626" s="4">
        <v>43965.0</v>
      </c>
      <c r="B626" s="5" t="str">
        <f>VLOOKUP(AA626:AA3340,ProductCategory!$A$1:$D3340,2,False)</f>
        <v>eBooks</v>
      </c>
      <c r="C626" s="8" t="str">
        <f>VLOOKUP(orders!D623:D3340,products!$A$1:$D3340,2,False)</f>
        <v>Spherical Robots</v>
      </c>
      <c r="D626" s="8">
        <f>VLOOKUP(orders!D623:D3340,products!$A$1:$D3340,4,False)</f>
        <v>16.75</v>
      </c>
      <c r="E626" s="8">
        <v>4.0</v>
      </c>
      <c r="F626" s="8" t="str">
        <f>VLOOKUP(orders!C623:C3340,customers!$A$1:$I3340,7,False)</f>
        <v>Atlanta</v>
      </c>
      <c r="G626" s="12" t="str">
        <f>VLOOKUP(orders!C623:C3340,customers!$A$1:$I3340,4,False)</f>
        <v>fsline8d@marketwatch.com#mailto:fsline8d@marketwatch.com#</v>
      </c>
      <c r="H626" s="8">
        <f t="shared" si="1"/>
        <v>67</v>
      </c>
      <c r="AA626" s="3">
        <f>VLOOKUP(orders!D626:D3340,products!$A$1:$D3340,3,False)</f>
        <v>4</v>
      </c>
    </row>
    <row r="627">
      <c r="A627" s="4">
        <v>43965.0</v>
      </c>
      <c r="B627" s="5" t="str">
        <f>VLOOKUP(AA627:AA3340,ProductCategory!$A$1:$D3340,2,False)</f>
        <v>Drones</v>
      </c>
      <c r="C627" s="8" t="str">
        <f>VLOOKUP(orders!D624:D3340,products!$A$1:$D3340,2,False)</f>
        <v>MICR-564K Drone</v>
      </c>
      <c r="D627" s="8">
        <f>VLOOKUP(orders!D624:D3340,products!$A$1:$D3340,4,False)</f>
        <v>499</v>
      </c>
      <c r="E627" s="8">
        <v>1.0</v>
      </c>
      <c r="F627" s="8" t="str">
        <f>VLOOKUP(orders!C624:C3340,customers!$A$1:$I3340,7,False)</f>
        <v>Santa Fe</v>
      </c>
      <c r="G627" s="12" t="str">
        <f>VLOOKUP(orders!C624:C3340,customers!$A$1:$I3340,4,False)</f>
        <v>pjermeyqp@hugedomains.com#mailto:pjermeyqp@hugedomains.com#</v>
      </c>
      <c r="H627" s="8">
        <f t="shared" si="1"/>
        <v>499</v>
      </c>
      <c r="AA627" s="3">
        <f>VLOOKUP(orders!D627:D3340,products!$A$1:$D3340,3,False)</f>
        <v>3</v>
      </c>
    </row>
    <row r="628">
      <c r="A628" s="4">
        <v>43965.0</v>
      </c>
      <c r="B628" s="5" t="str">
        <f>VLOOKUP(AA628:AA3340,ProductCategory!$A$1:$D3340,2,False)</f>
        <v>Robot Kits</v>
      </c>
      <c r="C628" s="8" t="str">
        <f>VLOOKUP(orders!D625:D3340,products!$A$1:$D3340,2,False)</f>
        <v>BYOR-3000</v>
      </c>
      <c r="D628" s="8">
        <f>VLOOKUP(orders!D625:D3340,products!$A$1:$D3340,4,False)</f>
        <v>214</v>
      </c>
      <c r="E628" s="8">
        <v>2.0</v>
      </c>
      <c r="F628" s="8" t="str">
        <f>VLOOKUP(orders!C625:C3340,customers!$A$1:$I3340,7,False)</f>
        <v>Washington</v>
      </c>
      <c r="G628" s="12" t="str">
        <f>VLOOKUP(orders!C625:C3340,customers!$A$1:$I3340,4,False)</f>
        <v>gbrettlehs@sciencedaily.com#mailto:gbrettlehs@sciencedaily.com#</v>
      </c>
      <c r="H628" s="8">
        <f t="shared" si="1"/>
        <v>428</v>
      </c>
      <c r="AA628" s="3">
        <f>VLOOKUP(orders!D628:D3340,products!$A$1:$D3340,3,False)</f>
        <v>5</v>
      </c>
    </row>
    <row r="629">
      <c r="A629" s="4">
        <v>43965.0</v>
      </c>
      <c r="B629" s="5" t="str">
        <f>VLOOKUP(AA629:AA3340,ProductCategory!$A$1:$D3340,2,False)</f>
        <v>Drone Kits</v>
      </c>
      <c r="C629" s="8" t="str">
        <f>VLOOKUP(orders!D626:D3340,products!$A$1:$D3340,2,False)</f>
        <v>BYOD-400</v>
      </c>
      <c r="D629" s="8">
        <f>VLOOKUP(orders!D626:D3340,products!$A$1:$D3340,4,False)</f>
        <v>119</v>
      </c>
      <c r="E629" s="8">
        <v>5.0</v>
      </c>
      <c r="F629" s="8" t="str">
        <f>VLOOKUP(orders!C626:C3340,customers!$A$1:$I3340,7,False)</f>
        <v>Springfield</v>
      </c>
      <c r="G629" s="12" t="str">
        <f>VLOOKUP(orders!C626:C3340,customers!$A$1:$I3340,4,False)</f>
        <v>kbolingbrokeq1@posterous.com#mailto:kbolingbrokeq1@posterous.com#</v>
      </c>
      <c r="H629" s="8">
        <f t="shared" si="1"/>
        <v>595</v>
      </c>
      <c r="AA629" s="3">
        <f>VLOOKUP(orders!D629:D3340,products!$A$1:$D3340,3,False)</f>
        <v>2</v>
      </c>
    </row>
    <row r="630">
      <c r="A630" s="4">
        <v>43965.0</v>
      </c>
      <c r="B630" s="5" t="str">
        <f>VLOOKUP(AA630:AA3340,ProductCategory!$A$1:$D3340,2,False)</f>
        <v>Training Videos</v>
      </c>
      <c r="C630" s="8" t="str">
        <f>VLOOKUP(orders!D627:D3340,products!$A$1:$D3340,2,False)</f>
        <v>Understanding Drone Regulations</v>
      </c>
      <c r="D630" s="8">
        <f>VLOOKUP(orders!D627:D3340,products!$A$1:$D3340,4,False)</f>
        <v>27.5</v>
      </c>
      <c r="E630" s="8">
        <v>1.0</v>
      </c>
      <c r="F630" s="8" t="str">
        <f>VLOOKUP(orders!C627:C3340,customers!$A$1:$I3340,7,False)</f>
        <v>Detroit</v>
      </c>
      <c r="G630" s="12" t="str">
        <f>VLOOKUP(orders!C627:C3340,customers!$A$1:$I3340,4,False)</f>
        <v>thamil87@telegraph.co.uk#mailto:thamil87@telegraph.co.uk#</v>
      </c>
      <c r="H630" s="8">
        <f t="shared" si="1"/>
        <v>27.5</v>
      </c>
      <c r="AA630" s="3">
        <f>VLOOKUP(orders!D630:D3340,products!$A$1:$D3340,3,False)</f>
        <v>7</v>
      </c>
    </row>
    <row r="631">
      <c r="A631" s="4">
        <v>43966.0</v>
      </c>
      <c r="B631" s="5" t="str">
        <f>VLOOKUP(AA631:AA3340,ProductCategory!$A$1:$D3340,2,False)</f>
        <v>Training Videos</v>
      </c>
      <c r="C631" s="8" t="str">
        <f>VLOOKUP(orders!D628:D3340,products!$A$1:$D3340,2,False)</f>
        <v>Robotic Essentials</v>
      </c>
      <c r="D631" s="8">
        <f>VLOOKUP(orders!D628:D3340,products!$A$1:$D3340,4,False)</f>
        <v>34.99</v>
      </c>
      <c r="E631" s="8">
        <v>4.0</v>
      </c>
      <c r="F631" s="8" t="str">
        <f>VLOOKUP(orders!C628:C3340,customers!$A$1:$I3340,7,False)</f>
        <v>Mobile</v>
      </c>
      <c r="G631" s="12" t="str">
        <f>VLOOKUP(orders!C628:C3340,customers!$A$1:$I3340,4,False)</f>
        <v>bdecourcy5n@blogspot.com#mailto:bdecourcy5n@blogspot.com#</v>
      </c>
      <c r="H631" s="8">
        <f t="shared" si="1"/>
        <v>139.96</v>
      </c>
      <c r="AA631" s="3">
        <f>VLOOKUP(orders!D631:D3340,products!$A$1:$D3340,3,False)</f>
        <v>7</v>
      </c>
    </row>
    <row r="632">
      <c r="A632" s="4">
        <v>43966.0</v>
      </c>
      <c r="B632" s="5" t="str">
        <f>VLOOKUP(AA632:AA3340,ProductCategory!$A$1:$D3340,2,False)</f>
        <v>Blueprints</v>
      </c>
      <c r="C632" s="8" t="str">
        <f>VLOOKUP(orders!D629:D3340,products!$A$1:$D3340,2,False)</f>
        <v>All Eyes Drone Blueprint</v>
      </c>
      <c r="D632" s="8">
        <f>VLOOKUP(orders!D629:D3340,products!$A$1:$D3340,4,False)</f>
        <v>9.99</v>
      </c>
      <c r="E632" s="8">
        <v>3.0</v>
      </c>
      <c r="F632" s="8" t="str">
        <f>VLOOKUP(orders!C629:C3340,customers!$A$1:$I3340,7,False)</f>
        <v>Dearborn</v>
      </c>
      <c r="G632" s="12" t="str">
        <f>VLOOKUP(orders!C629:C3340,customers!$A$1:$I3340,4,False)</f>
        <v>jnizet22@multiply.com#mailto:jnizet22@multiply.com#</v>
      </c>
      <c r="H632" s="8">
        <f t="shared" si="1"/>
        <v>29.97</v>
      </c>
      <c r="AA632" s="3">
        <f>VLOOKUP(orders!D632:D3340,products!$A$1:$D3340,3,False)</f>
        <v>1</v>
      </c>
    </row>
    <row r="633">
      <c r="A633" s="4">
        <v>43966.0</v>
      </c>
      <c r="B633" s="5" t="str">
        <f>VLOOKUP(AA633:AA3340,ProductCategory!$A$1:$D3340,2,False)</f>
        <v>eBooks</v>
      </c>
      <c r="C633" s="8" t="str">
        <f>VLOOKUP(orders!D630:D3340,products!$A$1:$D3340,2,False)</f>
        <v>Photograph Drones</v>
      </c>
      <c r="D633" s="8">
        <f>VLOOKUP(orders!D630:D3340,products!$A$1:$D3340,4,False)</f>
        <v>14.99</v>
      </c>
      <c r="E633" s="8">
        <v>5.0</v>
      </c>
      <c r="F633" s="8" t="str">
        <f>VLOOKUP(orders!C630:C3340,customers!$A$1:$I3340,7,False)</f>
        <v>San Diego</v>
      </c>
      <c r="G633" s="12" t="str">
        <f>VLOOKUP(orders!C630:C3340,customers!$A$1:$I3340,4,False)</f>
        <v>wlyness2x@twitpic.com#mailto:wlyness2x@twitpic.com#</v>
      </c>
      <c r="H633" s="8">
        <f t="shared" si="1"/>
        <v>74.95</v>
      </c>
      <c r="AA633" s="3">
        <f>VLOOKUP(orders!D633:D3340,products!$A$1:$D3340,3,False)</f>
        <v>4</v>
      </c>
    </row>
    <row r="634">
      <c r="A634" s="4">
        <v>43966.0</v>
      </c>
      <c r="B634" s="5" t="str">
        <f>VLOOKUP(AA634:AA3340,ProductCategory!$A$1:$D3340,2,False)</f>
        <v>Robot Kits</v>
      </c>
      <c r="C634" s="8" t="str">
        <f>VLOOKUP(orders!D631:D3340,products!$A$1:$D3340,2,False)</f>
        <v>BYOR-3535</v>
      </c>
      <c r="D634" s="8">
        <f>VLOOKUP(orders!D631:D3340,products!$A$1:$D3340,4,False)</f>
        <v>225</v>
      </c>
      <c r="E634" s="8">
        <v>2.0</v>
      </c>
      <c r="F634" s="8" t="str">
        <f>VLOOKUP(orders!C631:C3340,customers!$A$1:$I3340,7,False)</f>
        <v>Tacoma</v>
      </c>
      <c r="G634" s="12" t="str">
        <f>VLOOKUP(orders!C631:C3340,customers!$A$1:$I3340,4,False)</f>
        <v>dmeaddowcrofth8@meetup.com#mailto:dmeaddowcrofth8@meetup.com#</v>
      </c>
      <c r="H634" s="8">
        <f t="shared" si="1"/>
        <v>450</v>
      </c>
      <c r="AA634" s="3">
        <f>VLOOKUP(orders!D634:D3340,products!$A$1:$D3340,3,False)</f>
        <v>5</v>
      </c>
    </row>
    <row r="635">
      <c r="A635" s="4">
        <v>43967.0</v>
      </c>
      <c r="B635" s="5" t="str">
        <f>VLOOKUP(AA635:AA3340,ProductCategory!$A$1:$D3340,2,False)</f>
        <v>Robots</v>
      </c>
      <c r="C635" s="8" t="str">
        <f>VLOOKUP(orders!D632:D3340,products!$A$1:$D3340,2,False)</f>
        <v>RCB-889 Robot</v>
      </c>
      <c r="D635" s="8">
        <f>VLOOKUP(orders!D632:D3340,products!$A$1:$D3340,4,False)</f>
        <v>549</v>
      </c>
      <c r="E635" s="8">
        <v>3.0</v>
      </c>
      <c r="F635" s="8" t="str">
        <f>VLOOKUP(orders!C632:C3340,customers!$A$1:$I3340,7,False)</f>
        <v>Cincinnati</v>
      </c>
      <c r="G635" s="12" t="str">
        <f>VLOOKUP(orders!C632:C3340,customers!$A$1:$I3340,4,False)</f>
        <v>kdejf@trellian.com#mailto:kdejf@trellian.com#</v>
      </c>
      <c r="H635" s="8">
        <f t="shared" si="1"/>
        <v>1647</v>
      </c>
      <c r="AA635" s="3">
        <f>VLOOKUP(orders!D635:D3340,products!$A$1:$D3340,3,False)</f>
        <v>6</v>
      </c>
    </row>
    <row r="636">
      <c r="A636" s="4">
        <v>43967.0</v>
      </c>
      <c r="B636" s="5" t="str">
        <f>VLOOKUP(AA636:AA3340,ProductCategory!$A$1:$D3340,2,False)</f>
        <v>Drone Kits</v>
      </c>
      <c r="C636" s="8" t="str">
        <f>VLOOKUP(orders!D633:D3340,products!$A$1:$D3340,2,False)</f>
        <v>BYOD-550</v>
      </c>
      <c r="D636" s="8">
        <f>VLOOKUP(orders!D633:D3340,products!$A$1:$D3340,4,False)</f>
        <v>179</v>
      </c>
      <c r="E636" s="8">
        <v>5.0</v>
      </c>
      <c r="F636" s="8" t="str">
        <f>VLOOKUP(orders!C633:C3340,customers!$A$1:$I3340,7,False)</f>
        <v>Oklahoma City</v>
      </c>
      <c r="G636" s="12" t="str">
        <f>VLOOKUP(orders!C633:C3340,customers!$A$1:$I3340,4,False)</f>
        <v>ebyrdcf@twitter.com#mailto:ebyrdcf@twitter.com#</v>
      </c>
      <c r="H636" s="8">
        <f t="shared" si="1"/>
        <v>895</v>
      </c>
      <c r="AA636" s="3">
        <f>VLOOKUP(orders!D636:D3340,products!$A$1:$D3340,3,False)</f>
        <v>2</v>
      </c>
    </row>
    <row r="637">
      <c r="A637" s="4">
        <v>43967.0</v>
      </c>
      <c r="B637" s="5" t="str">
        <f>VLOOKUP(AA637:AA3340,ProductCategory!$A$1:$D3340,2,False)</f>
        <v>Training Videos</v>
      </c>
      <c r="C637" s="8" t="str">
        <f>VLOOKUP(orders!D634:D3340,products!$A$1:$D3340,2,False)</f>
        <v>Mapping with Drones</v>
      </c>
      <c r="D637" s="8">
        <f>VLOOKUP(orders!D634:D3340,products!$A$1:$D3340,4,False)</f>
        <v>49</v>
      </c>
      <c r="E637" s="8">
        <v>3.0</v>
      </c>
      <c r="F637" s="8" t="str">
        <f>VLOOKUP(orders!C634:C3340,customers!$A$1:$I3340,7,False)</f>
        <v>Oakland</v>
      </c>
      <c r="G637" s="12" t="str">
        <f>VLOOKUP(orders!C634:C3340,customers!$A$1:$I3340,4,False)</f>
        <v>lcotaeq@prweb.com#mailto:lcotaeq@prweb.com#</v>
      </c>
      <c r="H637" s="8">
        <f t="shared" si="1"/>
        <v>147</v>
      </c>
      <c r="AA637" s="3">
        <f>VLOOKUP(orders!D637:D3340,products!$A$1:$D3340,3,False)</f>
        <v>7</v>
      </c>
    </row>
    <row r="638">
      <c r="A638" s="4">
        <v>43967.0</v>
      </c>
      <c r="B638" s="5" t="str">
        <f>VLOOKUP(AA638:AA3340,ProductCategory!$A$1:$D3340,2,False)</f>
        <v>Drones</v>
      </c>
      <c r="C638" s="8" t="str">
        <f>VLOOKUP(orders!D635:D3340,products!$A$1:$D3340,2,False)</f>
        <v>DA-SA702 Drone</v>
      </c>
      <c r="D638" s="8">
        <f>VLOOKUP(orders!D635:D3340,products!$A$1:$D3340,4,False)</f>
        <v>399</v>
      </c>
      <c r="E638" s="8">
        <v>6.0</v>
      </c>
      <c r="F638" s="8" t="str">
        <f>VLOOKUP(orders!C635:C3340,customers!$A$1:$I3340,7,False)</f>
        <v>Warren</v>
      </c>
      <c r="G638" s="12" t="str">
        <f>VLOOKUP(orders!C635:C3340,customers!$A$1:$I3340,4,False)</f>
        <v>bpetheridged7@aboutads.info#mailto:bpetheridged7@aboutads.info#</v>
      </c>
      <c r="H638" s="8">
        <f t="shared" si="1"/>
        <v>2394</v>
      </c>
      <c r="AA638" s="3">
        <f>VLOOKUP(orders!D638:D3340,products!$A$1:$D3340,3,False)</f>
        <v>3</v>
      </c>
    </row>
    <row r="639">
      <c r="A639" s="4">
        <v>43967.0</v>
      </c>
      <c r="B639" s="5" t="str">
        <f>VLOOKUP(AA639:AA3340,ProductCategory!$A$1:$D3340,2,False)</f>
        <v>Drones</v>
      </c>
      <c r="C639" s="8" t="str">
        <f>VLOOKUP(orders!D636:D3340,products!$A$1:$D3340,2,False)</f>
        <v>DC-304 Drone</v>
      </c>
      <c r="D639" s="8">
        <f>VLOOKUP(orders!D636:D3340,products!$A$1:$D3340,4,False)</f>
        <v>395</v>
      </c>
      <c r="E639" s="8">
        <v>4.0</v>
      </c>
      <c r="F639" s="8" t="str">
        <f>VLOOKUP(orders!C636:C3340,customers!$A$1:$I3340,7,False)</f>
        <v>Fort Wayne</v>
      </c>
      <c r="G639" s="12" t="str">
        <f>VLOOKUP(orders!C636:C3340,customers!$A$1:$I3340,4,False)</f>
        <v>shannafordmz@sciencedirect.com#mailto:shannafordmz@sciencedirect.com#</v>
      </c>
      <c r="H639" s="8">
        <f t="shared" si="1"/>
        <v>1580</v>
      </c>
      <c r="AA639" s="3">
        <f>VLOOKUP(orders!D639:D3340,products!$A$1:$D3340,3,False)</f>
        <v>3</v>
      </c>
    </row>
    <row r="640">
      <c r="A640" s="4">
        <v>43967.0</v>
      </c>
      <c r="B640" s="5" t="str">
        <f>VLOOKUP(AA640:AA3340,ProductCategory!$A$1:$D3340,2,False)</f>
        <v>Drone Kits</v>
      </c>
      <c r="C640" s="8" t="str">
        <f>VLOOKUP(orders!D637:D3340,products!$A$1:$D3340,2,False)</f>
        <v>BYOD-100</v>
      </c>
      <c r="D640" s="8">
        <f>VLOOKUP(orders!D637:D3340,products!$A$1:$D3340,4,False)</f>
        <v>54</v>
      </c>
      <c r="E640" s="8">
        <v>3.0</v>
      </c>
      <c r="F640" s="8" t="str">
        <f>VLOOKUP(orders!C637:C3340,customers!$A$1:$I3340,7,False)</f>
        <v>Hampton</v>
      </c>
      <c r="G640" s="12" t="str">
        <f>VLOOKUP(orders!C637:C3340,customers!$A$1:$I3340,4,False)</f>
        <v>cstanionpm@photobucket.com#mailto:cstanionpm@photobucket.com#</v>
      </c>
      <c r="H640" s="8">
        <f t="shared" si="1"/>
        <v>162</v>
      </c>
      <c r="AA640" s="3">
        <f>VLOOKUP(orders!D640:D3340,products!$A$1:$D3340,3,False)</f>
        <v>2</v>
      </c>
    </row>
    <row r="641">
      <c r="A641" s="4">
        <v>43968.0</v>
      </c>
      <c r="B641" s="5" t="str">
        <f>VLOOKUP(AA641:AA3340,ProductCategory!$A$1:$D3340,2,False)</f>
        <v>Blueprints</v>
      </c>
      <c r="C641" s="8" t="str">
        <f>VLOOKUP(orders!D638:D3340,products!$A$1:$D3340,2,False)</f>
        <v>Sleepy Eye Blueprint</v>
      </c>
      <c r="D641" s="8">
        <f>VLOOKUP(orders!D638:D3340,products!$A$1:$D3340,4,False)</f>
        <v>11.99</v>
      </c>
      <c r="E641" s="8">
        <v>4.0</v>
      </c>
      <c r="F641" s="8" t="str">
        <f>VLOOKUP(orders!C638:C3340,customers!$A$1:$I3340,7,False)</f>
        <v>Phoenix</v>
      </c>
      <c r="G641" s="12" t="str">
        <f>VLOOKUP(orders!C638:C3340,customers!$A$1:$I3340,4,False)</f>
        <v>mdowningi@creativecommons.org#mailto:mdowningi@creativecommons.org#</v>
      </c>
      <c r="H641" s="8">
        <f t="shared" si="1"/>
        <v>47.96</v>
      </c>
      <c r="AA641" s="3">
        <f>VLOOKUP(orders!D641:D3340,products!$A$1:$D3340,3,False)</f>
        <v>1</v>
      </c>
    </row>
    <row r="642">
      <c r="A642" s="4">
        <v>43968.0</v>
      </c>
      <c r="B642" s="5" t="str">
        <f>VLOOKUP(AA642:AA3340,ProductCategory!$A$1:$D3340,2,False)</f>
        <v>Drones</v>
      </c>
      <c r="C642" s="8" t="str">
        <f>VLOOKUP(orders!D639:D3340,products!$A$1:$D3340,2,False)</f>
        <v>DTI-84 Drone</v>
      </c>
      <c r="D642" s="8">
        <f>VLOOKUP(orders!D639:D3340,products!$A$1:$D3340,4,False)</f>
        <v>455</v>
      </c>
      <c r="E642" s="8">
        <v>5.0</v>
      </c>
      <c r="F642" s="8" t="str">
        <f>VLOOKUP(orders!C639:C3340,customers!$A$1:$I3340,7,False)</f>
        <v>Hartford</v>
      </c>
      <c r="G642" s="12" t="str">
        <f>VLOOKUP(orders!C639:C3340,customers!$A$1:$I3340,4,False)</f>
        <v>ldibb9h@huffingtonpost.com#mailto:ldibb9h@huffingtonpost.com#</v>
      </c>
      <c r="H642" s="8">
        <f t="shared" si="1"/>
        <v>2275</v>
      </c>
      <c r="AA642" s="3">
        <f>VLOOKUP(orders!D642:D3340,products!$A$1:$D3340,3,False)</f>
        <v>3</v>
      </c>
    </row>
    <row r="643">
      <c r="A643" s="4">
        <v>43968.0</v>
      </c>
      <c r="B643" s="5" t="str">
        <f>VLOOKUP(AA643:AA3340,ProductCategory!$A$1:$D3340,2,False)</f>
        <v>Training Videos</v>
      </c>
      <c r="C643" s="8" t="str">
        <f>VLOOKUP(orders!D640:D3340,products!$A$1:$D3340,2,False)</f>
        <v>Open Source Code</v>
      </c>
      <c r="D643" s="8">
        <f>VLOOKUP(orders!D640:D3340,products!$A$1:$D3340,4,False)</f>
        <v>32.95</v>
      </c>
      <c r="E643" s="8">
        <v>4.0</v>
      </c>
      <c r="F643" s="8" t="str">
        <f>VLOOKUP(orders!C640:C3340,customers!$A$1:$I3340,7,False)</f>
        <v>North Port</v>
      </c>
      <c r="G643" s="12" t="str">
        <f>VLOOKUP(orders!C640:C3340,customers!$A$1:$I3340,4,False)</f>
        <v>jjohnesgq@ca.gov#mailto:jjohnesgq@ca.gov#</v>
      </c>
      <c r="H643" s="8">
        <f t="shared" si="1"/>
        <v>131.8</v>
      </c>
      <c r="AA643" s="3">
        <f>VLOOKUP(orders!D643:D3340,products!$A$1:$D3340,3,False)</f>
        <v>7</v>
      </c>
    </row>
    <row r="644">
      <c r="A644" s="4">
        <v>43968.0</v>
      </c>
      <c r="B644" s="5" t="str">
        <f>VLOOKUP(AA644:AA3340,ProductCategory!$A$1:$D3340,2,False)</f>
        <v>Drone Kits</v>
      </c>
      <c r="C644" s="8" t="str">
        <f>VLOOKUP(orders!D641:D3340,products!$A$1:$D3340,2,False)</f>
        <v>BYOD-550</v>
      </c>
      <c r="D644" s="8">
        <f>VLOOKUP(orders!D641:D3340,products!$A$1:$D3340,4,False)</f>
        <v>179</v>
      </c>
      <c r="E644" s="8">
        <v>2.0</v>
      </c>
      <c r="F644" s="8" t="str">
        <f>VLOOKUP(orders!C641:C3340,customers!$A$1:$I3340,7,False)</f>
        <v>Chicago</v>
      </c>
      <c r="G644" s="12" t="str">
        <f>VLOOKUP(orders!C641:C3340,customers!$A$1:$I3340,4,False)</f>
        <v>ehightown7@free.fr#mailto:ehightown7@free.fr#</v>
      </c>
      <c r="H644" s="8">
        <f t="shared" si="1"/>
        <v>358</v>
      </c>
      <c r="AA644" s="3">
        <f>VLOOKUP(orders!D644:D3340,products!$A$1:$D3340,3,False)</f>
        <v>2</v>
      </c>
    </row>
    <row r="645">
      <c r="A645" s="4">
        <v>43968.0</v>
      </c>
      <c r="B645" s="5" t="str">
        <f>VLOOKUP(AA645:AA3340,ProductCategory!$A$1:$D3340,2,False)</f>
        <v>Training Videos</v>
      </c>
      <c r="C645" s="8" t="str">
        <f>VLOOKUP(orders!D642:D3340,products!$A$1:$D3340,2,False)</f>
        <v>Drone Video Techniques</v>
      </c>
      <c r="D645" s="8">
        <f>VLOOKUP(orders!D642:D3340,products!$A$1:$D3340,4,False)</f>
        <v>37.99</v>
      </c>
      <c r="E645" s="8">
        <v>5.0</v>
      </c>
      <c r="F645" s="8" t="str">
        <f>VLOOKUP(orders!C642:C3340,customers!$A$1:$I3340,7,False)</f>
        <v>Reno</v>
      </c>
      <c r="G645" s="12" t="str">
        <f>VLOOKUP(orders!C642:C3340,customers!$A$1:$I3340,4,False)</f>
        <v>wgiacubokb@twitter.com#mailto:wgiacubokb@twitter.com#</v>
      </c>
      <c r="H645" s="8">
        <f t="shared" si="1"/>
        <v>189.95</v>
      </c>
      <c r="AA645" s="3">
        <f>VLOOKUP(orders!D645:D3340,products!$A$1:$D3340,3,False)</f>
        <v>7</v>
      </c>
    </row>
    <row r="646">
      <c r="A646" s="4">
        <v>43968.0</v>
      </c>
      <c r="B646" s="5" t="str">
        <f>VLOOKUP(AA646:AA3340,ProductCategory!$A$1:$D3340,2,False)</f>
        <v>eBooks</v>
      </c>
      <c r="C646" s="8" t="str">
        <f>VLOOKUP(orders!D643:D3340,products!$A$1:$D3340,2,False)</f>
        <v>Understanding Arduino</v>
      </c>
      <c r="D646" s="8">
        <f>VLOOKUP(orders!D643:D3340,products!$A$1:$D3340,4,False)</f>
        <v>17.5</v>
      </c>
      <c r="E646" s="8">
        <v>5.0</v>
      </c>
      <c r="F646" s="8" t="str">
        <f>VLOOKUP(orders!C643:C3340,customers!$A$1:$I3340,7,False)</f>
        <v>Aurora</v>
      </c>
      <c r="G646" s="12" t="str">
        <f>VLOOKUP(orders!C643:C3340,customers!$A$1:$I3340,4,False)</f>
        <v>cnenolz@mediafire.com#mailto:cnenolz@mediafire.com#</v>
      </c>
      <c r="H646" s="8">
        <f t="shared" si="1"/>
        <v>87.5</v>
      </c>
      <c r="AA646" s="3">
        <f>VLOOKUP(orders!D646:D3340,products!$A$1:$D3340,3,False)</f>
        <v>4</v>
      </c>
    </row>
    <row r="647">
      <c r="A647" s="4">
        <v>43968.0</v>
      </c>
      <c r="B647" s="5" t="str">
        <f>VLOOKUP(AA647:AA3340,ProductCategory!$A$1:$D3340,2,False)</f>
        <v>Drone Kits</v>
      </c>
      <c r="C647" s="8" t="str">
        <f>VLOOKUP(orders!D644:D3340,products!$A$1:$D3340,2,False)</f>
        <v>BYOD-200</v>
      </c>
      <c r="D647" s="8">
        <f>VLOOKUP(orders!D644:D3340,products!$A$1:$D3340,4,False)</f>
        <v>58.95</v>
      </c>
      <c r="E647" s="8">
        <v>3.0</v>
      </c>
      <c r="F647" s="8" t="str">
        <f>VLOOKUP(orders!C644:C3340,customers!$A$1:$I3340,7,False)</f>
        <v>Salt Lake City</v>
      </c>
      <c r="G647" s="12" t="str">
        <f>VLOOKUP(orders!C644:C3340,customers!$A$1:$I3340,4,False)</f>
        <v>bfroomq@acquirethisname.com#mailto:bfroomq@acquirethisname.com#</v>
      </c>
      <c r="H647" s="8">
        <f t="shared" si="1"/>
        <v>176.85</v>
      </c>
      <c r="AA647" s="3">
        <f>VLOOKUP(orders!D647:D3340,products!$A$1:$D3340,3,False)</f>
        <v>2</v>
      </c>
    </row>
    <row r="648">
      <c r="A648" s="4">
        <v>43969.0</v>
      </c>
      <c r="B648" s="5" t="str">
        <f>VLOOKUP(AA648:AA3340,ProductCategory!$A$1:$D3340,2,False)</f>
        <v>Robots</v>
      </c>
      <c r="C648" s="8" t="str">
        <f>VLOOKUP(orders!D645:D3340,products!$A$1:$D3340,2,False)</f>
        <v>RLK-9920 Robot</v>
      </c>
      <c r="D648" s="8">
        <f>VLOOKUP(orders!D645:D3340,products!$A$1:$D3340,4,False)</f>
        <v>699</v>
      </c>
      <c r="E648" s="8">
        <v>6.0</v>
      </c>
      <c r="F648" s="8" t="str">
        <f>VLOOKUP(orders!C645:C3340,customers!$A$1:$I3340,7,False)</f>
        <v>Silver Spring</v>
      </c>
      <c r="G648" s="12" t="str">
        <f>VLOOKUP(orders!C645:C3340,customers!$A$1:$I3340,4,False)</f>
        <v>jsimonsence@vimeo.com#mailto:jsimonsence@vimeo.com#</v>
      </c>
      <c r="H648" s="8">
        <f t="shared" si="1"/>
        <v>4194</v>
      </c>
      <c r="AA648" s="3">
        <f>VLOOKUP(orders!D648:D3340,products!$A$1:$D3340,3,False)</f>
        <v>6</v>
      </c>
    </row>
    <row r="649">
      <c r="A649" s="4">
        <v>43969.0</v>
      </c>
      <c r="B649" s="5" t="str">
        <f>VLOOKUP(AA649:AA3340,ProductCategory!$A$1:$D3340,2,False)</f>
        <v>Training Videos</v>
      </c>
      <c r="C649" s="8" t="str">
        <f>VLOOKUP(orders!D646:D3340,products!$A$1:$D3340,2,False)</f>
        <v>Understanding Raspberry PI</v>
      </c>
      <c r="D649" s="8">
        <f>VLOOKUP(orders!D646:D3340,products!$A$1:$D3340,4,False)</f>
        <v>28.99</v>
      </c>
      <c r="E649" s="8">
        <v>3.0</v>
      </c>
      <c r="F649" s="8" t="str">
        <f>VLOOKUP(orders!C646:C3340,customers!$A$1:$I3340,7,False)</f>
        <v>Saint Paul</v>
      </c>
      <c r="G649" s="12" t="str">
        <f>VLOOKUP(orders!C646:C3340,customers!$A$1:$I3340,4,False)</f>
        <v>ctuplingcx@cornell.edu#mailto:ctuplingcx@cornell.edu#</v>
      </c>
      <c r="H649" s="8">
        <f t="shared" si="1"/>
        <v>86.97</v>
      </c>
      <c r="AA649" s="3">
        <f>VLOOKUP(orders!D649:D3340,products!$A$1:$D3340,3,False)</f>
        <v>7</v>
      </c>
    </row>
    <row r="650">
      <c r="A650" s="4">
        <v>43969.0</v>
      </c>
      <c r="B650" s="5" t="str">
        <f>VLOOKUP(AA650:AA3340,ProductCategory!$A$1:$D3340,2,False)</f>
        <v>Blueprints</v>
      </c>
      <c r="C650" s="8" t="str">
        <f>VLOOKUP(orders!D647:D3340,products!$A$1:$D3340,2,False)</f>
        <v>Sleepy Eye Blueprint</v>
      </c>
      <c r="D650" s="8">
        <f>VLOOKUP(orders!D647:D3340,products!$A$1:$D3340,4,False)</f>
        <v>11.99</v>
      </c>
      <c r="E650" s="8">
        <v>3.0</v>
      </c>
      <c r="F650" s="8" t="str">
        <f>VLOOKUP(orders!C647:C3340,customers!$A$1:$I3340,7,False)</f>
        <v>San Diego</v>
      </c>
      <c r="G650" s="12" t="str">
        <f>VLOOKUP(orders!C647:C3340,customers!$A$1:$I3340,4,False)</f>
        <v>areckkc@blogspot.com#mailto:areckkc@blogspot.com#</v>
      </c>
      <c r="H650" s="8">
        <f t="shared" si="1"/>
        <v>35.97</v>
      </c>
      <c r="AA650" s="3">
        <f>VLOOKUP(orders!D650:D3340,products!$A$1:$D3340,3,False)</f>
        <v>1</v>
      </c>
    </row>
    <row r="651">
      <c r="A651" s="4">
        <v>43969.0</v>
      </c>
      <c r="B651" s="5" t="str">
        <f>VLOOKUP(AA651:AA3340,ProductCategory!$A$1:$D3340,2,False)</f>
        <v>eBooks</v>
      </c>
      <c r="C651" s="8" t="str">
        <f>VLOOKUP(orders!D648:D3340,products!$A$1:$D3340,2,False)</f>
        <v>RTF Drones</v>
      </c>
      <c r="D651" s="8">
        <f>VLOOKUP(orders!D648:D3340,products!$A$1:$D3340,4,False)</f>
        <v>16.99</v>
      </c>
      <c r="E651" s="8">
        <v>3.0</v>
      </c>
      <c r="F651" s="8" t="str">
        <f>VLOOKUP(orders!C648:C3340,customers!$A$1:$I3340,7,False)</f>
        <v>Denver</v>
      </c>
      <c r="G651" s="12" t="str">
        <f>VLOOKUP(orders!C648:C3340,customers!$A$1:$I3340,4,False)</f>
        <v>larnaudonqm@uol.com.br#mailto:larnaudonqm@uol.com.br#</v>
      </c>
      <c r="H651" s="8">
        <f t="shared" si="1"/>
        <v>50.97</v>
      </c>
      <c r="AA651" s="3">
        <f>VLOOKUP(orders!D651:D3340,products!$A$1:$D3340,3,False)</f>
        <v>4</v>
      </c>
    </row>
    <row r="652">
      <c r="A652" s="4">
        <v>43970.0</v>
      </c>
      <c r="B652" s="5" t="str">
        <f>VLOOKUP(AA652:AA3340,ProductCategory!$A$1:$D3340,2,False)</f>
        <v>Drones</v>
      </c>
      <c r="C652" s="8" t="str">
        <f>VLOOKUP(orders!D649:D3340,products!$A$1:$D3340,2,False)</f>
        <v>MICR-564K Drone</v>
      </c>
      <c r="D652" s="8">
        <f>VLOOKUP(orders!D649:D3340,products!$A$1:$D3340,4,False)</f>
        <v>499</v>
      </c>
      <c r="E652" s="8">
        <v>3.0</v>
      </c>
      <c r="F652" s="8" t="str">
        <f>VLOOKUP(orders!C649:C3340,customers!$A$1:$I3340,7,False)</f>
        <v>Dallas</v>
      </c>
      <c r="G652" s="12" t="str">
        <f>VLOOKUP(orders!C649:C3340,customers!$A$1:$I3340,4,False)</f>
        <v>fbendle6o@cbc.ca#mailto:fbendle6o@cbc.ca#</v>
      </c>
      <c r="H652" s="8">
        <f t="shared" si="1"/>
        <v>1497</v>
      </c>
      <c r="AA652" s="3">
        <f>VLOOKUP(orders!D652:D3340,products!$A$1:$D3340,3,False)</f>
        <v>3</v>
      </c>
    </row>
    <row r="653">
      <c r="A653" s="4">
        <v>43970.0</v>
      </c>
      <c r="B653" s="5" t="str">
        <f>VLOOKUP(AA653:AA3340,ProductCategory!$A$1:$D3340,2,False)</f>
        <v>Drones</v>
      </c>
      <c r="C653" s="8" t="str">
        <f>VLOOKUP(orders!D650:D3340,products!$A$1:$D3340,2,False)</f>
        <v>DTE-QFN20 Drone</v>
      </c>
      <c r="D653" s="8">
        <f>VLOOKUP(orders!D650:D3340,products!$A$1:$D3340,4,False)</f>
        <v>250</v>
      </c>
      <c r="E653" s="8">
        <v>2.0</v>
      </c>
      <c r="F653" s="8" t="str">
        <f>VLOOKUP(orders!C650:C3340,customers!$A$1:$I3340,7,False)</f>
        <v>Louisville</v>
      </c>
      <c r="G653" s="12" t="str">
        <f>VLOOKUP(orders!C650:C3340,customers!$A$1:$I3340,4,False)</f>
        <v>smahomet19@thetimes.co.uk#mailto:smahomet19@thetimes.co.uk#</v>
      </c>
      <c r="H653" s="8">
        <f t="shared" si="1"/>
        <v>500</v>
      </c>
      <c r="AA653" s="3">
        <f>VLOOKUP(orders!D653:D3340,products!$A$1:$D3340,3,False)</f>
        <v>3</v>
      </c>
    </row>
    <row r="654">
      <c r="A654" s="4">
        <v>43970.0</v>
      </c>
      <c r="B654" s="5" t="str">
        <f>VLOOKUP(AA654:AA3340,ProductCategory!$A$1:$D3340,2,False)</f>
        <v>Drone Kits</v>
      </c>
      <c r="C654" s="8" t="str">
        <f>VLOOKUP(orders!D651:D3340,products!$A$1:$D3340,2,False)</f>
        <v>BYOD-100</v>
      </c>
      <c r="D654" s="8">
        <f>VLOOKUP(orders!D651:D3340,products!$A$1:$D3340,4,False)</f>
        <v>54</v>
      </c>
      <c r="E654" s="8">
        <v>3.0</v>
      </c>
      <c r="F654" s="8" t="str">
        <f>VLOOKUP(orders!C651:C3340,customers!$A$1:$I3340,7,False)</f>
        <v>Richmond</v>
      </c>
      <c r="G654" s="12" t="str">
        <f>VLOOKUP(orders!C651:C3340,customers!$A$1:$I3340,4,False)</f>
        <v>dsollettq0@1und1.de#mailto:dsollettq0@1und1.de#</v>
      </c>
      <c r="H654" s="8">
        <f t="shared" si="1"/>
        <v>162</v>
      </c>
      <c r="AA654" s="3">
        <f>VLOOKUP(orders!D654:D3340,products!$A$1:$D3340,3,False)</f>
        <v>2</v>
      </c>
    </row>
    <row r="655">
      <c r="A655" s="4">
        <v>43970.0</v>
      </c>
      <c r="B655" s="5" t="str">
        <f>VLOOKUP(AA655:AA3340,ProductCategory!$A$1:$D3340,2,False)</f>
        <v>Robots</v>
      </c>
      <c r="C655" s="8" t="str">
        <f>VLOOKUP(orders!D652:D3340,products!$A$1:$D3340,2,False)</f>
        <v>RQTE-554 Robot</v>
      </c>
      <c r="D655" s="8">
        <f>VLOOKUP(orders!D652:D3340,products!$A$1:$D3340,4,False)</f>
        <v>684</v>
      </c>
      <c r="E655" s="8">
        <v>5.0</v>
      </c>
      <c r="F655" s="8" t="str">
        <f>VLOOKUP(orders!C652:C3340,customers!$A$1:$I3340,7,False)</f>
        <v>Denton</v>
      </c>
      <c r="G655" s="12" t="str">
        <f>VLOOKUP(orders!C652:C3340,customers!$A$1:$I3340,4,False)</f>
        <v>cpriestnalli5@japanpost.jp#mailto:cpriestnalli5@japanpost.jp#</v>
      </c>
      <c r="H655" s="8">
        <f t="shared" si="1"/>
        <v>3420</v>
      </c>
      <c r="AA655" s="3">
        <f>VLOOKUP(orders!D655:D3340,products!$A$1:$D3340,3,False)</f>
        <v>6</v>
      </c>
    </row>
    <row r="656">
      <c r="A656" s="4">
        <v>43970.0</v>
      </c>
      <c r="B656" s="5" t="str">
        <f>VLOOKUP(AA656:AA3340,ProductCategory!$A$1:$D3340,2,False)</f>
        <v>Training Videos</v>
      </c>
      <c r="C656" s="8" t="str">
        <f>VLOOKUP(orders!D653:D3340,products!$A$1:$D3340,2,False)</f>
        <v>Cloud Computing</v>
      </c>
      <c r="D656" s="8">
        <f>VLOOKUP(orders!D653:D3340,products!$A$1:$D3340,4,False)</f>
        <v>29.99</v>
      </c>
      <c r="E656" s="8">
        <v>2.0</v>
      </c>
      <c r="F656" s="8" t="str">
        <f>VLOOKUP(orders!C653:C3340,customers!$A$1:$I3340,7,False)</f>
        <v>Young America</v>
      </c>
      <c r="G656" s="12" t="str">
        <f>VLOOKUP(orders!C653:C3340,customers!$A$1:$I3340,4,False)</f>
        <v>kpieterg1@hibu.com#mailto:kpieterg1@hibu.com#</v>
      </c>
      <c r="H656" s="8">
        <f t="shared" si="1"/>
        <v>59.98</v>
      </c>
      <c r="AA656" s="3">
        <f>VLOOKUP(orders!D656:D3340,products!$A$1:$D3340,3,False)</f>
        <v>7</v>
      </c>
    </row>
    <row r="657">
      <c r="A657" s="4">
        <v>43970.0</v>
      </c>
      <c r="B657" s="5" t="str">
        <f>VLOOKUP(AA657:AA3340,ProductCategory!$A$1:$D3340,2,False)</f>
        <v>Drone Kits</v>
      </c>
      <c r="C657" s="8" t="str">
        <f>VLOOKUP(orders!D654:D3340,products!$A$1:$D3340,2,False)</f>
        <v>BYOD-400</v>
      </c>
      <c r="D657" s="8">
        <f>VLOOKUP(orders!D654:D3340,products!$A$1:$D3340,4,False)</f>
        <v>119</v>
      </c>
      <c r="E657" s="8">
        <v>1.0</v>
      </c>
      <c r="F657" s="8" t="str">
        <f>VLOOKUP(orders!C654:C3340,customers!$A$1:$I3340,7,False)</f>
        <v>Las Vegas</v>
      </c>
      <c r="G657" s="12" t="str">
        <f>VLOOKUP(orders!C654:C3340,customers!$A$1:$I3340,4,False)</f>
        <v>dwhitlandrr@w3.org#mailto:dwhitlandrr@w3.org#</v>
      </c>
      <c r="H657" s="8">
        <f t="shared" si="1"/>
        <v>119</v>
      </c>
      <c r="AA657" s="3">
        <f>VLOOKUP(orders!D657:D3340,products!$A$1:$D3340,3,False)</f>
        <v>2</v>
      </c>
    </row>
    <row r="658">
      <c r="A658" s="4">
        <v>43970.0</v>
      </c>
      <c r="B658" s="5" t="str">
        <f>VLOOKUP(AA658:AA3340,ProductCategory!$A$1:$D3340,2,False)</f>
        <v>Blueprints</v>
      </c>
      <c r="C658" s="8" t="str">
        <f>VLOOKUP(orders!D655:D3340,products!$A$1:$D3340,2,False)</f>
        <v>QuadroCopter Blueprint</v>
      </c>
      <c r="D658" s="8">
        <f>VLOOKUP(orders!D655:D3340,products!$A$1:$D3340,4,False)</f>
        <v>10.99</v>
      </c>
      <c r="E658" s="8">
        <v>3.0</v>
      </c>
      <c r="F658" s="8" t="str">
        <f>VLOOKUP(orders!C655:C3340,customers!$A$1:$I3340,7,False)</f>
        <v>Brooklyn</v>
      </c>
      <c r="G658" s="12" t="str">
        <f>VLOOKUP(orders!C655:C3340,customers!$A$1:$I3340,4,False)</f>
        <v>rshielcz@photobucket.com#mailto:rshielcz@photobucket.com#</v>
      </c>
      <c r="H658" s="8">
        <f t="shared" si="1"/>
        <v>32.97</v>
      </c>
      <c r="AA658" s="3">
        <f>VLOOKUP(orders!D658:D3340,products!$A$1:$D3340,3,False)</f>
        <v>1</v>
      </c>
    </row>
    <row r="659">
      <c r="A659" s="4">
        <v>43970.0</v>
      </c>
      <c r="B659" s="5" t="str">
        <f>VLOOKUP(AA659:AA3340,ProductCategory!$A$1:$D3340,2,False)</f>
        <v>Training Videos</v>
      </c>
      <c r="C659" s="8" t="str">
        <f>VLOOKUP(orders!D656:D3340,products!$A$1:$D3340,2,False)</f>
        <v>AI for Educators</v>
      </c>
      <c r="D659" s="8">
        <f>VLOOKUP(orders!D656:D3340,products!$A$1:$D3340,4,False)</f>
        <v>49.95</v>
      </c>
      <c r="E659" s="8">
        <v>4.0</v>
      </c>
      <c r="F659" s="8" t="str">
        <f>VLOOKUP(orders!C656:C3340,customers!$A$1:$I3340,7,False)</f>
        <v>Houston</v>
      </c>
      <c r="G659" s="12" t="str">
        <f>VLOOKUP(orders!C656:C3340,customers!$A$1:$I3340,4,False)</f>
        <v>iwasielaal@amazon.co.jp#mailto:iwasielaal@amazon.co.jp#</v>
      </c>
      <c r="H659" s="8">
        <f t="shared" si="1"/>
        <v>199.8</v>
      </c>
      <c r="AA659" s="3">
        <f>VLOOKUP(orders!D659:D3340,products!$A$1:$D3340,3,False)</f>
        <v>7</v>
      </c>
    </row>
    <row r="660">
      <c r="A660" s="4">
        <v>43970.0</v>
      </c>
      <c r="B660" s="5" t="str">
        <f>VLOOKUP(AA660:AA3340,ProductCategory!$A$1:$D3340,2,False)</f>
        <v>Drones</v>
      </c>
      <c r="C660" s="8" t="str">
        <f>VLOOKUP(orders!D657:D3340,products!$A$1:$D3340,2,False)</f>
        <v>DTD-7000 Drone</v>
      </c>
      <c r="D660" s="8">
        <f>VLOOKUP(orders!D657:D3340,products!$A$1:$D3340,4,False)</f>
        <v>450</v>
      </c>
      <c r="E660" s="8">
        <v>4.0</v>
      </c>
      <c r="F660" s="8" t="str">
        <f>VLOOKUP(orders!C657:C3340,customers!$A$1:$I3340,7,False)</f>
        <v>White Plains</v>
      </c>
      <c r="G660" s="12" t="str">
        <f>VLOOKUP(orders!C657:C3340,customers!$A$1:$I3340,4,False)</f>
        <v>wrowlstone4z@google.nl#mailto:wrowlstone4z@google.nl#</v>
      </c>
      <c r="H660" s="8">
        <f t="shared" si="1"/>
        <v>1800</v>
      </c>
      <c r="AA660" s="3">
        <f>VLOOKUP(orders!D660:D3340,products!$A$1:$D3340,3,False)</f>
        <v>3</v>
      </c>
    </row>
    <row r="661">
      <c r="A661" s="4">
        <v>43971.0</v>
      </c>
      <c r="B661" s="5" t="str">
        <f>VLOOKUP(AA661:AA3340,ProductCategory!$A$1:$D3340,2,False)</f>
        <v>Drones</v>
      </c>
      <c r="C661" s="8" t="str">
        <f>VLOOKUP(orders!D658:D3340,products!$A$1:$D3340,2,False)</f>
        <v>MICR-564K Drone</v>
      </c>
      <c r="D661" s="8">
        <f>VLOOKUP(orders!D658:D3340,products!$A$1:$D3340,4,False)</f>
        <v>499</v>
      </c>
      <c r="E661" s="8">
        <v>5.0</v>
      </c>
      <c r="F661" s="8" t="str">
        <f>VLOOKUP(orders!C658:C3340,customers!$A$1:$I3340,7,False)</f>
        <v>Birmingham</v>
      </c>
      <c r="G661" s="12" t="str">
        <f>VLOOKUP(orders!C658:C3340,customers!$A$1:$I3340,4,False)</f>
        <v>gdaspark4@unesco.org#mailto:gdaspark4@unesco.org#</v>
      </c>
      <c r="H661" s="8">
        <f t="shared" si="1"/>
        <v>2495</v>
      </c>
      <c r="AA661" s="3">
        <f>VLOOKUP(orders!D661:D3340,products!$A$1:$D3340,3,False)</f>
        <v>3</v>
      </c>
    </row>
    <row r="662">
      <c r="A662" s="4">
        <v>43971.0</v>
      </c>
      <c r="B662" s="5" t="str">
        <f>VLOOKUP(AA662:AA3340,ProductCategory!$A$1:$D3340,2,False)</f>
        <v>Robot Kits</v>
      </c>
      <c r="C662" s="8" t="str">
        <f>VLOOKUP(orders!D659:D3340,products!$A$1:$D3340,2,False)</f>
        <v>BYOR-1000</v>
      </c>
      <c r="D662" s="8">
        <f>VLOOKUP(orders!D659:D3340,products!$A$1:$D3340,4,False)</f>
        <v>189</v>
      </c>
      <c r="E662" s="8">
        <v>3.0</v>
      </c>
      <c r="F662" s="8" t="str">
        <f>VLOOKUP(orders!C659:C3340,customers!$A$1:$I3340,7,False)</f>
        <v>Peoria</v>
      </c>
      <c r="G662" s="12" t="str">
        <f>VLOOKUP(orders!C659:C3340,customers!$A$1:$I3340,4,False)</f>
        <v>bmcconigalrm@si.edu#mailto:bmcconigalrm@si.edu#</v>
      </c>
      <c r="H662" s="8">
        <f t="shared" si="1"/>
        <v>567</v>
      </c>
      <c r="AA662" s="3">
        <f>VLOOKUP(orders!D662:D3340,products!$A$1:$D3340,3,False)</f>
        <v>5</v>
      </c>
    </row>
    <row r="663">
      <c r="A663" s="4">
        <v>43971.0</v>
      </c>
      <c r="B663" s="5" t="str">
        <f>VLOOKUP(AA663:AA3340,ProductCategory!$A$1:$D3340,2,False)</f>
        <v>Robots</v>
      </c>
      <c r="C663" s="8" t="str">
        <f>VLOOKUP(orders!D660:D3340,products!$A$1:$D3340,2,False)</f>
        <v>RCB-889 Robot</v>
      </c>
      <c r="D663" s="8">
        <f>VLOOKUP(orders!D660:D3340,products!$A$1:$D3340,4,False)</f>
        <v>549</v>
      </c>
      <c r="E663" s="8">
        <v>5.0</v>
      </c>
      <c r="F663" s="8" t="str">
        <f>VLOOKUP(orders!C660:C3340,customers!$A$1:$I3340,7,False)</f>
        <v>Lubbock</v>
      </c>
      <c r="G663" s="12" t="str">
        <f>VLOOKUP(orders!C660:C3340,customers!$A$1:$I3340,4,False)</f>
        <v>mjanicki6y@amazon.co.uk#mailto:mjanicki6y@amazon.co.uk#</v>
      </c>
      <c r="H663" s="8">
        <f t="shared" si="1"/>
        <v>2745</v>
      </c>
      <c r="AA663" s="3">
        <f>VLOOKUP(orders!D663:D3340,products!$A$1:$D3340,3,False)</f>
        <v>6</v>
      </c>
    </row>
    <row r="664">
      <c r="A664" s="4">
        <v>43971.0</v>
      </c>
      <c r="B664" s="5" t="str">
        <f>VLOOKUP(AA664:AA3340,ProductCategory!$A$1:$D3340,2,False)</f>
        <v>Blueprints</v>
      </c>
      <c r="C664" s="8" t="str">
        <f>VLOOKUP(orders!D661:D3340,products!$A$1:$D3340,2,False)</f>
        <v>Sleepy Eye Blueprint</v>
      </c>
      <c r="D664" s="8">
        <f>VLOOKUP(orders!D661:D3340,products!$A$1:$D3340,4,False)</f>
        <v>11.99</v>
      </c>
      <c r="E664" s="8">
        <v>4.0</v>
      </c>
      <c r="F664" s="8" t="str">
        <f>VLOOKUP(orders!C661:C3340,customers!$A$1:$I3340,7,False)</f>
        <v>Minneapolis</v>
      </c>
      <c r="G664" s="12" t="str">
        <f>VLOOKUP(orders!C661:C3340,customers!$A$1:$I3340,4,False)</f>
        <v>bissonrn@wufoo.com#mailto:bissonrn@wufoo.com#</v>
      </c>
      <c r="H664" s="8">
        <f t="shared" si="1"/>
        <v>47.96</v>
      </c>
      <c r="AA664" s="3">
        <f>VLOOKUP(orders!D664:D3340,products!$A$1:$D3340,3,False)</f>
        <v>1</v>
      </c>
    </row>
    <row r="665">
      <c r="A665" s="4">
        <v>43971.0</v>
      </c>
      <c r="B665" s="5" t="str">
        <f>VLOOKUP(AA665:AA3340,ProductCategory!$A$1:$D3340,2,False)</f>
        <v>eBooks</v>
      </c>
      <c r="C665" s="8" t="str">
        <f>VLOOKUP(orders!D662:D3340,products!$A$1:$D3340,2,False)</f>
        <v>Polar Robots</v>
      </c>
      <c r="D665" s="8">
        <f>VLOOKUP(orders!D662:D3340,products!$A$1:$D3340,4,False)</f>
        <v>23.99</v>
      </c>
      <c r="E665" s="8">
        <v>6.0</v>
      </c>
      <c r="F665" s="8" t="str">
        <f>VLOOKUP(orders!C662:C3340,customers!$A$1:$I3340,7,False)</f>
        <v>Springfield</v>
      </c>
      <c r="G665" s="12" t="str">
        <f>VLOOKUP(orders!C662:C3340,customers!$A$1:$I3340,4,False)</f>
        <v>gmacenzy8g@constantcontact.com#mailto:gmacenzy8g@constantcontact.com#</v>
      </c>
      <c r="H665" s="8">
        <f t="shared" si="1"/>
        <v>143.94</v>
      </c>
      <c r="AA665" s="3">
        <f>VLOOKUP(orders!D665:D3340,products!$A$1:$D3340,3,False)</f>
        <v>4</v>
      </c>
    </row>
    <row r="666">
      <c r="A666" s="4">
        <v>43971.0</v>
      </c>
      <c r="B666" s="5" t="str">
        <f>VLOOKUP(AA666:AA3340,ProductCategory!$A$1:$D3340,2,False)</f>
        <v>eBooks</v>
      </c>
      <c r="C666" s="8" t="str">
        <f>VLOOKUP(orders!D663:D3340,products!$A$1:$D3340,2,False)</f>
        <v>Multi Rotor Drones</v>
      </c>
      <c r="D666" s="8">
        <f>VLOOKUP(orders!D663:D3340,products!$A$1:$D3340,4,False)</f>
        <v>24.95</v>
      </c>
      <c r="E666" s="8">
        <v>5.0</v>
      </c>
      <c r="F666" s="8" t="str">
        <f>VLOOKUP(orders!C663:C3340,customers!$A$1:$I3340,7,False)</f>
        <v>Springfield</v>
      </c>
      <c r="G666" s="12" t="str">
        <f>VLOOKUP(orders!C663:C3340,customers!$A$1:$I3340,4,False)</f>
        <v>callderhy@oaic.gov.au#mailto:callderhy@oaic.gov.au#</v>
      </c>
      <c r="H666" s="8">
        <f t="shared" si="1"/>
        <v>124.75</v>
      </c>
      <c r="AA666" s="3">
        <f>VLOOKUP(orders!D666:D3340,products!$A$1:$D3340,3,False)</f>
        <v>4</v>
      </c>
    </row>
    <row r="667">
      <c r="A667" s="4">
        <v>43972.0</v>
      </c>
      <c r="B667" s="5" t="str">
        <f>VLOOKUP(AA667:AA3340,ProductCategory!$A$1:$D3340,2,False)</f>
        <v>Robots</v>
      </c>
      <c r="C667" s="8" t="str">
        <f>VLOOKUP(orders!D664:D3340,products!$A$1:$D3340,2,False)</f>
        <v>RCB-889 Robot</v>
      </c>
      <c r="D667" s="8">
        <f>VLOOKUP(orders!D664:D3340,products!$A$1:$D3340,4,False)</f>
        <v>549</v>
      </c>
      <c r="E667" s="8">
        <v>2.0</v>
      </c>
      <c r="F667" s="8" t="str">
        <f>VLOOKUP(orders!C664:C3340,customers!$A$1:$I3340,7,False)</f>
        <v>El Paso</v>
      </c>
      <c r="G667" s="12" t="str">
        <f>VLOOKUP(orders!C664:C3340,customers!$A$1:$I3340,4,False)</f>
        <v>sbowlerz@diigo.com#mailto:sbowlerz@diigo.com#</v>
      </c>
      <c r="H667" s="8">
        <f t="shared" si="1"/>
        <v>1098</v>
      </c>
      <c r="AA667" s="3">
        <f>VLOOKUP(orders!D667:D3340,products!$A$1:$D3340,3,False)</f>
        <v>6</v>
      </c>
    </row>
    <row r="668">
      <c r="A668" s="4">
        <v>43972.0</v>
      </c>
      <c r="B668" s="5" t="str">
        <f>VLOOKUP(AA668:AA3340,ProductCategory!$A$1:$D3340,2,False)</f>
        <v>Training Videos</v>
      </c>
      <c r="C668" s="8" t="str">
        <f>VLOOKUP(orders!D665:D3340,products!$A$1:$D3340,2,False)</f>
        <v>AI for Educators</v>
      </c>
      <c r="D668" s="8">
        <f>VLOOKUP(orders!D665:D3340,products!$A$1:$D3340,4,False)</f>
        <v>49.95</v>
      </c>
      <c r="E668" s="8">
        <v>1.0</v>
      </c>
      <c r="F668" s="8" t="str">
        <f>VLOOKUP(orders!C665:C3340,customers!$A$1:$I3340,7,False)</f>
        <v>San Antonio</v>
      </c>
      <c r="G668" s="12" t="str">
        <f>VLOOKUP(orders!C665:C3340,customers!$A$1:$I3340,4,False)</f>
        <v>rcouplandgz@google.com.br#mailto:rcouplandgz@google.com.br#</v>
      </c>
      <c r="H668" s="8">
        <f t="shared" si="1"/>
        <v>49.95</v>
      </c>
      <c r="AA668" s="3">
        <f>VLOOKUP(orders!D668:D3340,products!$A$1:$D3340,3,False)</f>
        <v>7</v>
      </c>
    </row>
    <row r="669">
      <c r="A669" s="4">
        <v>43972.0</v>
      </c>
      <c r="B669" s="5" t="str">
        <f>VLOOKUP(AA669:AA3340,ProductCategory!$A$1:$D3340,2,False)</f>
        <v>Blueprints</v>
      </c>
      <c r="C669" s="8" t="str">
        <f>VLOOKUP(orders!D666:D3340,products!$A$1:$D3340,2,False)</f>
        <v>Sleepy Eye Blueprint</v>
      </c>
      <c r="D669" s="8">
        <f>VLOOKUP(orders!D666:D3340,products!$A$1:$D3340,4,False)</f>
        <v>11.99</v>
      </c>
      <c r="E669" s="8">
        <v>4.0</v>
      </c>
      <c r="F669" s="8" t="str">
        <f>VLOOKUP(orders!C666:C3340,customers!$A$1:$I3340,7,False)</f>
        <v>Boca Raton</v>
      </c>
      <c r="G669" s="12" t="str">
        <f>VLOOKUP(orders!C666:C3340,customers!$A$1:$I3340,4,False)</f>
        <v>akelwaybamber47@pinterest.com#mailto:akelwaybamber47@pinterest.com#</v>
      </c>
      <c r="H669" s="8">
        <f t="shared" si="1"/>
        <v>47.96</v>
      </c>
      <c r="AA669" s="3">
        <f>VLOOKUP(orders!D669:D3340,products!$A$1:$D3340,3,False)</f>
        <v>1</v>
      </c>
    </row>
    <row r="670">
      <c r="A670" s="4">
        <v>43972.0</v>
      </c>
      <c r="B670" s="5" t="str">
        <f>VLOOKUP(AA670:AA3340,ProductCategory!$A$1:$D3340,2,False)</f>
        <v>Robot Kits</v>
      </c>
      <c r="C670" s="8" t="str">
        <f>VLOOKUP(orders!D667:D3340,products!$A$1:$D3340,2,False)</f>
        <v>BYOR-1000</v>
      </c>
      <c r="D670" s="8">
        <f>VLOOKUP(orders!D667:D3340,products!$A$1:$D3340,4,False)</f>
        <v>189</v>
      </c>
      <c r="E670" s="8">
        <v>5.0</v>
      </c>
      <c r="F670" s="8" t="str">
        <f>VLOOKUP(orders!C667:C3340,customers!$A$1:$I3340,7,False)</f>
        <v>Greenville</v>
      </c>
      <c r="G670" s="12" t="str">
        <f>VLOOKUP(orders!C667:C3340,customers!$A$1:$I3340,4,False)</f>
        <v>ddrysdalej8@ucoz.com#mailto:ddrysdalej8@ucoz.com#</v>
      </c>
      <c r="H670" s="8">
        <f t="shared" si="1"/>
        <v>945</v>
      </c>
      <c r="AA670" s="3">
        <f>VLOOKUP(orders!D670:D3340,products!$A$1:$D3340,3,False)</f>
        <v>5</v>
      </c>
    </row>
    <row r="671">
      <c r="A671" s="4">
        <v>43972.0</v>
      </c>
      <c r="B671" s="5" t="str">
        <f>VLOOKUP(AA671:AA3340,ProductCategory!$A$1:$D3340,2,False)</f>
        <v>Drone Kits</v>
      </c>
      <c r="C671" s="8" t="str">
        <f>VLOOKUP(orders!D668:D3340,products!$A$1:$D3340,2,False)</f>
        <v>BYOD-300</v>
      </c>
      <c r="D671" s="8">
        <f>VLOOKUP(orders!D668:D3340,products!$A$1:$D3340,4,False)</f>
        <v>89</v>
      </c>
      <c r="E671" s="8">
        <v>6.0</v>
      </c>
      <c r="F671" s="8" t="str">
        <f>VLOOKUP(orders!C668:C3340,customers!$A$1:$I3340,7,False)</f>
        <v>Saginaw</v>
      </c>
      <c r="G671" s="12" t="str">
        <f>VLOOKUP(orders!C668:C3340,customers!$A$1:$I3340,4,False)</f>
        <v>jdowlingn3@google.it#mailto:jdowlingn3@google.it#</v>
      </c>
      <c r="H671" s="8">
        <f t="shared" si="1"/>
        <v>534</v>
      </c>
      <c r="AA671" s="3">
        <f>VLOOKUP(orders!D671:D3340,products!$A$1:$D3340,3,False)</f>
        <v>2</v>
      </c>
    </row>
    <row r="672">
      <c r="A672" s="4">
        <v>43973.0</v>
      </c>
      <c r="B672" s="5" t="str">
        <f>VLOOKUP(AA672:AA3340,ProductCategory!$A$1:$D3340,2,False)</f>
        <v>eBooks</v>
      </c>
      <c r="C672" s="8" t="str">
        <f>VLOOKUP(orders!D669:D3340,products!$A$1:$D3340,2,False)</f>
        <v>Understanding Artificial Intelligence</v>
      </c>
      <c r="D672" s="8">
        <f>VLOOKUP(orders!D669:D3340,products!$A$1:$D3340,4,False)</f>
        <v>19.5</v>
      </c>
      <c r="E672" s="8">
        <v>1.0</v>
      </c>
      <c r="F672" s="8" t="str">
        <f>VLOOKUP(orders!C669:C3340,customers!$A$1:$I3340,7,False)</f>
        <v>El Paso</v>
      </c>
      <c r="G672" s="12" t="str">
        <f>VLOOKUP(orders!C669:C3340,customers!$A$1:$I3340,4,False)</f>
        <v>rmccandless5r@ameblo.jp#mailto:rmccandless5r@ameblo.jp#</v>
      </c>
      <c r="H672" s="8">
        <f t="shared" si="1"/>
        <v>19.5</v>
      </c>
      <c r="AA672" s="3">
        <f>VLOOKUP(orders!D672:D3340,products!$A$1:$D3340,3,False)</f>
        <v>4</v>
      </c>
    </row>
    <row r="673">
      <c r="A673" s="4">
        <v>43973.0</v>
      </c>
      <c r="B673" s="5" t="str">
        <f>VLOOKUP(AA673:AA3340,ProductCategory!$A$1:$D3340,2,False)</f>
        <v>eBooks</v>
      </c>
      <c r="C673" s="8" t="str">
        <f>VLOOKUP(orders!D670:D3340,products!$A$1:$D3340,2,False)</f>
        <v>Cartesian Robots</v>
      </c>
      <c r="D673" s="8">
        <f>VLOOKUP(orders!D670:D3340,products!$A$1:$D3340,4,False)</f>
        <v>12.99</v>
      </c>
      <c r="E673" s="8">
        <v>3.0</v>
      </c>
      <c r="F673" s="8" t="str">
        <f>VLOOKUP(orders!C670:C3340,customers!$A$1:$I3340,7,False)</f>
        <v>Charleston</v>
      </c>
      <c r="G673" s="12" t="str">
        <f>VLOOKUP(orders!C670:C3340,customers!$A$1:$I3340,4,False)</f>
        <v>klemasneyga@cpanel.net#mailto:klemasneyga@cpanel.net#</v>
      </c>
      <c r="H673" s="8">
        <f t="shared" si="1"/>
        <v>38.97</v>
      </c>
      <c r="AA673" s="3">
        <f>VLOOKUP(orders!D673:D3340,products!$A$1:$D3340,3,False)</f>
        <v>4</v>
      </c>
    </row>
    <row r="674">
      <c r="A674" s="4">
        <v>43973.0</v>
      </c>
      <c r="B674" s="5" t="str">
        <f>VLOOKUP(AA674:AA3340,ProductCategory!$A$1:$D3340,2,False)</f>
        <v>Blueprints</v>
      </c>
      <c r="C674" s="8" t="str">
        <f>VLOOKUP(orders!D671:D3340,products!$A$1:$D3340,2,False)</f>
        <v>Hexacopter Drone Blueprint</v>
      </c>
      <c r="D674" s="8">
        <f>VLOOKUP(orders!D671:D3340,products!$A$1:$D3340,4,False)</f>
        <v>8.99</v>
      </c>
      <c r="E674" s="8">
        <v>4.0</v>
      </c>
      <c r="F674" s="8" t="str">
        <f>VLOOKUP(orders!C671:C3340,customers!$A$1:$I3340,7,False)</f>
        <v>Seattle</v>
      </c>
      <c r="G674" s="12" t="str">
        <f>VLOOKUP(orders!C671:C3340,customers!$A$1:$I3340,4,False)</f>
        <v>dchoudhury7a@yale.edu#mailto:dchoudhury7a@yale.edu#</v>
      </c>
      <c r="H674" s="8">
        <f t="shared" si="1"/>
        <v>35.96</v>
      </c>
      <c r="AA674" s="3">
        <f>VLOOKUP(orders!D674:D3340,products!$A$1:$D3340,3,False)</f>
        <v>1</v>
      </c>
    </row>
    <row r="675">
      <c r="A675" s="4">
        <v>43973.0</v>
      </c>
      <c r="B675" s="5" t="str">
        <f>VLOOKUP(AA675:AA3340,ProductCategory!$A$1:$D3340,2,False)</f>
        <v>Training Videos</v>
      </c>
      <c r="C675" s="8" t="str">
        <f>VLOOKUP(orders!D672:D3340,products!$A$1:$D3340,2,False)</f>
        <v>Drone Video Techniques</v>
      </c>
      <c r="D675" s="8">
        <f>VLOOKUP(orders!D672:D3340,products!$A$1:$D3340,4,False)</f>
        <v>37.99</v>
      </c>
      <c r="E675" s="8">
        <v>2.0</v>
      </c>
      <c r="F675" s="8" t="str">
        <f>VLOOKUP(orders!C672:C3340,customers!$A$1:$I3340,7,False)</f>
        <v>Green Bay</v>
      </c>
      <c r="G675" s="12" t="str">
        <f>VLOOKUP(orders!C672:C3340,customers!$A$1:$I3340,4,False)</f>
        <v>adallowaygg@mozilla.com#mailto:adallowaygg@mozilla.com#</v>
      </c>
      <c r="H675" s="8">
        <f t="shared" si="1"/>
        <v>75.98</v>
      </c>
      <c r="AA675" s="3">
        <f>VLOOKUP(orders!D675:D3340,products!$A$1:$D3340,3,False)</f>
        <v>7</v>
      </c>
    </row>
    <row r="676">
      <c r="A676" s="4">
        <v>43974.0</v>
      </c>
      <c r="B676" s="5" t="str">
        <f>VLOOKUP(AA676:AA3340,ProductCategory!$A$1:$D3340,2,False)</f>
        <v>Drones</v>
      </c>
      <c r="C676" s="8" t="str">
        <f>VLOOKUP(orders!D673:D3340,products!$A$1:$D3340,2,False)</f>
        <v>DTE-QFN20 Drone</v>
      </c>
      <c r="D676" s="8">
        <f>VLOOKUP(orders!D673:D3340,products!$A$1:$D3340,4,False)</f>
        <v>250</v>
      </c>
      <c r="E676" s="8">
        <v>2.0</v>
      </c>
      <c r="F676" s="8" t="str">
        <f>VLOOKUP(orders!C673:C3340,customers!$A$1:$I3340,7,False)</f>
        <v>Youngstown</v>
      </c>
      <c r="G676" s="12" t="str">
        <f>VLOOKUP(orders!C673:C3340,customers!$A$1:$I3340,4,False)</f>
        <v>kclericoatesko@engadget.com#mailto:kclericoatesko@engadget.com#</v>
      </c>
      <c r="H676" s="8">
        <f t="shared" si="1"/>
        <v>500</v>
      </c>
      <c r="AA676" s="3">
        <f>VLOOKUP(orders!D676:D3340,products!$A$1:$D3340,3,False)</f>
        <v>3</v>
      </c>
    </row>
    <row r="677">
      <c r="A677" s="4">
        <v>43974.0</v>
      </c>
      <c r="B677" s="5" t="str">
        <f>VLOOKUP(AA677:AA3340,ProductCategory!$A$1:$D3340,2,False)</f>
        <v>Training Videos</v>
      </c>
      <c r="C677" s="8" t="str">
        <f>VLOOKUP(orders!D674:D3340,products!$A$1:$D3340,2,False)</f>
        <v>Understanding Automation</v>
      </c>
      <c r="D677" s="8">
        <f>VLOOKUP(orders!D674:D3340,products!$A$1:$D3340,4,False)</f>
        <v>44.95</v>
      </c>
      <c r="E677" s="8">
        <v>2.0</v>
      </c>
      <c r="F677" s="8" t="str">
        <f>VLOOKUP(orders!C674:C3340,customers!$A$1:$I3340,7,False)</f>
        <v>Wichita</v>
      </c>
      <c r="G677" s="12" t="str">
        <f>VLOOKUP(orders!C674:C3340,customers!$A$1:$I3340,4,False)</f>
        <v>nle6u@nbcnews.com#mailto:nle6u@nbcnews.com#</v>
      </c>
      <c r="H677" s="8">
        <f t="shared" si="1"/>
        <v>89.9</v>
      </c>
      <c r="AA677" s="3">
        <f>VLOOKUP(orders!D677:D3340,products!$A$1:$D3340,3,False)</f>
        <v>7</v>
      </c>
    </row>
    <row r="678">
      <c r="A678" s="4">
        <v>43974.0</v>
      </c>
      <c r="B678" s="5" t="str">
        <f>VLOOKUP(AA678:AA3340,ProductCategory!$A$1:$D3340,2,False)</f>
        <v>Training Videos</v>
      </c>
      <c r="C678" s="8" t="str">
        <f>VLOOKUP(orders!D675:D3340,products!$A$1:$D3340,2,False)</f>
        <v>AI for Educators</v>
      </c>
      <c r="D678" s="8">
        <f>VLOOKUP(orders!D675:D3340,products!$A$1:$D3340,4,False)</f>
        <v>49.95</v>
      </c>
      <c r="E678" s="8">
        <v>1.0</v>
      </c>
      <c r="F678" s="8" t="str">
        <f>VLOOKUP(orders!C675:C3340,customers!$A$1:$I3340,7,False)</f>
        <v>Appleton</v>
      </c>
      <c r="G678" s="12" t="str">
        <f>VLOOKUP(orders!C675:C3340,customers!$A$1:$I3340,4,False)</f>
        <v>rslocombbh@wunderground.com#mailto:rslocombbh@wunderground.com#</v>
      </c>
      <c r="H678" s="8">
        <f t="shared" si="1"/>
        <v>49.95</v>
      </c>
      <c r="AA678" s="3">
        <f>VLOOKUP(orders!D678:D3340,products!$A$1:$D3340,3,False)</f>
        <v>7</v>
      </c>
    </row>
    <row r="679">
      <c r="A679" s="4">
        <v>43974.0</v>
      </c>
      <c r="B679" s="5" t="str">
        <f>VLOOKUP(AA679:AA3340,ProductCategory!$A$1:$D3340,2,False)</f>
        <v>Drones</v>
      </c>
      <c r="C679" s="8" t="str">
        <f>VLOOKUP(orders!D676:D3340,products!$A$1:$D3340,2,False)</f>
        <v>DX-145 Drone</v>
      </c>
      <c r="D679" s="8">
        <f>VLOOKUP(orders!D676:D3340,products!$A$1:$D3340,4,False)</f>
        <v>250</v>
      </c>
      <c r="E679" s="8">
        <v>4.0</v>
      </c>
      <c r="F679" s="8" t="str">
        <f>VLOOKUP(orders!C676:C3340,customers!$A$1:$I3340,7,False)</f>
        <v>Atlanta</v>
      </c>
      <c r="G679" s="12" t="str">
        <f>VLOOKUP(orders!C676:C3340,customers!$A$1:$I3340,4,False)</f>
        <v>nmotherwello3@istockphoto.com#mailto:nmotherwello3@istockphoto.com#</v>
      </c>
      <c r="H679" s="8">
        <f t="shared" si="1"/>
        <v>1000</v>
      </c>
      <c r="AA679" s="3">
        <f>VLOOKUP(orders!D679:D3340,products!$A$1:$D3340,3,False)</f>
        <v>3</v>
      </c>
    </row>
    <row r="680">
      <c r="A680" s="4">
        <v>43974.0</v>
      </c>
      <c r="B680" s="5" t="str">
        <f>VLOOKUP(AA680:AA3340,ProductCategory!$A$1:$D3340,2,False)</f>
        <v>Training Videos</v>
      </c>
      <c r="C680" s="8" t="str">
        <f>VLOOKUP(orders!D677:D3340,products!$A$1:$D3340,2,False)</f>
        <v>Robotic Essentials</v>
      </c>
      <c r="D680" s="8">
        <f>VLOOKUP(orders!D677:D3340,products!$A$1:$D3340,4,False)</f>
        <v>34.99</v>
      </c>
      <c r="E680" s="8">
        <v>3.0</v>
      </c>
      <c r="F680" s="8" t="str">
        <f>VLOOKUP(orders!C677:C3340,customers!$A$1:$I3340,7,False)</f>
        <v>Chicago</v>
      </c>
      <c r="G680" s="12" t="str">
        <f>VLOOKUP(orders!C677:C3340,customers!$A$1:$I3340,4,False)</f>
        <v>owalshjg@si.edu#mailto:owalshjg@si.edu#</v>
      </c>
      <c r="H680" s="8">
        <f t="shared" si="1"/>
        <v>104.97</v>
      </c>
      <c r="AA680" s="3">
        <f>VLOOKUP(orders!D680:D3340,products!$A$1:$D3340,3,False)</f>
        <v>7</v>
      </c>
    </row>
    <row r="681">
      <c r="A681" s="4">
        <v>43975.0</v>
      </c>
      <c r="B681" s="5" t="str">
        <f>VLOOKUP(AA681:AA3340,ProductCategory!$A$1:$D3340,2,False)</f>
        <v>eBooks</v>
      </c>
      <c r="C681" s="8" t="str">
        <f>VLOOKUP(orders!D678:D3340,products!$A$1:$D3340,2,False)</f>
        <v>Fixed Wing Drones</v>
      </c>
      <c r="D681" s="8">
        <f>VLOOKUP(orders!D678:D3340,products!$A$1:$D3340,4,False)</f>
        <v>15.5</v>
      </c>
      <c r="E681" s="8">
        <v>4.0</v>
      </c>
      <c r="F681" s="8" t="str">
        <f>VLOOKUP(orders!C678:C3340,customers!$A$1:$I3340,7,False)</f>
        <v>Pompano Beach</v>
      </c>
      <c r="G681" s="12" t="str">
        <f>VLOOKUP(orders!C678:C3340,customers!$A$1:$I3340,4,False)</f>
        <v>fmussarede6@bbc.co.uk#mailto:fmussarede6@bbc.co.uk#</v>
      </c>
      <c r="H681" s="8">
        <f t="shared" si="1"/>
        <v>62</v>
      </c>
      <c r="AA681" s="3">
        <f>VLOOKUP(orders!D681:D3340,products!$A$1:$D3340,3,False)</f>
        <v>4</v>
      </c>
    </row>
    <row r="682">
      <c r="A682" s="4">
        <v>43975.0</v>
      </c>
      <c r="B682" s="5" t="str">
        <f>VLOOKUP(AA682:AA3340,ProductCategory!$A$1:$D3340,2,False)</f>
        <v>Drone Kits</v>
      </c>
      <c r="C682" s="8" t="str">
        <f>VLOOKUP(orders!D679:D3340,products!$A$1:$D3340,2,False)</f>
        <v>BYOD-350</v>
      </c>
      <c r="D682" s="8">
        <f>VLOOKUP(orders!D679:D3340,products!$A$1:$D3340,4,False)</f>
        <v>89.95</v>
      </c>
      <c r="E682" s="8">
        <v>2.0</v>
      </c>
      <c r="F682" s="8" t="str">
        <f>VLOOKUP(orders!C679:C3340,customers!$A$1:$I3340,7,False)</f>
        <v>Madison</v>
      </c>
      <c r="G682" s="12" t="str">
        <f>VLOOKUP(orders!C679:C3340,customers!$A$1:$I3340,4,False)</f>
        <v>dhachette2u@gizmodo.com#mailto:dhachette2u@gizmodo.com#</v>
      </c>
      <c r="H682" s="8">
        <f t="shared" si="1"/>
        <v>179.9</v>
      </c>
      <c r="AA682" s="3">
        <f>VLOOKUP(orders!D682:D3340,products!$A$1:$D3340,3,False)</f>
        <v>2</v>
      </c>
    </row>
    <row r="683">
      <c r="A683" s="4">
        <v>43975.0</v>
      </c>
      <c r="B683" s="5" t="str">
        <f>VLOOKUP(AA683:AA3340,ProductCategory!$A$1:$D3340,2,False)</f>
        <v>Drone Kits</v>
      </c>
      <c r="C683" s="8" t="str">
        <f>VLOOKUP(orders!D680:D3340,products!$A$1:$D3340,2,False)</f>
        <v>BYOD-400S</v>
      </c>
      <c r="D683" s="8">
        <f>VLOOKUP(orders!D680:D3340,products!$A$1:$D3340,4,False)</f>
        <v>129.95</v>
      </c>
      <c r="E683" s="8">
        <v>1.0</v>
      </c>
      <c r="F683" s="8" t="str">
        <f>VLOOKUP(orders!C680:C3340,customers!$A$1:$I3340,7,False)</f>
        <v>Minneapolis</v>
      </c>
      <c r="G683" s="12" t="str">
        <f>VLOOKUP(orders!C680:C3340,customers!$A$1:$I3340,4,False)</f>
        <v>ogottschalk7l@vinaora.com#mailto:ogottschalk7l@vinaora.com#</v>
      </c>
      <c r="H683" s="8">
        <f t="shared" si="1"/>
        <v>129.95</v>
      </c>
      <c r="AA683" s="3">
        <f>VLOOKUP(orders!D683:D3340,products!$A$1:$D3340,3,False)</f>
        <v>2</v>
      </c>
    </row>
    <row r="684">
      <c r="A684" s="4">
        <v>43975.0</v>
      </c>
      <c r="B684" s="5" t="str">
        <f>VLOOKUP(AA684:AA3340,ProductCategory!$A$1:$D3340,2,False)</f>
        <v>Robots</v>
      </c>
      <c r="C684" s="8" t="str">
        <f>VLOOKUP(orders!D681:D3340,products!$A$1:$D3340,2,False)</f>
        <v>RCB-889 Robot</v>
      </c>
      <c r="D684" s="8">
        <f>VLOOKUP(orders!D681:D3340,products!$A$1:$D3340,4,False)</f>
        <v>549</v>
      </c>
      <c r="E684" s="8">
        <v>2.0</v>
      </c>
      <c r="F684" s="8" t="str">
        <f>VLOOKUP(orders!C681:C3340,customers!$A$1:$I3340,7,False)</f>
        <v>Newark</v>
      </c>
      <c r="G684" s="12" t="str">
        <f>VLOOKUP(orders!C681:C3340,customers!$A$1:$I3340,4,False)</f>
        <v>psherrottp2@e-recht24.de#mailto:psherrottp2@e-recht24.de#</v>
      </c>
      <c r="H684" s="8">
        <f t="shared" si="1"/>
        <v>1098</v>
      </c>
      <c r="AA684" s="3">
        <f>VLOOKUP(orders!D684:D3340,products!$A$1:$D3340,3,False)</f>
        <v>6</v>
      </c>
    </row>
    <row r="685">
      <c r="A685" s="4">
        <v>43975.0</v>
      </c>
      <c r="B685" s="5" t="str">
        <f>VLOOKUP(AA685:AA3340,ProductCategory!$A$1:$D3340,2,False)</f>
        <v>Drone Kits</v>
      </c>
      <c r="C685" s="8" t="str">
        <f>VLOOKUP(orders!D682:D3340,products!$A$1:$D3340,2,False)</f>
        <v>BYOD-350</v>
      </c>
      <c r="D685" s="8">
        <f>VLOOKUP(orders!D682:D3340,products!$A$1:$D3340,4,False)</f>
        <v>89.95</v>
      </c>
      <c r="E685" s="8">
        <v>4.0</v>
      </c>
      <c r="F685" s="8" t="str">
        <f>VLOOKUP(orders!C682:C3340,customers!$A$1:$I3340,7,False)</f>
        <v>Tacoma</v>
      </c>
      <c r="G685" s="12" t="str">
        <f>VLOOKUP(orders!C682:C3340,customers!$A$1:$I3340,4,False)</f>
        <v>dlinzee4e@wsj.com#mailto:dlinzee4e@wsj.com#</v>
      </c>
      <c r="H685" s="8">
        <f t="shared" si="1"/>
        <v>359.8</v>
      </c>
      <c r="AA685" s="3">
        <f>VLOOKUP(orders!D685:D3340,products!$A$1:$D3340,3,False)</f>
        <v>2</v>
      </c>
    </row>
    <row r="686">
      <c r="A686" s="4">
        <v>43976.0</v>
      </c>
      <c r="B686" s="5" t="str">
        <f>VLOOKUP(AA686:AA3340,ProductCategory!$A$1:$D3340,2,False)</f>
        <v>Drone Kits</v>
      </c>
      <c r="C686" s="8" t="str">
        <f>VLOOKUP(orders!D683:D3340,products!$A$1:$D3340,2,False)</f>
        <v>BYOD-400S</v>
      </c>
      <c r="D686" s="8">
        <f>VLOOKUP(orders!D683:D3340,products!$A$1:$D3340,4,False)</f>
        <v>129.95</v>
      </c>
      <c r="E686" s="8">
        <v>1.0</v>
      </c>
      <c r="F686" s="8" t="str">
        <f>VLOOKUP(orders!C683:C3340,customers!$A$1:$I3340,7,False)</f>
        <v>San Antonio</v>
      </c>
      <c r="G686" s="12" t="str">
        <f>VLOOKUP(orders!C683:C3340,customers!$A$1:$I3340,4,False)</f>
        <v>rcouplandgz@google.com.br#mailto:rcouplandgz@google.com.br#</v>
      </c>
      <c r="H686" s="8">
        <f t="shared" si="1"/>
        <v>129.95</v>
      </c>
      <c r="AA686" s="3">
        <f>VLOOKUP(orders!D686:D3340,products!$A$1:$D3340,3,False)</f>
        <v>2</v>
      </c>
    </row>
    <row r="687">
      <c r="A687" s="4">
        <v>43976.0</v>
      </c>
      <c r="B687" s="5" t="str">
        <f>VLOOKUP(AA687:AA3340,ProductCategory!$A$1:$D3340,2,False)</f>
        <v>Robots</v>
      </c>
      <c r="C687" s="8" t="str">
        <f>VLOOKUP(orders!D684:D3340,products!$A$1:$D3340,2,False)</f>
        <v>RCB-889 Robot</v>
      </c>
      <c r="D687" s="8">
        <f>VLOOKUP(orders!D684:D3340,products!$A$1:$D3340,4,False)</f>
        <v>549</v>
      </c>
      <c r="E687" s="8">
        <v>4.0</v>
      </c>
      <c r="F687" s="8" t="str">
        <f>VLOOKUP(orders!C684:C3340,customers!$A$1:$I3340,7,False)</f>
        <v>Philadelphia</v>
      </c>
      <c r="G687" s="12" t="str">
        <f>VLOOKUP(orders!C684:C3340,customers!$A$1:$I3340,4,False)</f>
        <v>jrosgenpy@marriott.com#mailto:jrosgenpy@marriott.com#</v>
      </c>
      <c r="H687" s="8">
        <f t="shared" si="1"/>
        <v>2196</v>
      </c>
      <c r="AA687" s="3">
        <f>VLOOKUP(orders!D687:D3340,products!$A$1:$D3340,3,False)</f>
        <v>6</v>
      </c>
    </row>
    <row r="688">
      <c r="A688" s="4">
        <v>43976.0</v>
      </c>
      <c r="B688" s="5" t="str">
        <f>VLOOKUP(AA688:AA3340,ProductCategory!$A$1:$D3340,2,False)</f>
        <v>Training Videos</v>
      </c>
      <c r="C688" s="8" t="str">
        <f>VLOOKUP(orders!D685:D3340,products!$A$1:$D3340,2,False)</f>
        <v>Industrial 3D Printing</v>
      </c>
      <c r="D688" s="8">
        <f>VLOOKUP(orders!D685:D3340,products!$A$1:$D3340,4,False)</f>
        <v>49</v>
      </c>
      <c r="E688" s="8">
        <v>5.0</v>
      </c>
      <c r="F688" s="8" t="str">
        <f>VLOOKUP(orders!C685:C3340,customers!$A$1:$I3340,7,False)</f>
        <v>Saint Petersburg</v>
      </c>
      <c r="G688" s="12" t="str">
        <f>VLOOKUP(orders!C685:C3340,customers!$A$1:$I3340,4,False)</f>
        <v>mvasiclp@sourceforge.net#mailto:mvasiclp@sourceforge.net#</v>
      </c>
      <c r="H688" s="8">
        <f t="shared" si="1"/>
        <v>245</v>
      </c>
      <c r="AA688" s="3">
        <f>VLOOKUP(orders!D688:D3340,products!$A$1:$D3340,3,False)</f>
        <v>7</v>
      </c>
    </row>
    <row r="689">
      <c r="A689" s="4">
        <v>43977.0</v>
      </c>
      <c r="B689" s="5" t="str">
        <f>VLOOKUP(AA689:AA3340,ProductCategory!$A$1:$D3340,2,False)</f>
        <v>Drone Kits</v>
      </c>
      <c r="C689" s="8" t="str">
        <f>VLOOKUP(orders!D686:D3340,products!$A$1:$D3340,2,False)</f>
        <v>BYOD-220</v>
      </c>
      <c r="D689" s="8">
        <f>VLOOKUP(orders!D686:D3340,products!$A$1:$D3340,4,False)</f>
        <v>69</v>
      </c>
      <c r="E689" s="8">
        <v>3.0</v>
      </c>
      <c r="F689" s="8" t="str">
        <f>VLOOKUP(orders!C686:C3340,customers!$A$1:$I3340,7,False)</f>
        <v>Omaha</v>
      </c>
      <c r="G689" s="12" t="str">
        <f>VLOOKUP(orders!C686:C3340,customers!$A$1:$I3340,4,False)</f>
        <v>ssein9u@unesco.org#mailto:ssein9u@unesco.org#</v>
      </c>
      <c r="H689" s="8">
        <f t="shared" si="1"/>
        <v>207</v>
      </c>
      <c r="AA689" s="3">
        <f>VLOOKUP(orders!D689:D3340,products!$A$1:$D3340,3,False)</f>
        <v>2</v>
      </c>
    </row>
    <row r="690">
      <c r="A690" s="4">
        <v>43977.0</v>
      </c>
      <c r="B690" s="5" t="str">
        <f>VLOOKUP(AA690:AA3340,ProductCategory!$A$1:$D3340,2,False)</f>
        <v>eBooks</v>
      </c>
      <c r="C690" s="8" t="str">
        <f>VLOOKUP(orders!D687:D3340,products!$A$1:$D3340,2,False)</f>
        <v>Building Your First Robot</v>
      </c>
      <c r="D690" s="8">
        <f>VLOOKUP(orders!D687:D3340,products!$A$1:$D3340,4,False)</f>
        <v>24.95</v>
      </c>
      <c r="E690" s="8">
        <v>4.0</v>
      </c>
      <c r="F690" s="8" t="str">
        <f>VLOOKUP(orders!C687:C3340,customers!$A$1:$I3340,7,False)</f>
        <v>Memphis</v>
      </c>
      <c r="G690" s="12" t="str">
        <f>VLOOKUP(orders!C687:C3340,customers!$A$1:$I3340,4,False)</f>
        <v>wgaveltonepz@hud.gov#mailto:wgaveltonepz@hud.gov#</v>
      </c>
      <c r="H690" s="8">
        <f t="shared" si="1"/>
        <v>99.8</v>
      </c>
      <c r="AA690" s="3">
        <f>VLOOKUP(orders!D690:D3340,products!$A$1:$D3340,3,False)</f>
        <v>4</v>
      </c>
    </row>
    <row r="691">
      <c r="A691" s="4">
        <v>43977.0</v>
      </c>
      <c r="B691" s="5" t="str">
        <f>VLOOKUP(AA691:AA3340,ProductCategory!$A$1:$D3340,2,False)</f>
        <v>eBooks</v>
      </c>
      <c r="C691" s="8" t="str">
        <f>VLOOKUP(orders!D688:D3340,products!$A$1:$D3340,2,False)</f>
        <v>Understanding Artificial Intelligence</v>
      </c>
      <c r="D691" s="8">
        <f>VLOOKUP(orders!D688:D3340,products!$A$1:$D3340,4,False)</f>
        <v>19.5</v>
      </c>
      <c r="E691" s="8">
        <v>4.0</v>
      </c>
      <c r="F691" s="8" t="str">
        <f>VLOOKUP(orders!C688:C3340,customers!$A$1:$I3340,7,False)</f>
        <v>Las Vegas</v>
      </c>
      <c r="G691" s="12" t="str">
        <f>VLOOKUP(orders!C688:C3340,customers!$A$1:$I3340,4,False)</f>
        <v>tsailoro4@barnesandnoble.com#mailto:tsailoro4@barnesandnoble.com#</v>
      </c>
      <c r="H691" s="8">
        <f t="shared" si="1"/>
        <v>78</v>
      </c>
      <c r="AA691" s="3">
        <f>VLOOKUP(orders!D691:D3340,products!$A$1:$D3340,3,False)</f>
        <v>4</v>
      </c>
    </row>
    <row r="692">
      <c r="A692" s="4">
        <v>43977.0</v>
      </c>
      <c r="B692" s="5" t="str">
        <f>VLOOKUP(AA692:AA3340,ProductCategory!$A$1:$D3340,2,False)</f>
        <v>Drone Kits</v>
      </c>
      <c r="C692" s="8" t="str">
        <f>VLOOKUP(orders!D689:D3340,products!$A$1:$D3340,2,False)</f>
        <v>BYOD-400S</v>
      </c>
      <c r="D692" s="8">
        <f>VLOOKUP(orders!D689:D3340,products!$A$1:$D3340,4,False)</f>
        <v>129.95</v>
      </c>
      <c r="E692" s="8">
        <v>5.0</v>
      </c>
      <c r="F692" s="8" t="str">
        <f>VLOOKUP(orders!C689:C3340,customers!$A$1:$I3340,7,False)</f>
        <v>Norfolk</v>
      </c>
      <c r="G692" s="12" t="str">
        <f>VLOOKUP(orders!C689:C3340,customers!$A$1:$I3340,4,False)</f>
        <v>dhakey77@businessinsider.com#mailto:dhakey77@businessinsider.com#</v>
      </c>
      <c r="H692" s="8">
        <f t="shared" si="1"/>
        <v>649.75</v>
      </c>
      <c r="AA692" s="3">
        <f>VLOOKUP(orders!D692:D3340,products!$A$1:$D3340,3,False)</f>
        <v>2</v>
      </c>
    </row>
    <row r="693">
      <c r="A693" s="4">
        <v>43977.0</v>
      </c>
      <c r="B693" s="5" t="str">
        <f>VLOOKUP(AA693:AA3340,ProductCategory!$A$1:$D3340,2,False)</f>
        <v>eBooks</v>
      </c>
      <c r="C693" s="8" t="str">
        <f>VLOOKUP(orders!D690:D3340,products!$A$1:$D3340,2,False)</f>
        <v>Delta Robots</v>
      </c>
      <c r="D693" s="8">
        <f>VLOOKUP(orders!D690:D3340,products!$A$1:$D3340,4,False)</f>
        <v>16.99</v>
      </c>
      <c r="E693" s="8">
        <v>3.0</v>
      </c>
      <c r="F693" s="8" t="str">
        <f>VLOOKUP(orders!C690:C3340,customers!$A$1:$I3340,7,False)</f>
        <v>Wichita Falls</v>
      </c>
      <c r="G693" s="12" t="str">
        <f>VLOOKUP(orders!C690:C3340,customers!$A$1:$I3340,4,False)</f>
        <v>kkingwell2k@sphinn.com#mailto:kkingwell2k@sphinn.com#</v>
      </c>
      <c r="H693" s="8">
        <f t="shared" si="1"/>
        <v>50.97</v>
      </c>
      <c r="AA693" s="3">
        <f>VLOOKUP(orders!D693:D3340,products!$A$1:$D3340,3,False)</f>
        <v>4</v>
      </c>
    </row>
    <row r="694">
      <c r="A694" s="4">
        <v>43977.0</v>
      </c>
      <c r="B694" s="5" t="str">
        <f>VLOOKUP(AA694:AA3340,ProductCategory!$A$1:$D3340,2,False)</f>
        <v>Blueprints</v>
      </c>
      <c r="C694" s="8" t="str">
        <f>VLOOKUP(orders!D691:D3340,products!$A$1:$D3340,2,False)</f>
        <v>Sleepy Eye Blueprint</v>
      </c>
      <c r="D694" s="8">
        <f>VLOOKUP(orders!D691:D3340,products!$A$1:$D3340,4,False)</f>
        <v>11.99</v>
      </c>
      <c r="E694" s="8">
        <v>3.0</v>
      </c>
      <c r="F694" s="8" t="str">
        <f>VLOOKUP(orders!C691:C3340,customers!$A$1:$I3340,7,False)</f>
        <v>Hamilton</v>
      </c>
      <c r="G694" s="12" t="str">
        <f>VLOOKUP(orders!C691:C3340,customers!$A$1:$I3340,4,False)</f>
        <v>ehynardgc@slashdot.org#mailto:ehynardgc@slashdot.org#</v>
      </c>
      <c r="H694" s="8">
        <f t="shared" si="1"/>
        <v>35.97</v>
      </c>
      <c r="AA694" s="3">
        <f>VLOOKUP(orders!D694:D3340,products!$A$1:$D3340,3,False)</f>
        <v>1</v>
      </c>
    </row>
    <row r="695">
      <c r="A695" s="4">
        <v>43978.0</v>
      </c>
      <c r="B695" s="5" t="str">
        <f>VLOOKUP(AA695:AA3340,ProductCategory!$A$1:$D3340,2,False)</f>
        <v>Drones</v>
      </c>
      <c r="C695" s="8" t="str">
        <f>VLOOKUP(orders!D692:D3340,products!$A$1:$D3340,2,False)</f>
        <v>MICR-564K Drone</v>
      </c>
      <c r="D695" s="8">
        <f>VLOOKUP(orders!D692:D3340,products!$A$1:$D3340,4,False)</f>
        <v>499</v>
      </c>
      <c r="E695" s="8">
        <v>2.0</v>
      </c>
      <c r="F695" s="8" t="str">
        <f>VLOOKUP(orders!C692:C3340,customers!$A$1:$I3340,7,False)</f>
        <v>San Jose</v>
      </c>
      <c r="G695" s="12" t="str">
        <f>VLOOKUP(orders!C692:C3340,customers!$A$1:$I3340,4,False)</f>
        <v>mpatey9h@barnesandnoble.com#mailto:mpatey9h@barnesandnoble.com#</v>
      </c>
      <c r="H695" s="8">
        <f t="shared" si="1"/>
        <v>998</v>
      </c>
      <c r="AA695" s="3">
        <f>VLOOKUP(orders!D695:D3340,products!$A$1:$D3340,3,False)</f>
        <v>3</v>
      </c>
    </row>
    <row r="696">
      <c r="A696" s="4">
        <v>43978.0</v>
      </c>
      <c r="B696" s="5" t="str">
        <f>VLOOKUP(AA696:AA3340,ProductCategory!$A$1:$D3340,2,False)</f>
        <v>Robot Kits</v>
      </c>
      <c r="C696" s="8" t="str">
        <f>VLOOKUP(orders!D693:D3340,products!$A$1:$D3340,2,False)</f>
        <v>BYOR-3535</v>
      </c>
      <c r="D696" s="8">
        <f>VLOOKUP(orders!D693:D3340,products!$A$1:$D3340,4,False)</f>
        <v>225</v>
      </c>
      <c r="E696" s="8">
        <v>5.0</v>
      </c>
      <c r="F696" s="8" t="str">
        <f>VLOOKUP(orders!C693:C3340,customers!$A$1:$I3340,7,False)</f>
        <v>Jefferson City</v>
      </c>
      <c r="G696" s="12" t="str">
        <f>VLOOKUP(orders!C693:C3340,customers!$A$1:$I3340,4,False)</f>
        <v>hbutlinaa@whitehouse.gov#mailto:hbutlinaa@whitehouse.gov#</v>
      </c>
      <c r="H696" s="8">
        <f t="shared" si="1"/>
        <v>1125</v>
      </c>
      <c r="AA696" s="3">
        <f>VLOOKUP(orders!D696:D3340,products!$A$1:$D3340,3,False)</f>
        <v>5</v>
      </c>
    </row>
    <row r="697">
      <c r="A697" s="4">
        <v>43978.0</v>
      </c>
      <c r="B697" s="5" t="str">
        <f>VLOOKUP(AA697:AA3340,ProductCategory!$A$1:$D3340,2,False)</f>
        <v>Drone Kits</v>
      </c>
      <c r="C697" s="8" t="str">
        <f>VLOOKUP(orders!D694:D3340,products!$A$1:$D3340,2,False)</f>
        <v>BYOD-500</v>
      </c>
      <c r="D697" s="8">
        <f>VLOOKUP(orders!D694:D3340,products!$A$1:$D3340,4,False)</f>
        <v>167</v>
      </c>
      <c r="E697" s="8">
        <v>4.0</v>
      </c>
      <c r="F697" s="8" t="str">
        <f>VLOOKUP(orders!C694:C3340,customers!$A$1:$I3340,7,False)</f>
        <v>Richmond</v>
      </c>
      <c r="G697" s="12" t="str">
        <f>VLOOKUP(orders!C694:C3340,customers!$A$1:$I3340,4,False)</f>
        <v>cfrerehs@upenn.edu#mailto:cfrerehs@upenn.edu#</v>
      </c>
      <c r="H697" s="8">
        <f t="shared" si="1"/>
        <v>668</v>
      </c>
      <c r="AA697" s="3">
        <f>VLOOKUP(orders!D697:D3340,products!$A$1:$D3340,3,False)</f>
        <v>2</v>
      </c>
    </row>
    <row r="698">
      <c r="A698" s="4">
        <v>43978.0</v>
      </c>
      <c r="B698" s="5" t="str">
        <f>VLOOKUP(AA698:AA3340,ProductCategory!$A$1:$D3340,2,False)</f>
        <v>eBooks</v>
      </c>
      <c r="C698" s="8" t="str">
        <f>VLOOKUP(orders!D695:D3340,products!$A$1:$D3340,2,False)</f>
        <v>Drone Building Essentials</v>
      </c>
      <c r="D698" s="8">
        <f>VLOOKUP(orders!D695:D3340,products!$A$1:$D3340,4,False)</f>
        <v>13.99</v>
      </c>
      <c r="E698" s="8">
        <v>3.0</v>
      </c>
      <c r="F698" s="8" t="str">
        <f>VLOOKUP(orders!C695:C3340,customers!$A$1:$I3340,7,False)</f>
        <v>San Francisco</v>
      </c>
      <c r="G698" s="12" t="str">
        <f>VLOOKUP(orders!C695:C3340,customers!$A$1:$I3340,4,False)</f>
        <v>dtauntond0@about.me#mailto:dtauntond0@about.me#</v>
      </c>
      <c r="H698" s="8">
        <f t="shared" si="1"/>
        <v>41.97</v>
      </c>
      <c r="AA698" s="3">
        <f>VLOOKUP(orders!D698:D3340,products!$A$1:$D3340,3,False)</f>
        <v>4</v>
      </c>
    </row>
    <row r="699">
      <c r="A699" s="4">
        <v>43979.0</v>
      </c>
      <c r="B699" s="5" t="str">
        <f>VLOOKUP(AA699:AA3340,ProductCategory!$A$1:$D3340,2,False)</f>
        <v>Robot Kits</v>
      </c>
      <c r="C699" s="8" t="str">
        <f>VLOOKUP(orders!D696:D3340,products!$A$1:$D3340,2,False)</f>
        <v>BYOR-1000</v>
      </c>
      <c r="D699" s="8">
        <f>VLOOKUP(orders!D696:D3340,products!$A$1:$D3340,4,False)</f>
        <v>189</v>
      </c>
      <c r="E699" s="8">
        <v>3.0</v>
      </c>
      <c r="F699" s="8" t="str">
        <f>VLOOKUP(orders!C696:C3340,customers!$A$1:$I3340,7,False)</f>
        <v>Denver</v>
      </c>
      <c r="G699" s="12" t="str">
        <f>VLOOKUP(orders!C696:C3340,customers!$A$1:$I3340,4,False)</f>
        <v>dhenlonc2@blogs.com#mailto:dhenlonc2@blogs.com#</v>
      </c>
      <c r="H699" s="8">
        <f t="shared" si="1"/>
        <v>567</v>
      </c>
      <c r="AA699" s="3">
        <f>VLOOKUP(orders!D699:D3340,products!$A$1:$D3340,3,False)</f>
        <v>5</v>
      </c>
    </row>
    <row r="700">
      <c r="A700" s="4">
        <v>43979.0</v>
      </c>
      <c r="B700" s="5" t="str">
        <f>VLOOKUP(AA700:AA3340,ProductCategory!$A$1:$D3340,2,False)</f>
        <v>Drone Kits</v>
      </c>
      <c r="C700" s="8" t="str">
        <f>VLOOKUP(orders!D697:D3340,products!$A$1:$D3340,2,False)</f>
        <v>BYOD-200</v>
      </c>
      <c r="D700" s="8">
        <f>VLOOKUP(orders!D697:D3340,products!$A$1:$D3340,4,False)</f>
        <v>58.95</v>
      </c>
      <c r="E700" s="8">
        <v>4.0</v>
      </c>
      <c r="F700" s="8" t="str">
        <f>VLOOKUP(orders!C697:C3340,customers!$A$1:$I3340,7,False)</f>
        <v>Grand Rapids</v>
      </c>
      <c r="G700" s="12" t="str">
        <f>VLOOKUP(orders!C697:C3340,customers!$A$1:$I3340,4,False)</f>
        <v>vcosteb2@umn.edu#mailto:vcosteb2@umn.edu#</v>
      </c>
      <c r="H700" s="8">
        <f t="shared" si="1"/>
        <v>235.8</v>
      </c>
      <c r="AA700" s="3">
        <f>VLOOKUP(orders!D700:D3340,products!$A$1:$D3340,3,False)</f>
        <v>2</v>
      </c>
    </row>
    <row r="701">
      <c r="A701" s="4">
        <v>43979.0</v>
      </c>
      <c r="B701" s="5" t="str">
        <f>VLOOKUP(AA701:AA3340,ProductCategory!$A$1:$D3340,2,False)</f>
        <v>eBooks</v>
      </c>
      <c r="C701" s="8" t="str">
        <f>VLOOKUP(orders!D698:D3340,products!$A$1:$D3340,2,False)</f>
        <v>Understanding Arduino</v>
      </c>
      <c r="D701" s="8">
        <f>VLOOKUP(orders!D698:D3340,products!$A$1:$D3340,4,False)</f>
        <v>17.5</v>
      </c>
      <c r="E701" s="8">
        <v>4.0</v>
      </c>
      <c r="F701" s="8" t="str">
        <f>VLOOKUP(orders!C698:C3340,customers!$A$1:$I3340,7,False)</f>
        <v>Jackson</v>
      </c>
      <c r="G701" s="12" t="str">
        <f>VLOOKUP(orders!C698:C3340,customers!$A$1:$I3340,4,False)</f>
        <v>jnewlinq9@admin.ch#mailto:jnewlinq9@admin.ch#</v>
      </c>
      <c r="H701" s="8">
        <f t="shared" si="1"/>
        <v>70</v>
      </c>
      <c r="AA701" s="3">
        <f>VLOOKUP(orders!D701:D3340,products!$A$1:$D3340,3,False)</f>
        <v>4</v>
      </c>
    </row>
    <row r="702">
      <c r="A702" s="4">
        <v>43979.0</v>
      </c>
      <c r="B702" s="5" t="str">
        <f>VLOOKUP(AA702:AA3340,ProductCategory!$A$1:$D3340,2,False)</f>
        <v>Training Videos</v>
      </c>
      <c r="C702" s="8" t="str">
        <f>VLOOKUP(orders!D699:D3340,products!$A$1:$D3340,2,False)</f>
        <v>Aerial Security</v>
      </c>
      <c r="D702" s="8">
        <f>VLOOKUP(orders!D699:D3340,products!$A$1:$D3340,4,False)</f>
        <v>36.99</v>
      </c>
      <c r="E702" s="8">
        <v>5.0</v>
      </c>
      <c r="F702" s="8" t="str">
        <f>VLOOKUP(orders!C699:C3340,customers!$A$1:$I3340,7,False)</f>
        <v>Arlington</v>
      </c>
      <c r="G702" s="12" t="str">
        <f>VLOOKUP(orders!C699:C3340,customers!$A$1:$I3340,4,False)</f>
        <v>nshaw9u@craigslist.org#mailto:nshaw9u@craigslist.org#</v>
      </c>
      <c r="H702" s="8">
        <f t="shared" si="1"/>
        <v>184.95</v>
      </c>
      <c r="AA702" s="3">
        <f>VLOOKUP(orders!D702:D3340,products!$A$1:$D3340,3,False)</f>
        <v>7</v>
      </c>
    </row>
    <row r="703">
      <c r="A703" s="4">
        <v>43980.0</v>
      </c>
      <c r="B703" s="5" t="str">
        <f>VLOOKUP(AA703:AA3340,ProductCategory!$A$1:$D3340,2,False)</f>
        <v>eBooks</v>
      </c>
      <c r="C703" s="8" t="str">
        <f>VLOOKUP(orders!D700:D3340,products!$A$1:$D3340,2,False)</f>
        <v>Understanding Arduino</v>
      </c>
      <c r="D703" s="8">
        <f>VLOOKUP(orders!D700:D3340,products!$A$1:$D3340,4,False)</f>
        <v>17.5</v>
      </c>
      <c r="E703" s="8">
        <v>4.0</v>
      </c>
      <c r="F703" s="8" t="str">
        <f>VLOOKUP(orders!C700:C3340,customers!$A$1:$I3340,7,False)</f>
        <v>Minneapolis</v>
      </c>
      <c r="G703" s="12" t="str">
        <f>VLOOKUP(orders!C700:C3340,customers!$A$1:$I3340,4,False)</f>
        <v>rbulstrodel4@noaa.gov#mailto:rbulstrodel4@noaa.gov#</v>
      </c>
      <c r="H703" s="8">
        <f t="shared" si="1"/>
        <v>70</v>
      </c>
      <c r="AA703" s="3">
        <f>VLOOKUP(orders!D703:D3340,products!$A$1:$D3340,3,False)</f>
        <v>4</v>
      </c>
    </row>
    <row r="704">
      <c r="A704" s="4">
        <v>43980.0</v>
      </c>
      <c r="B704" s="5" t="str">
        <f>VLOOKUP(AA704:AA3340,ProductCategory!$A$1:$D3340,2,False)</f>
        <v>eBooks</v>
      </c>
      <c r="C704" s="8" t="str">
        <f>VLOOKUP(orders!D701:D3340,products!$A$1:$D3340,2,False)</f>
        <v>Building Your Own Drone</v>
      </c>
      <c r="D704" s="8">
        <f>VLOOKUP(orders!D701:D3340,products!$A$1:$D3340,4,False)</f>
        <v>24.99</v>
      </c>
      <c r="E704" s="8">
        <v>5.0</v>
      </c>
      <c r="F704" s="8" t="str">
        <f>VLOOKUP(orders!C701:C3340,customers!$A$1:$I3340,7,False)</f>
        <v>Buffalo</v>
      </c>
      <c r="G704" s="12" t="str">
        <f>VLOOKUP(orders!C701:C3340,customers!$A$1:$I3340,4,False)</f>
        <v>wellinghamho@npr.org#mailto:wellinghamho@npr.org#</v>
      </c>
      <c r="H704" s="8">
        <f t="shared" si="1"/>
        <v>124.95</v>
      </c>
      <c r="AA704" s="3">
        <f>VLOOKUP(orders!D704:D3340,products!$A$1:$D3340,3,False)</f>
        <v>4</v>
      </c>
    </row>
    <row r="705">
      <c r="A705" s="4">
        <v>43980.0</v>
      </c>
      <c r="B705" s="5" t="str">
        <f>VLOOKUP(AA705:AA3340,ProductCategory!$A$1:$D3340,2,False)</f>
        <v>Training Videos</v>
      </c>
      <c r="C705" s="8" t="str">
        <f>VLOOKUP(orders!D702:D3340,products!$A$1:$D3340,2,False)</f>
        <v>Robotic Essentials</v>
      </c>
      <c r="D705" s="8">
        <f>VLOOKUP(orders!D702:D3340,products!$A$1:$D3340,4,False)</f>
        <v>34.99</v>
      </c>
      <c r="E705" s="8">
        <v>3.0</v>
      </c>
      <c r="F705" s="8" t="str">
        <f>VLOOKUP(orders!C702:C3340,customers!$A$1:$I3340,7,False)</f>
        <v>Monticello</v>
      </c>
      <c r="G705" s="12" t="str">
        <f>VLOOKUP(orders!C702:C3340,customers!$A$1:$I3340,4,False)</f>
        <v>tcoytesas@technorati.com#mailto:tcoytesas@technorati.com#</v>
      </c>
      <c r="H705" s="8">
        <f t="shared" si="1"/>
        <v>104.97</v>
      </c>
      <c r="AA705" s="3">
        <f>VLOOKUP(orders!D705:D3340,products!$A$1:$D3340,3,False)</f>
        <v>7</v>
      </c>
    </row>
    <row r="706">
      <c r="A706" s="4">
        <v>43980.0</v>
      </c>
      <c r="B706" s="5" t="str">
        <f>VLOOKUP(AA706:AA3340,ProductCategory!$A$1:$D3340,2,False)</f>
        <v>Training Videos</v>
      </c>
      <c r="C706" s="8" t="str">
        <f>VLOOKUP(orders!D703:D3340,products!$A$1:$D3340,2,False)</f>
        <v>Drone Video Techniques</v>
      </c>
      <c r="D706" s="8">
        <f>VLOOKUP(orders!D703:D3340,products!$A$1:$D3340,4,False)</f>
        <v>37.99</v>
      </c>
      <c r="E706" s="8">
        <v>3.0</v>
      </c>
      <c r="F706" s="8" t="str">
        <f>VLOOKUP(orders!C703:C3340,customers!$A$1:$I3340,7,False)</f>
        <v>Macon</v>
      </c>
      <c r="G706" s="12" t="str">
        <f>VLOOKUP(orders!C703:C3340,customers!$A$1:$I3340,4,False)</f>
        <v>jhamblington1j@omniture.com#mailto:jhamblington1j@omniture.com#</v>
      </c>
      <c r="H706" s="8">
        <f t="shared" si="1"/>
        <v>113.97</v>
      </c>
      <c r="AA706" s="3">
        <f>VLOOKUP(orders!D706:D3340,products!$A$1:$D3340,3,False)</f>
        <v>7</v>
      </c>
    </row>
    <row r="707">
      <c r="A707" s="4">
        <v>43980.0</v>
      </c>
      <c r="B707" s="5" t="str">
        <f>VLOOKUP(AA707:AA3340,ProductCategory!$A$1:$D3340,2,False)</f>
        <v>Drones</v>
      </c>
      <c r="C707" s="8" t="str">
        <f>VLOOKUP(orders!D704:D3340,products!$A$1:$D3340,2,False)</f>
        <v>DTE-QFN20 Drone</v>
      </c>
      <c r="D707" s="8">
        <f>VLOOKUP(orders!D704:D3340,products!$A$1:$D3340,4,False)</f>
        <v>250</v>
      </c>
      <c r="E707" s="8">
        <v>3.0</v>
      </c>
      <c r="F707" s="8" t="str">
        <f>VLOOKUP(orders!C704:C3340,customers!$A$1:$I3340,7,False)</f>
        <v>East Saint Louis</v>
      </c>
      <c r="G707" s="12" t="str">
        <f>VLOOKUP(orders!C704:C3340,customers!$A$1:$I3340,4,False)</f>
        <v>lthumanno7@sakura.ne.jp#mailto:lthumanno7@sakura.ne.jp#</v>
      </c>
      <c r="H707" s="8">
        <f t="shared" si="1"/>
        <v>750</v>
      </c>
      <c r="AA707" s="3">
        <f>VLOOKUP(orders!D707:D3340,products!$A$1:$D3340,3,False)</f>
        <v>3</v>
      </c>
    </row>
    <row r="708">
      <c r="A708" s="4">
        <v>43981.0</v>
      </c>
      <c r="B708" s="5" t="str">
        <f>VLOOKUP(AA708:AA3340,ProductCategory!$A$1:$D3340,2,False)</f>
        <v>eBooks</v>
      </c>
      <c r="C708" s="8" t="str">
        <f>VLOOKUP(orders!D705:D3340,products!$A$1:$D3340,2,False)</f>
        <v>Building Your Own Drone</v>
      </c>
      <c r="D708" s="8">
        <f>VLOOKUP(orders!D705:D3340,products!$A$1:$D3340,4,False)</f>
        <v>24.99</v>
      </c>
      <c r="E708" s="8">
        <v>2.0</v>
      </c>
      <c r="F708" s="8" t="str">
        <f>VLOOKUP(orders!C705:C3340,customers!$A$1:$I3340,7,False)</f>
        <v>Madison</v>
      </c>
      <c r="G708" s="12" t="str">
        <f>VLOOKUP(orders!C705:C3340,customers!$A$1:$I3340,4,False)</f>
        <v>dhachette2u@gizmodo.com#mailto:dhachette2u@gizmodo.com#</v>
      </c>
      <c r="H708" s="8">
        <f t="shared" si="1"/>
        <v>49.98</v>
      </c>
      <c r="AA708" s="3">
        <f>VLOOKUP(orders!D708:D3340,products!$A$1:$D3340,3,False)</f>
        <v>4</v>
      </c>
    </row>
    <row r="709">
      <c r="A709" s="4">
        <v>43981.0</v>
      </c>
      <c r="B709" s="5" t="str">
        <f>VLOOKUP(AA709:AA3340,ProductCategory!$A$1:$D3340,2,False)</f>
        <v>Drones</v>
      </c>
      <c r="C709" s="8" t="str">
        <f>VLOOKUP(orders!D706:D3340,products!$A$1:$D3340,2,False)</f>
        <v>DA-SA702 Drone</v>
      </c>
      <c r="D709" s="8">
        <f>VLOOKUP(orders!D706:D3340,products!$A$1:$D3340,4,False)</f>
        <v>399</v>
      </c>
      <c r="E709" s="8">
        <v>2.0</v>
      </c>
      <c r="F709" s="8" t="str">
        <f>VLOOKUP(orders!C706:C3340,customers!$A$1:$I3340,7,False)</f>
        <v>Lima</v>
      </c>
      <c r="G709" s="12" t="str">
        <f>VLOOKUP(orders!C706:C3340,customers!$A$1:$I3340,4,False)</f>
        <v>fuebeli@army.mil#mailto:fuebeli@army.mil#</v>
      </c>
      <c r="H709" s="8">
        <f t="shared" si="1"/>
        <v>798</v>
      </c>
      <c r="AA709" s="3">
        <f>VLOOKUP(orders!D709:D3340,products!$A$1:$D3340,3,False)</f>
        <v>3</v>
      </c>
    </row>
    <row r="710">
      <c r="A710" s="4">
        <v>43981.0</v>
      </c>
      <c r="B710" s="5" t="str">
        <f>VLOOKUP(AA710:AA3340,ProductCategory!$A$1:$D3340,2,False)</f>
        <v>Training Videos</v>
      </c>
      <c r="C710" s="8" t="str">
        <f>VLOOKUP(orders!D707:D3340,products!$A$1:$D3340,2,False)</f>
        <v>Open Source Code</v>
      </c>
      <c r="D710" s="8">
        <f>VLOOKUP(orders!D707:D3340,products!$A$1:$D3340,4,False)</f>
        <v>32.95</v>
      </c>
      <c r="E710" s="8">
        <v>4.0</v>
      </c>
      <c r="F710" s="8" t="str">
        <f>VLOOKUP(orders!C707:C3340,customers!$A$1:$I3340,7,False)</f>
        <v>Evansville</v>
      </c>
      <c r="G710" s="12" t="str">
        <f>VLOOKUP(orders!C707:C3340,customers!$A$1:$I3340,4,False)</f>
        <v>kgarroldqn@blogtalkradio.com#mailto:kgarroldqn@blogtalkradio.com#</v>
      </c>
      <c r="H710" s="8">
        <f t="shared" si="1"/>
        <v>131.8</v>
      </c>
      <c r="AA710" s="3">
        <f>VLOOKUP(orders!D710:D3340,products!$A$1:$D3340,3,False)</f>
        <v>7</v>
      </c>
    </row>
    <row r="711">
      <c r="A711" s="4">
        <v>43981.0</v>
      </c>
      <c r="B711" s="5" t="str">
        <f>VLOOKUP(AA711:AA3340,ProductCategory!$A$1:$D3340,2,False)</f>
        <v>Blueprints</v>
      </c>
      <c r="C711" s="8" t="str">
        <f>VLOOKUP(orders!D708:D3340,products!$A$1:$D3340,2,False)</f>
        <v>Bsquare Robot Blueprint</v>
      </c>
      <c r="D711" s="8">
        <f>VLOOKUP(orders!D708:D3340,products!$A$1:$D3340,4,False)</f>
        <v>8.99</v>
      </c>
      <c r="E711" s="8">
        <v>4.0</v>
      </c>
      <c r="F711" s="8" t="str">
        <f>VLOOKUP(orders!C708:C3340,customers!$A$1:$I3340,7,False)</f>
        <v>Albany</v>
      </c>
      <c r="G711" s="12" t="str">
        <f>VLOOKUP(orders!C708:C3340,customers!$A$1:$I3340,4,False)</f>
        <v>whalgarth13@bloomberg.com#mailto:whalgarth13@bloomberg.com#</v>
      </c>
      <c r="H711" s="8">
        <f t="shared" si="1"/>
        <v>35.96</v>
      </c>
      <c r="AA711" s="3">
        <f>VLOOKUP(orders!D711:D3340,products!$A$1:$D3340,3,False)</f>
        <v>1</v>
      </c>
    </row>
    <row r="712">
      <c r="A712" s="4">
        <v>43981.0</v>
      </c>
      <c r="B712" s="5" t="str">
        <f>VLOOKUP(AA712:AA3340,ProductCategory!$A$1:$D3340,2,False)</f>
        <v>Drone Kits</v>
      </c>
      <c r="C712" s="8" t="str">
        <f>VLOOKUP(orders!D709:D3340,products!$A$1:$D3340,2,False)</f>
        <v>BYOD-350</v>
      </c>
      <c r="D712" s="8">
        <f>VLOOKUP(orders!D709:D3340,products!$A$1:$D3340,4,False)</f>
        <v>89.95</v>
      </c>
      <c r="E712" s="8">
        <v>4.0</v>
      </c>
      <c r="F712" s="8" t="str">
        <f>VLOOKUP(orders!C709:C3340,customers!$A$1:$I3340,7,False)</f>
        <v>San Jose</v>
      </c>
      <c r="G712" s="12" t="str">
        <f>VLOOKUP(orders!C709:C3340,customers!$A$1:$I3340,4,False)</f>
        <v>hgoslindk@live.com#mailto:hgoslindk@live.com#</v>
      </c>
      <c r="H712" s="8">
        <f t="shared" si="1"/>
        <v>359.8</v>
      </c>
      <c r="AA712" s="3">
        <f>VLOOKUP(orders!D712:D3340,products!$A$1:$D3340,3,False)</f>
        <v>2</v>
      </c>
    </row>
    <row r="713">
      <c r="A713" s="4">
        <v>43981.0</v>
      </c>
      <c r="B713" s="5" t="str">
        <f>VLOOKUP(AA713:AA3340,ProductCategory!$A$1:$D3340,2,False)</f>
        <v>Drones</v>
      </c>
      <c r="C713" s="8" t="str">
        <f>VLOOKUP(orders!D710:D3340,products!$A$1:$D3340,2,False)</f>
        <v>DTI-84 Drone</v>
      </c>
      <c r="D713" s="8">
        <f>VLOOKUP(orders!D710:D3340,products!$A$1:$D3340,4,False)</f>
        <v>455</v>
      </c>
      <c r="E713" s="8">
        <v>5.0</v>
      </c>
      <c r="F713" s="8" t="str">
        <f>VLOOKUP(orders!C710:C3340,customers!$A$1:$I3340,7,False)</f>
        <v>Lees Summit</v>
      </c>
      <c r="G713" s="12" t="str">
        <f>VLOOKUP(orders!C710:C3340,customers!$A$1:$I3340,4,False)</f>
        <v>agouldthorpegr@virginia.edu#mailto:agouldthorpegr@virginia.edu#</v>
      </c>
      <c r="H713" s="8">
        <f t="shared" si="1"/>
        <v>2275</v>
      </c>
      <c r="AA713" s="3">
        <f>VLOOKUP(orders!D713:D3340,products!$A$1:$D3340,3,False)</f>
        <v>3</v>
      </c>
    </row>
    <row r="714">
      <c r="A714" s="4">
        <v>43981.0</v>
      </c>
      <c r="B714" s="5" t="str">
        <f>VLOOKUP(AA714:AA3340,ProductCategory!$A$1:$D3340,2,False)</f>
        <v>Drones</v>
      </c>
      <c r="C714" s="8" t="str">
        <f>VLOOKUP(orders!D711:D3340,products!$A$1:$D3340,2,False)</f>
        <v>DTI-84 Drone</v>
      </c>
      <c r="D714" s="8">
        <f>VLOOKUP(orders!D711:D3340,products!$A$1:$D3340,4,False)</f>
        <v>455</v>
      </c>
      <c r="E714" s="8">
        <v>4.0</v>
      </c>
      <c r="F714" s="8" t="str">
        <f>VLOOKUP(orders!C711:C3340,customers!$A$1:$I3340,7,False)</f>
        <v>Indianapolis</v>
      </c>
      <c r="G714" s="12" t="str">
        <f>VLOOKUP(orders!C711:C3340,customers!$A$1:$I3340,4,False)</f>
        <v>krumford8a@wikia.com#mailto:krumford8a@wikia.com#</v>
      </c>
      <c r="H714" s="8">
        <f t="shared" si="1"/>
        <v>1820</v>
      </c>
      <c r="AA714" s="3">
        <f>VLOOKUP(orders!D714:D3340,products!$A$1:$D3340,3,False)</f>
        <v>3</v>
      </c>
    </row>
    <row r="715">
      <c r="A715" s="4">
        <v>43981.0</v>
      </c>
      <c r="B715" s="5" t="str">
        <f>VLOOKUP(AA715:AA3340,ProductCategory!$A$1:$D3340,2,False)</f>
        <v>Robot Kits</v>
      </c>
      <c r="C715" s="8" t="str">
        <f>VLOOKUP(orders!D712:D3340,products!$A$1:$D3340,2,False)</f>
        <v>BYOR-4005</v>
      </c>
      <c r="D715" s="8">
        <f>VLOOKUP(orders!D712:D3340,products!$A$1:$D3340,4,False)</f>
        <v>245</v>
      </c>
      <c r="E715" s="8">
        <v>3.0</v>
      </c>
      <c r="F715" s="8" t="str">
        <f>VLOOKUP(orders!C712:C3340,customers!$A$1:$I3340,7,False)</f>
        <v>Mobile</v>
      </c>
      <c r="G715" s="12" t="str">
        <f>VLOOKUP(orders!C712:C3340,customers!$A$1:$I3340,4,False)</f>
        <v>gsprulli4@angelfire.com#mailto:gsprulli4@angelfire.com#</v>
      </c>
      <c r="H715" s="8">
        <f t="shared" si="1"/>
        <v>735</v>
      </c>
      <c r="AA715" s="3">
        <f>VLOOKUP(orders!D715:D3340,products!$A$1:$D3340,3,False)</f>
        <v>5</v>
      </c>
    </row>
    <row r="716">
      <c r="A716" s="4">
        <v>43981.0</v>
      </c>
      <c r="B716" s="5" t="str">
        <f>VLOOKUP(AA716:AA3340,ProductCategory!$A$1:$D3340,2,False)</f>
        <v>Drones</v>
      </c>
      <c r="C716" s="8" t="str">
        <f>VLOOKUP(orders!D713:D3340,products!$A$1:$D3340,2,False)</f>
        <v>DC-304 Drone</v>
      </c>
      <c r="D716" s="8">
        <f>VLOOKUP(orders!D713:D3340,products!$A$1:$D3340,4,False)</f>
        <v>395</v>
      </c>
      <c r="E716" s="8">
        <v>2.0</v>
      </c>
      <c r="F716" s="8" t="str">
        <f>VLOOKUP(orders!C713:C3340,customers!$A$1:$I3340,7,False)</f>
        <v>Glendale</v>
      </c>
      <c r="G716" s="12" t="str">
        <f>VLOOKUP(orders!C713:C3340,customers!$A$1:$I3340,4,False)</f>
        <v>pwaylett1r@nymag.com#mailto:pwaylett1r@nymag.com#</v>
      </c>
      <c r="H716" s="8">
        <f t="shared" si="1"/>
        <v>790</v>
      </c>
      <c r="AA716" s="3">
        <f>VLOOKUP(orders!D716:D3340,products!$A$1:$D3340,3,False)</f>
        <v>3</v>
      </c>
    </row>
    <row r="717">
      <c r="A717" s="4">
        <v>43982.0</v>
      </c>
      <c r="B717" s="5" t="str">
        <f>VLOOKUP(AA717:AA3340,ProductCategory!$A$1:$D3340,2,False)</f>
        <v>Robots</v>
      </c>
      <c r="C717" s="8" t="str">
        <f>VLOOKUP(orders!D714:D3340,products!$A$1:$D3340,2,False)</f>
        <v>RCB-889 Robot</v>
      </c>
      <c r="D717" s="8">
        <f>VLOOKUP(orders!D714:D3340,products!$A$1:$D3340,4,False)</f>
        <v>549</v>
      </c>
      <c r="E717" s="8">
        <v>4.0</v>
      </c>
      <c r="F717" s="8" t="str">
        <f>VLOOKUP(orders!C714:C3340,customers!$A$1:$I3340,7,False)</f>
        <v>Flint</v>
      </c>
      <c r="G717" s="12" t="str">
        <f>VLOOKUP(orders!C714:C3340,customers!$A$1:$I3340,4,False)</f>
        <v>ngruczkara@google.it#mailto:ngruczkara@google.it#</v>
      </c>
      <c r="H717" s="8">
        <f t="shared" si="1"/>
        <v>2196</v>
      </c>
      <c r="AA717" s="3">
        <f>VLOOKUP(orders!D717:D3340,products!$A$1:$D3340,3,False)</f>
        <v>6</v>
      </c>
    </row>
    <row r="718">
      <c r="A718" s="4">
        <v>43982.0</v>
      </c>
      <c r="B718" s="5" t="str">
        <f>VLOOKUP(AA718:AA3340,ProductCategory!$A$1:$D3340,2,False)</f>
        <v>Training Videos</v>
      </c>
      <c r="C718" s="8" t="str">
        <f>VLOOKUP(orders!D715:D3340,products!$A$1:$D3340,2,False)</f>
        <v>Virtual Reality Basics</v>
      </c>
      <c r="D718" s="8">
        <f>VLOOKUP(orders!D715:D3340,products!$A$1:$D3340,4,False)</f>
        <v>29.99</v>
      </c>
      <c r="E718" s="8">
        <v>4.0</v>
      </c>
      <c r="F718" s="8" t="str">
        <f>VLOOKUP(orders!C715:C3340,customers!$A$1:$I3340,7,False)</f>
        <v>Schaumburg</v>
      </c>
      <c r="G718" s="12" t="str">
        <f>VLOOKUP(orders!C715:C3340,customers!$A$1:$I3340,4,False)</f>
        <v>afullagarpv@tamu.edu#mailto:afullagarpv@tamu.edu#</v>
      </c>
      <c r="H718" s="8">
        <f t="shared" si="1"/>
        <v>119.96</v>
      </c>
      <c r="AA718" s="3">
        <f>VLOOKUP(orders!D718:D3340,products!$A$1:$D3340,3,False)</f>
        <v>7</v>
      </c>
    </row>
    <row r="719">
      <c r="A719" s="4">
        <v>43982.0</v>
      </c>
      <c r="B719" s="5" t="str">
        <f>VLOOKUP(AA719:AA3340,ProductCategory!$A$1:$D3340,2,False)</f>
        <v>Training Videos</v>
      </c>
      <c r="C719" s="8" t="str">
        <f>VLOOKUP(orders!D716:D3340,products!$A$1:$D3340,2,False)</f>
        <v>Mapping with Drones</v>
      </c>
      <c r="D719" s="8">
        <f>VLOOKUP(orders!D716:D3340,products!$A$1:$D3340,4,False)</f>
        <v>49</v>
      </c>
      <c r="E719" s="8">
        <v>5.0</v>
      </c>
      <c r="F719" s="8" t="str">
        <f>VLOOKUP(orders!C716:C3340,customers!$A$1:$I3340,7,False)</f>
        <v>Miami</v>
      </c>
      <c r="G719" s="12" t="str">
        <f>VLOOKUP(orders!C716:C3340,customers!$A$1:$I3340,4,False)</f>
        <v>kbanbridgehl@shop-pro.jp#mailto:kbanbridgehl@shop-pro.jp#</v>
      </c>
      <c r="H719" s="8">
        <f t="shared" si="1"/>
        <v>245</v>
      </c>
      <c r="AA719" s="3">
        <f>VLOOKUP(orders!D719:D3340,products!$A$1:$D3340,3,False)</f>
        <v>7</v>
      </c>
    </row>
    <row r="720">
      <c r="A720" s="4">
        <v>43982.0</v>
      </c>
      <c r="B720" s="5" t="str">
        <f>VLOOKUP(AA720:AA3340,ProductCategory!$A$1:$D3340,2,False)</f>
        <v>eBooks</v>
      </c>
      <c r="C720" s="8" t="str">
        <f>VLOOKUP(orders!D717:D3340,products!$A$1:$D3340,2,False)</f>
        <v>RTF Drones</v>
      </c>
      <c r="D720" s="8">
        <f>VLOOKUP(orders!D717:D3340,products!$A$1:$D3340,4,False)</f>
        <v>16.99</v>
      </c>
      <c r="E720" s="8">
        <v>4.0</v>
      </c>
      <c r="F720" s="8" t="str">
        <f>VLOOKUP(orders!C717:C3340,customers!$A$1:$I3340,7,False)</f>
        <v>Canton</v>
      </c>
      <c r="G720" s="12" t="str">
        <f>VLOOKUP(orders!C717:C3340,customers!$A$1:$I3340,4,False)</f>
        <v>clanneyiu@imdb.com#mailto:clanneyiu@imdb.com#</v>
      </c>
      <c r="H720" s="8">
        <f t="shared" si="1"/>
        <v>67.96</v>
      </c>
      <c r="AA720" s="3">
        <f>VLOOKUP(orders!D720:D3340,products!$A$1:$D3340,3,False)</f>
        <v>4</v>
      </c>
    </row>
    <row r="721">
      <c r="A721" s="4">
        <v>43983.0</v>
      </c>
      <c r="B721" s="5" t="str">
        <f>VLOOKUP(AA721:AA3340,ProductCategory!$A$1:$D3340,2,False)</f>
        <v>Blueprints</v>
      </c>
      <c r="C721" s="8" t="str">
        <f>VLOOKUP(orders!D718:D3340,products!$A$1:$D3340,2,False)</f>
        <v>Bsquare Robot Blueprint</v>
      </c>
      <c r="D721" s="8">
        <f>VLOOKUP(orders!D718:D3340,products!$A$1:$D3340,4,False)</f>
        <v>8.99</v>
      </c>
      <c r="E721" s="8">
        <v>3.0</v>
      </c>
      <c r="F721" s="8" t="str">
        <f>VLOOKUP(orders!C718:C3340,customers!$A$1:$I3340,7,False)</f>
        <v>Jacksonville</v>
      </c>
      <c r="G721" s="12" t="str">
        <f>VLOOKUP(orders!C718:C3340,customers!$A$1:$I3340,4,False)</f>
        <v>cansty8j@oaic.gov.au#mailto:cansty8j@oaic.gov.au#</v>
      </c>
      <c r="H721" s="8">
        <f t="shared" si="1"/>
        <v>26.97</v>
      </c>
      <c r="AA721" s="3">
        <f>VLOOKUP(orders!D721:D3340,products!$A$1:$D3340,3,False)</f>
        <v>1</v>
      </c>
    </row>
    <row r="722">
      <c r="A722" s="4">
        <v>43983.0</v>
      </c>
      <c r="B722" s="5" t="str">
        <f>VLOOKUP(AA722:AA3340,ProductCategory!$A$1:$D3340,2,False)</f>
        <v>Drone Kits</v>
      </c>
      <c r="C722" s="8" t="str">
        <f>VLOOKUP(orders!D719:D3340,products!$A$1:$D3340,2,False)</f>
        <v>BYOD-550</v>
      </c>
      <c r="D722" s="8">
        <f>VLOOKUP(orders!D719:D3340,products!$A$1:$D3340,4,False)</f>
        <v>179</v>
      </c>
      <c r="E722" s="8">
        <v>3.0</v>
      </c>
      <c r="F722" s="8" t="str">
        <f>VLOOKUP(orders!C719:C3340,customers!$A$1:$I3340,7,False)</f>
        <v>Rochester</v>
      </c>
      <c r="G722" s="12" t="str">
        <f>VLOOKUP(orders!C719:C3340,customers!$A$1:$I3340,4,False)</f>
        <v>ssabbatier5w@mediafire.com#mailto:ssabbatier5w@mediafire.com#</v>
      </c>
      <c r="H722" s="8">
        <f t="shared" si="1"/>
        <v>537</v>
      </c>
      <c r="AA722" s="3">
        <f>VLOOKUP(orders!D722:D3340,products!$A$1:$D3340,3,False)</f>
        <v>2</v>
      </c>
    </row>
    <row r="723">
      <c r="A723" s="4">
        <v>43983.0</v>
      </c>
      <c r="B723" s="5" t="str">
        <f>VLOOKUP(AA723:AA3340,ProductCategory!$A$1:$D3340,2,False)</f>
        <v>eBooks</v>
      </c>
      <c r="C723" s="8" t="str">
        <f>VLOOKUP(orders!D720:D3340,products!$A$1:$D3340,2,False)</f>
        <v>Fixed Wing Drones</v>
      </c>
      <c r="D723" s="8">
        <f>VLOOKUP(orders!D720:D3340,products!$A$1:$D3340,4,False)</f>
        <v>15.5</v>
      </c>
      <c r="E723" s="8">
        <v>5.0</v>
      </c>
      <c r="F723" s="8" t="str">
        <f>VLOOKUP(orders!C720:C3340,customers!$A$1:$I3340,7,False)</f>
        <v>Lafayette</v>
      </c>
      <c r="G723" s="12" t="str">
        <f>VLOOKUP(orders!C720:C3340,customers!$A$1:$I3340,4,False)</f>
        <v>nyersonp5@mlb.com#mailto:nyersonp5@mlb.com#</v>
      </c>
      <c r="H723" s="8">
        <f t="shared" si="1"/>
        <v>77.5</v>
      </c>
      <c r="AA723" s="3">
        <f>VLOOKUP(orders!D723:D3340,products!$A$1:$D3340,3,False)</f>
        <v>4</v>
      </c>
    </row>
    <row r="724">
      <c r="A724" s="4">
        <v>43983.0</v>
      </c>
      <c r="B724" s="5" t="str">
        <f>VLOOKUP(AA724:AA3340,ProductCategory!$A$1:$D3340,2,False)</f>
        <v>Robot Kits</v>
      </c>
      <c r="C724" s="8" t="str">
        <f>VLOOKUP(orders!D721:D3340,products!$A$1:$D3340,2,False)</f>
        <v>BYOR-2640S</v>
      </c>
      <c r="D724" s="8">
        <f>VLOOKUP(orders!D721:D3340,products!$A$1:$D3340,4,False)</f>
        <v>189</v>
      </c>
      <c r="E724" s="8">
        <v>2.0</v>
      </c>
      <c r="F724" s="8" t="str">
        <f>VLOOKUP(orders!C721:C3340,customers!$A$1:$I3340,7,False)</f>
        <v>Saint Petersburg</v>
      </c>
      <c r="G724" s="12" t="str">
        <f>VLOOKUP(orders!C721:C3340,customers!$A$1:$I3340,4,False)</f>
        <v>jwoodiercp@netlog.com#mailto:jwoodiercp@netlog.com#</v>
      </c>
      <c r="H724" s="8">
        <f t="shared" si="1"/>
        <v>378</v>
      </c>
      <c r="AA724" s="3">
        <f>VLOOKUP(orders!D724:D3340,products!$A$1:$D3340,3,False)</f>
        <v>5</v>
      </c>
    </row>
    <row r="725">
      <c r="A725" s="4">
        <v>43983.0</v>
      </c>
      <c r="B725" s="5" t="str">
        <f>VLOOKUP(AA725:AA3340,ProductCategory!$A$1:$D3340,2,False)</f>
        <v>Drone Kits</v>
      </c>
      <c r="C725" s="8" t="str">
        <f>VLOOKUP(orders!D722:D3340,products!$A$1:$D3340,2,False)</f>
        <v>BYOD-350</v>
      </c>
      <c r="D725" s="8">
        <f>VLOOKUP(orders!D722:D3340,products!$A$1:$D3340,4,False)</f>
        <v>89.95</v>
      </c>
      <c r="E725" s="8">
        <v>5.0</v>
      </c>
      <c r="F725" s="8" t="str">
        <f>VLOOKUP(orders!C722:C3340,customers!$A$1:$I3340,7,False)</f>
        <v>Memphis</v>
      </c>
      <c r="G725" s="12" t="str">
        <f>VLOOKUP(orders!C722:C3340,customers!$A$1:$I3340,4,False)</f>
        <v>bleek@creativecommons.org#mailto:bleek@creativecommons.org#</v>
      </c>
      <c r="H725" s="8">
        <f t="shared" si="1"/>
        <v>449.75</v>
      </c>
      <c r="AA725" s="3">
        <f>VLOOKUP(orders!D725:D3340,products!$A$1:$D3340,3,False)</f>
        <v>2</v>
      </c>
    </row>
    <row r="726">
      <c r="A726" s="4">
        <v>43984.0</v>
      </c>
      <c r="B726" s="5" t="str">
        <f>VLOOKUP(AA726:AA3340,ProductCategory!$A$1:$D3340,2,False)</f>
        <v>Training Videos</v>
      </c>
      <c r="C726" s="8" t="str">
        <f>VLOOKUP(orders!D723:D3340,products!$A$1:$D3340,2,False)</f>
        <v>Understanding Raspberry PI</v>
      </c>
      <c r="D726" s="8">
        <f>VLOOKUP(orders!D723:D3340,products!$A$1:$D3340,4,False)</f>
        <v>28.99</v>
      </c>
      <c r="E726" s="8">
        <v>3.0</v>
      </c>
      <c r="F726" s="8" t="str">
        <f>VLOOKUP(orders!C723:C3340,customers!$A$1:$I3340,7,False)</f>
        <v>New Orleans</v>
      </c>
      <c r="G726" s="12" t="str">
        <f>VLOOKUP(orders!C723:C3340,customers!$A$1:$I3340,4,False)</f>
        <v>ecasaleql@nhs.uk#mailto:ecasaleql@nhs.uk#</v>
      </c>
      <c r="H726" s="8">
        <f t="shared" si="1"/>
        <v>86.97</v>
      </c>
      <c r="AA726" s="3">
        <f>VLOOKUP(orders!D726:D3340,products!$A$1:$D3340,3,False)</f>
        <v>7</v>
      </c>
    </row>
    <row r="727">
      <c r="A727" s="4">
        <v>43984.0</v>
      </c>
      <c r="B727" s="5" t="str">
        <f>VLOOKUP(AA727:AA3340,ProductCategory!$A$1:$D3340,2,False)</f>
        <v>Training Videos</v>
      </c>
      <c r="C727" s="8" t="str">
        <f>VLOOKUP(orders!D724:D3340,products!$A$1:$D3340,2,False)</f>
        <v>Virtual Reality Basics</v>
      </c>
      <c r="D727" s="8">
        <f>VLOOKUP(orders!D724:D3340,products!$A$1:$D3340,4,False)</f>
        <v>29.99</v>
      </c>
      <c r="E727" s="8">
        <v>2.0</v>
      </c>
      <c r="F727" s="8" t="str">
        <f>VLOOKUP(orders!C724:C3340,customers!$A$1:$I3340,7,False)</f>
        <v>Valley Forge</v>
      </c>
      <c r="G727" s="12" t="str">
        <f>VLOOKUP(orders!C724:C3340,customers!$A$1:$I3340,4,False)</f>
        <v>swinear7e@reddit.com#mailto:swinear7e@reddit.com#</v>
      </c>
      <c r="H727" s="8">
        <f t="shared" si="1"/>
        <v>59.98</v>
      </c>
      <c r="AA727" s="3">
        <f>VLOOKUP(orders!D727:D3340,products!$A$1:$D3340,3,False)</f>
        <v>7</v>
      </c>
    </row>
    <row r="728">
      <c r="A728" s="4">
        <v>43984.0</v>
      </c>
      <c r="B728" s="5" t="str">
        <f>VLOOKUP(AA728:AA3340,ProductCategory!$A$1:$D3340,2,False)</f>
        <v>Blueprints</v>
      </c>
      <c r="C728" s="8" t="str">
        <f>VLOOKUP(orders!D725:D3340,products!$A$1:$D3340,2,False)</f>
        <v>QuadroCopter Blueprint</v>
      </c>
      <c r="D728" s="8">
        <f>VLOOKUP(orders!D725:D3340,products!$A$1:$D3340,4,False)</f>
        <v>10.99</v>
      </c>
      <c r="E728" s="8">
        <v>4.0</v>
      </c>
      <c r="F728" s="8" t="str">
        <f>VLOOKUP(orders!C725:C3340,customers!$A$1:$I3340,7,False)</f>
        <v>Aiken</v>
      </c>
      <c r="G728" s="12" t="str">
        <f>VLOOKUP(orders!C725:C3340,customers!$A$1:$I3340,4,False)</f>
        <v>dotteyf0@scribd.com#mailto:dotteyf0@scribd.com#</v>
      </c>
      <c r="H728" s="8">
        <f t="shared" si="1"/>
        <v>43.96</v>
      </c>
      <c r="AA728" s="3">
        <f>VLOOKUP(orders!D728:D3340,products!$A$1:$D3340,3,False)</f>
        <v>1</v>
      </c>
    </row>
    <row r="729">
      <c r="A729" s="4">
        <v>43984.0</v>
      </c>
      <c r="B729" s="5" t="str">
        <f>VLOOKUP(AA729:AA3340,ProductCategory!$A$1:$D3340,2,False)</f>
        <v>Drone Kits</v>
      </c>
      <c r="C729" s="8" t="str">
        <f>VLOOKUP(orders!D726:D3340,products!$A$1:$D3340,2,False)</f>
        <v>BYOD-550</v>
      </c>
      <c r="D729" s="8">
        <f>VLOOKUP(orders!D726:D3340,products!$A$1:$D3340,4,False)</f>
        <v>179</v>
      </c>
      <c r="E729" s="8">
        <v>5.0</v>
      </c>
      <c r="F729" s="8" t="str">
        <f>VLOOKUP(orders!C726:C3340,customers!$A$1:$I3340,7,False)</f>
        <v>Minneapolis</v>
      </c>
      <c r="G729" s="12" t="str">
        <f>VLOOKUP(orders!C726:C3340,customers!$A$1:$I3340,4,False)</f>
        <v>cmcgaherncd@ucoz.ru#mailto:cmcgaherncd@ucoz.ru#</v>
      </c>
      <c r="H729" s="8">
        <f t="shared" si="1"/>
        <v>895</v>
      </c>
      <c r="AA729" s="3">
        <f>VLOOKUP(orders!D729:D3340,products!$A$1:$D3340,3,False)</f>
        <v>2</v>
      </c>
    </row>
    <row r="730">
      <c r="A730" s="4">
        <v>43984.0</v>
      </c>
      <c r="B730" s="5" t="str">
        <f>VLOOKUP(AA730:AA3340,ProductCategory!$A$1:$D3340,2,False)</f>
        <v>Drones</v>
      </c>
      <c r="C730" s="8" t="str">
        <f>VLOOKUP(orders!D727:D3340,products!$A$1:$D3340,2,False)</f>
        <v>DTE-QFN20 Drone</v>
      </c>
      <c r="D730" s="8">
        <f>VLOOKUP(orders!D727:D3340,products!$A$1:$D3340,4,False)</f>
        <v>250</v>
      </c>
      <c r="E730" s="8">
        <v>4.0</v>
      </c>
      <c r="F730" s="8" t="str">
        <f>VLOOKUP(orders!C727:C3340,customers!$A$1:$I3340,7,False)</f>
        <v>New York City</v>
      </c>
      <c r="G730" s="12" t="str">
        <f>VLOOKUP(orders!C727:C3340,customers!$A$1:$I3340,4,False)</f>
        <v>jcleatonh1@bandcamp.com#mailto:jcleatonh1@bandcamp.com#</v>
      </c>
      <c r="H730" s="8">
        <f t="shared" si="1"/>
        <v>1000</v>
      </c>
      <c r="AA730" s="3">
        <f>VLOOKUP(orders!D730:D3340,products!$A$1:$D3340,3,False)</f>
        <v>3</v>
      </c>
    </row>
    <row r="731">
      <c r="A731" s="4">
        <v>43984.0</v>
      </c>
      <c r="B731" s="5" t="str">
        <f>VLOOKUP(AA731:AA3340,ProductCategory!$A$1:$D3340,2,False)</f>
        <v>Training Videos</v>
      </c>
      <c r="C731" s="8" t="str">
        <f>VLOOKUP(orders!D728:D3340,products!$A$1:$D3340,2,False)</f>
        <v>Understanding Automation</v>
      </c>
      <c r="D731" s="8">
        <f>VLOOKUP(orders!D728:D3340,products!$A$1:$D3340,4,False)</f>
        <v>44.95</v>
      </c>
      <c r="E731" s="8">
        <v>4.0</v>
      </c>
      <c r="F731" s="8" t="str">
        <f>VLOOKUP(orders!C728:C3340,customers!$A$1:$I3340,7,False)</f>
        <v>Flint</v>
      </c>
      <c r="G731" s="12" t="str">
        <f>VLOOKUP(orders!C728:C3340,customers!$A$1:$I3340,4,False)</f>
        <v>tstockings94@opera.com#mailto:tstockings94@opera.com#</v>
      </c>
      <c r="H731" s="8">
        <f t="shared" si="1"/>
        <v>179.8</v>
      </c>
      <c r="AA731" s="3">
        <f>VLOOKUP(orders!D731:D3340,products!$A$1:$D3340,3,False)</f>
        <v>7</v>
      </c>
    </row>
    <row r="732">
      <c r="A732" s="4">
        <v>43984.0</v>
      </c>
      <c r="B732" s="5" t="str">
        <f>VLOOKUP(AA732:AA3340,ProductCategory!$A$1:$D3340,2,False)</f>
        <v>Robots</v>
      </c>
      <c r="C732" s="8" t="str">
        <f>VLOOKUP(orders!D729:D3340,products!$A$1:$D3340,2,False)</f>
        <v>MICR-23K Robot</v>
      </c>
      <c r="D732" s="8">
        <f>VLOOKUP(orders!D729:D3340,products!$A$1:$D3340,4,False)</f>
        <v>899</v>
      </c>
      <c r="E732" s="8">
        <v>1.0</v>
      </c>
      <c r="F732" s="8" t="str">
        <f>VLOOKUP(orders!C729:C3340,customers!$A$1:$I3340,7,False)</f>
        <v>Memphis</v>
      </c>
      <c r="G732" s="12" t="str">
        <f>VLOOKUP(orders!C729:C3340,customers!$A$1:$I3340,4,False)</f>
        <v>hstainfieldqj@163.com#mailto:hstainfieldqj@163.com#</v>
      </c>
      <c r="H732" s="8">
        <f t="shared" si="1"/>
        <v>899</v>
      </c>
      <c r="AA732" s="3">
        <f>VLOOKUP(orders!D732:D3340,products!$A$1:$D3340,3,False)</f>
        <v>6</v>
      </c>
    </row>
    <row r="733">
      <c r="A733" s="4">
        <v>43984.0</v>
      </c>
      <c r="B733" s="5" t="str">
        <f>VLOOKUP(AA733:AA3340,ProductCategory!$A$1:$D3340,2,False)</f>
        <v>Drone Kits</v>
      </c>
      <c r="C733" s="8" t="str">
        <f>VLOOKUP(orders!D730:D3340,products!$A$1:$D3340,2,False)</f>
        <v>BYOD-200</v>
      </c>
      <c r="D733" s="8">
        <f>VLOOKUP(orders!D730:D3340,products!$A$1:$D3340,4,False)</f>
        <v>58.95</v>
      </c>
      <c r="E733" s="8">
        <v>2.0</v>
      </c>
      <c r="F733" s="8" t="str">
        <f>VLOOKUP(orders!C730:C3340,customers!$A$1:$I3340,7,False)</f>
        <v>Winston Salem</v>
      </c>
      <c r="G733" s="12" t="str">
        <f>VLOOKUP(orders!C730:C3340,customers!$A$1:$I3340,4,False)</f>
        <v>gbrunigesq5@soup.io#mailto:gbrunigesq5@soup.io#</v>
      </c>
      <c r="H733" s="8">
        <f t="shared" si="1"/>
        <v>117.9</v>
      </c>
      <c r="AA733" s="3">
        <f>VLOOKUP(orders!D733:D3340,products!$A$1:$D3340,3,False)</f>
        <v>2</v>
      </c>
    </row>
    <row r="734">
      <c r="A734" s="4">
        <v>43984.0</v>
      </c>
      <c r="B734" s="5" t="str">
        <f>VLOOKUP(AA734:AA3340,ProductCategory!$A$1:$D3340,2,False)</f>
        <v>Training Videos</v>
      </c>
      <c r="C734" s="8" t="str">
        <f>VLOOKUP(orders!D731:D3340,products!$A$1:$D3340,2,False)</f>
        <v>AI for Educators</v>
      </c>
      <c r="D734" s="8">
        <f>VLOOKUP(orders!D731:D3340,products!$A$1:$D3340,4,False)</f>
        <v>49.95</v>
      </c>
      <c r="E734" s="8">
        <v>1.0</v>
      </c>
      <c r="F734" s="8" t="str">
        <f>VLOOKUP(orders!C731:C3340,customers!$A$1:$I3340,7,False)</f>
        <v>Atlanta</v>
      </c>
      <c r="G734" s="12" t="str">
        <f>VLOOKUP(orders!C731:C3340,customers!$A$1:$I3340,4,False)</f>
        <v>cperrittov@homestead.com#mailto:cperrittov@homestead.com#</v>
      </c>
      <c r="H734" s="8">
        <f t="shared" si="1"/>
        <v>49.95</v>
      </c>
      <c r="AA734" s="3">
        <f>VLOOKUP(orders!D734:D3340,products!$A$1:$D3340,3,False)</f>
        <v>7</v>
      </c>
    </row>
    <row r="735">
      <c r="A735" s="4">
        <v>43984.0</v>
      </c>
      <c r="B735" s="5" t="str">
        <f>VLOOKUP(AA735:AA3340,ProductCategory!$A$1:$D3340,2,False)</f>
        <v>Robots</v>
      </c>
      <c r="C735" s="8" t="str">
        <f>VLOOKUP(orders!D732:D3340,products!$A$1:$D3340,2,False)</f>
        <v>RQTE-554 Robot</v>
      </c>
      <c r="D735" s="8">
        <f>VLOOKUP(orders!D732:D3340,products!$A$1:$D3340,4,False)</f>
        <v>684</v>
      </c>
      <c r="E735" s="8">
        <v>3.0</v>
      </c>
      <c r="F735" s="8" t="str">
        <f>VLOOKUP(orders!C732:C3340,customers!$A$1:$I3340,7,False)</f>
        <v>Arlington</v>
      </c>
      <c r="G735" s="12" t="str">
        <f>VLOOKUP(orders!C732:C3340,customers!$A$1:$I3340,4,False)</f>
        <v>hdarwentx@csmonitor.com#mailto:hdarwentx@csmonitor.com#</v>
      </c>
      <c r="H735" s="8">
        <f t="shared" si="1"/>
        <v>2052</v>
      </c>
      <c r="AA735" s="3">
        <f>VLOOKUP(orders!D735:D3340,products!$A$1:$D3340,3,False)</f>
        <v>6</v>
      </c>
    </row>
    <row r="736">
      <c r="A736" s="4">
        <v>43984.0</v>
      </c>
      <c r="B736" s="5" t="str">
        <f>VLOOKUP(AA736:AA3340,ProductCategory!$A$1:$D3340,2,False)</f>
        <v>eBooks</v>
      </c>
      <c r="C736" s="8" t="str">
        <f>VLOOKUP(orders!D733:D3340,products!$A$1:$D3340,2,False)</f>
        <v>Cartesian Robots</v>
      </c>
      <c r="D736" s="8">
        <f>VLOOKUP(orders!D733:D3340,products!$A$1:$D3340,4,False)</f>
        <v>12.99</v>
      </c>
      <c r="E736" s="8">
        <v>4.0</v>
      </c>
      <c r="F736" s="8" t="str">
        <f>VLOOKUP(orders!C733:C3340,customers!$A$1:$I3340,7,False)</f>
        <v>Honolulu</v>
      </c>
      <c r="G736" s="12" t="str">
        <f>VLOOKUP(orders!C733:C3340,customers!$A$1:$I3340,4,False)</f>
        <v>estafffz@ehow.com#mailto:estafffz@ehow.com#</v>
      </c>
      <c r="H736" s="8">
        <f t="shared" si="1"/>
        <v>51.96</v>
      </c>
      <c r="AA736" s="3">
        <f>VLOOKUP(orders!D736:D3340,products!$A$1:$D3340,3,False)</f>
        <v>4</v>
      </c>
    </row>
    <row r="737">
      <c r="A737" s="4">
        <v>43985.0</v>
      </c>
      <c r="B737" s="5" t="str">
        <f>VLOOKUP(AA737:AA3340,ProductCategory!$A$1:$D3340,2,False)</f>
        <v>eBooks</v>
      </c>
      <c r="C737" s="8" t="str">
        <f>VLOOKUP(orders!D734:D3340,products!$A$1:$D3340,2,False)</f>
        <v>Photograph Drones</v>
      </c>
      <c r="D737" s="8">
        <f>VLOOKUP(orders!D734:D3340,products!$A$1:$D3340,4,False)</f>
        <v>14.99</v>
      </c>
      <c r="E737" s="8">
        <v>4.0</v>
      </c>
      <c r="F737" s="8" t="str">
        <f>VLOOKUP(orders!C734:C3340,customers!$A$1:$I3340,7,False)</f>
        <v>Fairbanks</v>
      </c>
      <c r="G737" s="12" t="str">
        <f>VLOOKUP(orders!C734:C3340,customers!$A$1:$I3340,4,False)</f>
        <v>dperellihx@dagondesign.com#mailto:dperellihx@dagondesign.com#</v>
      </c>
      <c r="H737" s="8">
        <f t="shared" si="1"/>
        <v>59.96</v>
      </c>
      <c r="AA737" s="3">
        <f>VLOOKUP(orders!D737:D3340,products!$A$1:$D3340,3,False)</f>
        <v>4</v>
      </c>
    </row>
    <row r="738">
      <c r="A738" s="4">
        <v>43985.0</v>
      </c>
      <c r="B738" s="5" t="str">
        <f>VLOOKUP(AA738:AA3340,ProductCategory!$A$1:$D3340,2,False)</f>
        <v>Blueprints</v>
      </c>
      <c r="C738" s="8" t="str">
        <f>VLOOKUP(orders!D735:D3340,products!$A$1:$D3340,2,False)</f>
        <v>Ladybug Robot Blueprint</v>
      </c>
      <c r="D738" s="8">
        <f>VLOOKUP(orders!D735:D3340,products!$A$1:$D3340,4,False)</f>
        <v>12</v>
      </c>
      <c r="E738" s="8">
        <v>5.0</v>
      </c>
      <c r="F738" s="8" t="str">
        <f>VLOOKUP(orders!C735:C3340,customers!$A$1:$I3340,7,False)</f>
        <v>Reno</v>
      </c>
      <c r="G738" s="12" t="str">
        <f>VLOOKUP(orders!C735:C3340,customers!$A$1:$I3340,4,False)</f>
        <v>wgobeauk5@un.org#mailto:wgobeauk5@un.org#</v>
      </c>
      <c r="H738" s="8">
        <f t="shared" si="1"/>
        <v>60</v>
      </c>
      <c r="AA738" s="3">
        <f>VLOOKUP(orders!D738:D3340,products!$A$1:$D3340,3,False)</f>
        <v>1</v>
      </c>
    </row>
    <row r="739">
      <c r="A739" s="4">
        <v>43985.0</v>
      </c>
      <c r="B739" s="5" t="str">
        <f>VLOOKUP(AA739:AA3340,ProductCategory!$A$1:$D3340,2,False)</f>
        <v>Training Videos</v>
      </c>
      <c r="C739" s="8" t="str">
        <f>VLOOKUP(orders!D736:D3340,products!$A$1:$D3340,2,False)</f>
        <v>Understanding Automation</v>
      </c>
      <c r="D739" s="8">
        <f>VLOOKUP(orders!D736:D3340,products!$A$1:$D3340,4,False)</f>
        <v>44.95</v>
      </c>
      <c r="E739" s="8">
        <v>1.0</v>
      </c>
      <c r="F739" s="8" t="str">
        <f>VLOOKUP(orders!C736:C3340,customers!$A$1:$I3340,7,False)</f>
        <v>Lafayette</v>
      </c>
      <c r="G739" s="12" t="str">
        <f>VLOOKUP(orders!C736:C3340,customers!$A$1:$I3340,4,False)</f>
        <v>sdixceekl@vkontakte.ru#mailto:sdixceekl@vkontakte.ru#</v>
      </c>
      <c r="H739" s="8">
        <f t="shared" si="1"/>
        <v>44.95</v>
      </c>
      <c r="AA739" s="3">
        <f>VLOOKUP(orders!D739:D3340,products!$A$1:$D3340,3,False)</f>
        <v>7</v>
      </c>
    </row>
    <row r="740">
      <c r="A740" s="4">
        <v>43985.0</v>
      </c>
      <c r="B740" s="5" t="str">
        <f>VLOOKUP(AA740:AA3340,ProductCategory!$A$1:$D3340,2,False)</f>
        <v>eBooks</v>
      </c>
      <c r="C740" s="8" t="str">
        <f>VLOOKUP(orders!D737:D3340,products!$A$1:$D3340,2,False)</f>
        <v>Delivery Drones</v>
      </c>
      <c r="D740" s="8">
        <f>VLOOKUP(orders!D737:D3340,products!$A$1:$D3340,4,False)</f>
        <v>14.99</v>
      </c>
      <c r="E740" s="8">
        <v>4.0</v>
      </c>
      <c r="F740" s="8" t="str">
        <f>VLOOKUP(orders!C737:C3340,customers!$A$1:$I3340,7,False)</f>
        <v>Boca Raton</v>
      </c>
      <c r="G740" s="12" t="str">
        <f>VLOOKUP(orders!C737:C3340,customers!$A$1:$I3340,4,False)</f>
        <v>akelwaybamber47@pinterest.com#mailto:akelwaybamber47@pinterest.com#</v>
      </c>
      <c r="H740" s="8">
        <f t="shared" si="1"/>
        <v>59.96</v>
      </c>
      <c r="AA740" s="3">
        <f>VLOOKUP(orders!D740:D3340,products!$A$1:$D3340,3,False)</f>
        <v>4</v>
      </c>
    </row>
    <row r="741">
      <c r="A741" s="4">
        <v>43986.0</v>
      </c>
      <c r="B741" s="5" t="str">
        <f>VLOOKUP(AA741:AA3340,ProductCategory!$A$1:$D3340,2,False)</f>
        <v>eBooks</v>
      </c>
      <c r="C741" s="8" t="str">
        <f>VLOOKUP(orders!D738:D3340,products!$A$1:$D3340,2,False)</f>
        <v>Drone Building Essentials</v>
      </c>
      <c r="D741" s="8">
        <f>VLOOKUP(orders!D738:D3340,products!$A$1:$D3340,4,False)</f>
        <v>13.99</v>
      </c>
      <c r="E741" s="8">
        <v>5.0</v>
      </c>
      <c r="F741" s="8" t="str">
        <f>VLOOKUP(orders!C738:C3340,customers!$A$1:$I3340,7,False)</f>
        <v>Simi Valley</v>
      </c>
      <c r="G741" s="12" t="str">
        <f>VLOOKUP(orders!C738:C3340,customers!$A$1:$I3340,4,False)</f>
        <v>acristoferid8@bigcartel.com#mailto:acristoferid8@bigcartel.com#</v>
      </c>
      <c r="H741" s="8">
        <f t="shared" si="1"/>
        <v>69.95</v>
      </c>
      <c r="AA741" s="3">
        <f>VLOOKUP(orders!D741:D3340,products!$A$1:$D3340,3,False)</f>
        <v>4</v>
      </c>
    </row>
    <row r="742">
      <c r="A742" s="4">
        <v>43986.0</v>
      </c>
      <c r="B742" s="5" t="str">
        <f>VLOOKUP(AA742:AA3340,ProductCategory!$A$1:$D3340,2,False)</f>
        <v>Drone Kits</v>
      </c>
      <c r="C742" s="8" t="str">
        <f>VLOOKUP(orders!D739:D3340,products!$A$1:$D3340,2,False)</f>
        <v>BYOD-200</v>
      </c>
      <c r="D742" s="8">
        <f>VLOOKUP(orders!D739:D3340,products!$A$1:$D3340,4,False)</f>
        <v>58.95</v>
      </c>
      <c r="E742" s="8">
        <v>6.0</v>
      </c>
      <c r="F742" s="8" t="str">
        <f>VLOOKUP(orders!C739:C3340,customers!$A$1:$I3340,7,False)</f>
        <v>Wichita</v>
      </c>
      <c r="G742" s="12" t="str">
        <f>VLOOKUP(orders!C739:C3340,customers!$A$1:$I3340,4,False)</f>
        <v>gkittokf@icq.com#mailto:gkittokf@icq.com#</v>
      </c>
      <c r="H742" s="8">
        <f t="shared" si="1"/>
        <v>353.7</v>
      </c>
      <c r="AA742" s="3">
        <f>VLOOKUP(orders!D742:D3340,products!$A$1:$D3340,3,False)</f>
        <v>2</v>
      </c>
    </row>
    <row r="743">
      <c r="A743" s="4">
        <v>43986.0</v>
      </c>
      <c r="B743" s="5" t="str">
        <f>VLOOKUP(AA743:AA3340,ProductCategory!$A$1:$D3340,2,False)</f>
        <v>Training Videos</v>
      </c>
      <c r="C743" s="8" t="str">
        <f>VLOOKUP(orders!D740:D3340,products!$A$1:$D3340,2,False)</f>
        <v>Robotic Essentials</v>
      </c>
      <c r="D743" s="8">
        <f>VLOOKUP(orders!D740:D3340,products!$A$1:$D3340,4,False)</f>
        <v>34.99</v>
      </c>
      <c r="E743" s="8">
        <v>2.0</v>
      </c>
      <c r="F743" s="8" t="str">
        <f>VLOOKUP(orders!C740:C3340,customers!$A$1:$I3340,7,False)</f>
        <v>Washington</v>
      </c>
      <c r="G743" s="12" t="str">
        <f>VLOOKUP(orders!C740:C3340,customers!$A$1:$I3340,4,False)</f>
        <v>cbaldinjv@berkeley.edu#mailto:cbaldinjv@berkeley.edu#</v>
      </c>
      <c r="H743" s="8">
        <f t="shared" si="1"/>
        <v>69.98</v>
      </c>
      <c r="AA743" s="3">
        <f>VLOOKUP(orders!D743:D3340,products!$A$1:$D3340,3,False)</f>
        <v>7</v>
      </c>
    </row>
    <row r="744">
      <c r="A744" s="4">
        <v>43987.0</v>
      </c>
      <c r="B744" s="5" t="str">
        <f>VLOOKUP(AA744:AA3340,ProductCategory!$A$1:$D3340,2,False)</f>
        <v>Robot Kits</v>
      </c>
      <c r="C744" s="8" t="str">
        <f>VLOOKUP(orders!D741:D3340,products!$A$1:$D3340,2,False)</f>
        <v>BYOR-4005</v>
      </c>
      <c r="D744" s="8">
        <f>VLOOKUP(orders!D741:D3340,products!$A$1:$D3340,4,False)</f>
        <v>245</v>
      </c>
      <c r="E744" s="8">
        <v>6.0</v>
      </c>
      <c r="F744" s="8" t="str">
        <f>VLOOKUP(orders!C741:C3340,customers!$A$1:$I3340,7,False)</f>
        <v>Seattle</v>
      </c>
      <c r="G744" s="12" t="str">
        <f>VLOOKUP(orders!C741:C3340,customers!$A$1:$I3340,4,False)</f>
        <v>rcullip99@hubpages.com#mailto:rcullip99@hubpages.com#</v>
      </c>
      <c r="H744" s="8">
        <f t="shared" si="1"/>
        <v>1470</v>
      </c>
      <c r="AA744" s="3">
        <f>VLOOKUP(orders!D744:D3340,products!$A$1:$D3340,3,False)</f>
        <v>5</v>
      </c>
    </row>
    <row r="745">
      <c r="A745" s="4">
        <v>43987.0</v>
      </c>
      <c r="B745" s="5" t="str">
        <f>VLOOKUP(AA745:AA3340,ProductCategory!$A$1:$D3340,2,False)</f>
        <v>eBooks</v>
      </c>
      <c r="C745" s="8" t="str">
        <f>VLOOKUP(orders!D742:D3340,products!$A$1:$D3340,2,False)</f>
        <v>Multi Rotor Drones</v>
      </c>
      <c r="D745" s="8">
        <f>VLOOKUP(orders!D742:D3340,products!$A$1:$D3340,4,False)</f>
        <v>24.95</v>
      </c>
      <c r="E745" s="8">
        <v>3.0</v>
      </c>
      <c r="F745" s="8" t="str">
        <f>VLOOKUP(orders!C742:C3340,customers!$A$1:$I3340,7,False)</f>
        <v>Brooklyn</v>
      </c>
      <c r="G745" s="12" t="str">
        <f>VLOOKUP(orders!C742:C3340,customers!$A$1:$I3340,4,False)</f>
        <v>bchoppencc@goo.gl#mailto:bchoppencc@goo.gl#</v>
      </c>
      <c r="H745" s="8">
        <f t="shared" si="1"/>
        <v>74.85</v>
      </c>
      <c r="AA745" s="3">
        <f>VLOOKUP(orders!D745:D3340,products!$A$1:$D3340,3,False)</f>
        <v>4</v>
      </c>
    </row>
    <row r="746">
      <c r="A746" s="4">
        <v>43987.0</v>
      </c>
      <c r="B746" s="5" t="str">
        <f>VLOOKUP(AA746:AA3340,ProductCategory!$A$1:$D3340,2,False)</f>
        <v>eBooks</v>
      </c>
      <c r="C746" s="8" t="str">
        <f>VLOOKUP(orders!D743:D3340,products!$A$1:$D3340,2,False)</f>
        <v>Building Your First Robot</v>
      </c>
      <c r="D746" s="8">
        <f>VLOOKUP(orders!D743:D3340,products!$A$1:$D3340,4,False)</f>
        <v>24.95</v>
      </c>
      <c r="E746" s="8">
        <v>4.0</v>
      </c>
      <c r="F746" s="8" t="str">
        <f>VLOOKUP(orders!C743:C3340,customers!$A$1:$I3340,7,False)</f>
        <v>Springfield</v>
      </c>
      <c r="G746" s="12" t="str">
        <f>VLOOKUP(orders!C743:C3340,customers!$A$1:$I3340,4,False)</f>
        <v>cnisuis5v@cloudflare.com#mailto:cnisuis5v@cloudflare.com#</v>
      </c>
      <c r="H746" s="8">
        <f t="shared" si="1"/>
        <v>99.8</v>
      </c>
      <c r="AA746" s="3">
        <f>VLOOKUP(orders!D746:D3340,products!$A$1:$D3340,3,False)</f>
        <v>4</v>
      </c>
    </row>
    <row r="747">
      <c r="A747" s="4">
        <v>43987.0</v>
      </c>
      <c r="B747" s="5" t="str">
        <f>VLOOKUP(AA747:AA3340,ProductCategory!$A$1:$D3340,2,False)</f>
        <v>eBooks</v>
      </c>
      <c r="C747" s="8" t="str">
        <f>VLOOKUP(orders!D744:D3340,products!$A$1:$D3340,2,False)</f>
        <v>Building Your Own Drone</v>
      </c>
      <c r="D747" s="8">
        <f>VLOOKUP(orders!D744:D3340,products!$A$1:$D3340,4,False)</f>
        <v>24.99</v>
      </c>
      <c r="E747" s="8">
        <v>4.0</v>
      </c>
      <c r="F747" s="8" t="str">
        <f>VLOOKUP(orders!C744:C3340,customers!$A$1:$I3340,7,False)</f>
        <v>Melbourne</v>
      </c>
      <c r="G747" s="12" t="str">
        <f>VLOOKUP(orders!C744:C3340,customers!$A$1:$I3340,4,False)</f>
        <v>jjordanne@prweb.com#mailto:jjordanne@prweb.com#</v>
      </c>
      <c r="H747" s="8">
        <f t="shared" si="1"/>
        <v>99.96</v>
      </c>
      <c r="AA747" s="3">
        <f>VLOOKUP(orders!D747:D3340,products!$A$1:$D3340,3,False)</f>
        <v>4</v>
      </c>
    </row>
    <row r="748">
      <c r="A748" s="4">
        <v>43987.0</v>
      </c>
      <c r="B748" s="5" t="str">
        <f>VLOOKUP(AA748:AA3340,ProductCategory!$A$1:$D3340,2,False)</f>
        <v>Drone Kits</v>
      </c>
      <c r="C748" s="8" t="str">
        <f>VLOOKUP(orders!D745:D3340,products!$A$1:$D3340,2,False)</f>
        <v>BYOD-550</v>
      </c>
      <c r="D748" s="8">
        <f>VLOOKUP(orders!D745:D3340,products!$A$1:$D3340,4,False)</f>
        <v>179</v>
      </c>
      <c r="E748" s="8">
        <v>6.0</v>
      </c>
      <c r="F748" s="8" t="str">
        <f>VLOOKUP(orders!C745:C3340,customers!$A$1:$I3340,7,False)</f>
        <v>Portland</v>
      </c>
      <c r="G748" s="12" t="str">
        <f>VLOOKUP(orders!C745:C3340,customers!$A$1:$I3340,4,False)</f>
        <v>gclaitonrh@marketwatch.com#mailto:gclaitonrh@marketwatch.com#</v>
      </c>
      <c r="H748" s="8">
        <f t="shared" si="1"/>
        <v>1074</v>
      </c>
      <c r="AA748" s="3">
        <f>VLOOKUP(orders!D748:D3340,products!$A$1:$D3340,3,False)</f>
        <v>2</v>
      </c>
    </row>
    <row r="749">
      <c r="A749" s="4">
        <v>43988.0</v>
      </c>
      <c r="B749" s="5" t="str">
        <f>VLOOKUP(AA749:AA3340,ProductCategory!$A$1:$D3340,2,False)</f>
        <v>Drones</v>
      </c>
      <c r="C749" s="8" t="str">
        <f>VLOOKUP(orders!D746:D3340,products!$A$1:$D3340,2,False)</f>
        <v>DX-145 Drone</v>
      </c>
      <c r="D749" s="8">
        <f>VLOOKUP(orders!D746:D3340,products!$A$1:$D3340,4,False)</f>
        <v>250</v>
      </c>
      <c r="E749" s="8">
        <v>2.0</v>
      </c>
      <c r="F749" s="8" t="str">
        <f>VLOOKUP(orders!C746:C3340,customers!$A$1:$I3340,7,False)</f>
        <v>Cincinnati</v>
      </c>
      <c r="G749" s="12" t="str">
        <f>VLOOKUP(orders!C746:C3340,customers!$A$1:$I3340,4,False)</f>
        <v>candrichukrd@wikimedia.org#mailto:candrichukrd@wikimedia.org#</v>
      </c>
      <c r="H749" s="8">
        <f t="shared" si="1"/>
        <v>500</v>
      </c>
      <c r="AA749" s="3">
        <f>VLOOKUP(orders!D749:D3340,products!$A$1:$D3340,3,False)</f>
        <v>3</v>
      </c>
    </row>
    <row r="750">
      <c r="A750" s="4">
        <v>43988.0</v>
      </c>
      <c r="B750" s="5" t="str">
        <f>VLOOKUP(AA750:AA3340,ProductCategory!$A$1:$D3340,2,False)</f>
        <v>eBooks</v>
      </c>
      <c r="C750" s="8" t="str">
        <f>VLOOKUP(orders!D747:D3340,products!$A$1:$D3340,2,False)</f>
        <v>Delta Robots</v>
      </c>
      <c r="D750" s="8">
        <f>VLOOKUP(orders!D747:D3340,products!$A$1:$D3340,4,False)</f>
        <v>16.99</v>
      </c>
      <c r="E750" s="8">
        <v>3.0</v>
      </c>
      <c r="F750" s="8" t="str">
        <f>VLOOKUP(orders!C747:C3340,customers!$A$1:$I3340,7,False)</f>
        <v>Houston</v>
      </c>
      <c r="G750" s="12" t="str">
        <f>VLOOKUP(orders!C747:C3340,customers!$A$1:$I3340,4,False)</f>
        <v>rbevirnj@blogspot.com#mailto:rbevirnj@blogspot.com#</v>
      </c>
      <c r="H750" s="8">
        <f t="shared" si="1"/>
        <v>50.97</v>
      </c>
      <c r="AA750" s="3">
        <f>VLOOKUP(orders!D750:D3340,products!$A$1:$D3340,3,False)</f>
        <v>4</v>
      </c>
    </row>
    <row r="751">
      <c r="A751" s="4">
        <v>43989.0</v>
      </c>
      <c r="B751" s="5" t="str">
        <f>VLOOKUP(AA751:AA3340,ProductCategory!$A$1:$D3340,2,False)</f>
        <v>eBooks</v>
      </c>
      <c r="C751" s="8" t="str">
        <f>VLOOKUP(orders!D748:D3340,products!$A$1:$D3340,2,False)</f>
        <v>Photograph Drones</v>
      </c>
      <c r="D751" s="8">
        <f>VLOOKUP(orders!D748:D3340,products!$A$1:$D3340,4,False)</f>
        <v>14.99</v>
      </c>
      <c r="E751" s="8">
        <v>4.0</v>
      </c>
      <c r="F751" s="8" t="str">
        <f>VLOOKUP(orders!C748:C3340,customers!$A$1:$I3340,7,False)</f>
        <v>Woburn</v>
      </c>
      <c r="G751" s="12" t="str">
        <f>VLOOKUP(orders!C748:C3340,customers!$A$1:$I3340,4,False)</f>
        <v>ocainey6t@simplemachines.org#mailto:ocainey6t@simplemachines.org#</v>
      </c>
      <c r="H751" s="8">
        <f t="shared" si="1"/>
        <v>59.96</v>
      </c>
      <c r="AA751" s="3">
        <f>VLOOKUP(orders!D751:D3340,products!$A$1:$D3340,3,False)</f>
        <v>4</v>
      </c>
    </row>
    <row r="752">
      <c r="A752" s="4">
        <v>43989.0</v>
      </c>
      <c r="B752" s="5" t="str">
        <f>VLOOKUP(AA752:AA3340,ProductCategory!$A$1:$D3340,2,False)</f>
        <v>eBooks</v>
      </c>
      <c r="C752" s="8" t="str">
        <f>VLOOKUP(orders!D749:D3340,products!$A$1:$D3340,2,False)</f>
        <v>Building Your First Robot</v>
      </c>
      <c r="D752" s="8">
        <f>VLOOKUP(orders!D749:D3340,products!$A$1:$D3340,4,False)</f>
        <v>24.95</v>
      </c>
      <c r="E752" s="8">
        <v>2.0</v>
      </c>
      <c r="F752" s="8" t="str">
        <f>VLOOKUP(orders!C749:C3340,customers!$A$1:$I3340,7,False)</f>
        <v>Lehigh Acres</v>
      </c>
      <c r="G752" s="12" t="str">
        <f>VLOOKUP(orders!C749:C3340,customers!$A$1:$I3340,4,False)</f>
        <v>lmciverr0@linkedin.com#mailto:lmciverr0@linkedin.com#</v>
      </c>
      <c r="H752" s="8">
        <f t="shared" si="1"/>
        <v>49.9</v>
      </c>
      <c r="AA752" s="3">
        <f>VLOOKUP(orders!D752:D3340,products!$A$1:$D3340,3,False)</f>
        <v>4</v>
      </c>
    </row>
    <row r="753">
      <c r="A753" s="4">
        <v>43989.0</v>
      </c>
      <c r="B753" s="5" t="str">
        <f>VLOOKUP(AA753:AA3340,ProductCategory!$A$1:$D3340,2,False)</f>
        <v>Robots</v>
      </c>
      <c r="C753" s="8" t="str">
        <f>VLOOKUP(orders!D750:D3340,products!$A$1:$D3340,2,False)</f>
        <v>RWW-75 Robot</v>
      </c>
      <c r="D753" s="8">
        <f>VLOOKUP(orders!D750:D3340,products!$A$1:$D3340,4,False)</f>
        <v>883</v>
      </c>
      <c r="E753" s="8">
        <v>3.0</v>
      </c>
      <c r="F753" s="8" t="str">
        <f>VLOOKUP(orders!C750:C3340,customers!$A$1:$I3340,7,False)</f>
        <v>Shawnee Mission</v>
      </c>
      <c r="G753" s="12" t="str">
        <f>VLOOKUP(orders!C750:C3340,customers!$A$1:$I3340,4,False)</f>
        <v>mknyvettt@spiegel.de#mailto:mknyvettt@spiegel.de#</v>
      </c>
      <c r="H753" s="8">
        <f t="shared" si="1"/>
        <v>2649</v>
      </c>
      <c r="AA753" s="3">
        <f>VLOOKUP(orders!D753:D3340,products!$A$1:$D3340,3,False)</f>
        <v>6</v>
      </c>
    </row>
    <row r="754">
      <c r="A754" s="4">
        <v>43989.0</v>
      </c>
      <c r="B754" s="5" t="str">
        <f>VLOOKUP(AA754:AA3340,ProductCategory!$A$1:$D3340,2,False)</f>
        <v>Drone Kits</v>
      </c>
      <c r="C754" s="8" t="str">
        <f>VLOOKUP(orders!D751:D3340,products!$A$1:$D3340,2,False)</f>
        <v>BYOD-220</v>
      </c>
      <c r="D754" s="8">
        <f>VLOOKUP(orders!D751:D3340,products!$A$1:$D3340,4,False)</f>
        <v>69</v>
      </c>
      <c r="E754" s="8">
        <v>5.0</v>
      </c>
      <c r="F754" s="8" t="str">
        <f>VLOOKUP(orders!C751:C3340,customers!$A$1:$I3340,7,False)</f>
        <v>Huntington</v>
      </c>
      <c r="G754" s="12" t="str">
        <f>VLOOKUP(orders!C751:C3340,customers!$A$1:$I3340,4,False)</f>
        <v>fpatesel7u@slideshare.net#mailto:fpatesel7u@slideshare.net#</v>
      </c>
      <c r="H754" s="8">
        <f t="shared" si="1"/>
        <v>345</v>
      </c>
      <c r="AA754" s="3">
        <f>VLOOKUP(orders!D754:D3340,products!$A$1:$D3340,3,False)</f>
        <v>2</v>
      </c>
    </row>
    <row r="755">
      <c r="A755" s="4">
        <v>43989.0</v>
      </c>
      <c r="B755" s="5" t="str">
        <f>VLOOKUP(AA755:AA3340,ProductCategory!$A$1:$D3340,2,False)</f>
        <v>eBooks</v>
      </c>
      <c r="C755" s="8" t="str">
        <f>VLOOKUP(orders!D752:D3340,products!$A$1:$D3340,2,False)</f>
        <v>Multi Rotor Drones</v>
      </c>
      <c r="D755" s="8">
        <f>VLOOKUP(orders!D752:D3340,products!$A$1:$D3340,4,False)</f>
        <v>24.95</v>
      </c>
      <c r="E755" s="8">
        <v>6.0</v>
      </c>
      <c r="F755" s="8" t="str">
        <f>VLOOKUP(orders!C752:C3340,customers!$A$1:$I3340,7,False)</f>
        <v>Phoenix</v>
      </c>
      <c r="G755" s="12" t="str">
        <f>VLOOKUP(orders!C752:C3340,customers!$A$1:$I3340,4,False)</f>
        <v>kbolf8z@smh.com.au#mailto:kbolf8z@smh.com.au#</v>
      </c>
      <c r="H755" s="8">
        <f t="shared" si="1"/>
        <v>149.7</v>
      </c>
      <c r="AA755" s="3">
        <f>VLOOKUP(orders!D755:D3340,products!$A$1:$D3340,3,False)</f>
        <v>4</v>
      </c>
    </row>
    <row r="756">
      <c r="A756" s="4">
        <v>43990.0</v>
      </c>
      <c r="B756" s="5" t="str">
        <f>VLOOKUP(AA756:AA3340,ProductCategory!$A$1:$D3340,2,False)</f>
        <v>eBooks</v>
      </c>
      <c r="C756" s="8" t="str">
        <f>VLOOKUP(orders!D753:D3340,products!$A$1:$D3340,2,False)</f>
        <v>Drone Building Essentials</v>
      </c>
      <c r="D756" s="8">
        <f>VLOOKUP(orders!D753:D3340,products!$A$1:$D3340,4,False)</f>
        <v>13.99</v>
      </c>
      <c r="E756" s="8">
        <v>5.0</v>
      </c>
      <c r="F756" s="8" t="str">
        <f>VLOOKUP(orders!C753:C3340,customers!$A$1:$I3340,7,False)</f>
        <v>Sterling</v>
      </c>
      <c r="G756" s="12" t="str">
        <f>VLOOKUP(orders!C753:C3340,customers!$A$1:$I3340,4,False)</f>
        <v>mbignall8i@vinaora.com#mailto:mbignall8i@vinaora.com#</v>
      </c>
      <c r="H756" s="8">
        <f t="shared" si="1"/>
        <v>69.95</v>
      </c>
      <c r="AA756" s="3">
        <f>VLOOKUP(orders!D756:D3340,products!$A$1:$D3340,3,False)</f>
        <v>4</v>
      </c>
    </row>
    <row r="757">
      <c r="A757" s="4">
        <v>43990.0</v>
      </c>
      <c r="B757" s="5" t="str">
        <f>VLOOKUP(AA757:AA3340,ProductCategory!$A$1:$D3340,2,False)</f>
        <v>Drones</v>
      </c>
      <c r="C757" s="8" t="str">
        <f>VLOOKUP(orders!D754:D3340,products!$A$1:$D3340,2,False)</f>
        <v>DTI-84 Drone</v>
      </c>
      <c r="D757" s="8">
        <f>VLOOKUP(orders!D754:D3340,products!$A$1:$D3340,4,False)</f>
        <v>455</v>
      </c>
      <c r="E757" s="8">
        <v>5.0</v>
      </c>
      <c r="F757" s="8" t="str">
        <f>VLOOKUP(orders!C754:C3340,customers!$A$1:$I3340,7,False)</f>
        <v>Memphis</v>
      </c>
      <c r="G757" s="12" t="str">
        <f>VLOOKUP(orders!C754:C3340,customers!$A$1:$I3340,4,False)</f>
        <v>rbrusin2r@comcast.net#mailto:rbrusin2r@comcast.net#</v>
      </c>
      <c r="H757" s="8">
        <f t="shared" si="1"/>
        <v>2275</v>
      </c>
      <c r="AA757" s="3">
        <f>VLOOKUP(orders!D757:D3340,products!$A$1:$D3340,3,False)</f>
        <v>3</v>
      </c>
    </row>
    <row r="758">
      <c r="A758" s="4">
        <v>43990.0</v>
      </c>
      <c r="B758" s="5" t="str">
        <f>VLOOKUP(AA758:AA3340,ProductCategory!$A$1:$D3340,2,False)</f>
        <v>Training Videos</v>
      </c>
      <c r="C758" s="8" t="str">
        <f>VLOOKUP(orders!D755:D3340,products!$A$1:$D3340,2,False)</f>
        <v>Understanding 3D Printing</v>
      </c>
      <c r="D758" s="8">
        <f>VLOOKUP(orders!D755:D3340,products!$A$1:$D3340,4,False)</f>
        <v>42.99</v>
      </c>
      <c r="E758" s="8">
        <v>2.0</v>
      </c>
      <c r="F758" s="8" t="str">
        <f>VLOOKUP(orders!C755:C3340,customers!$A$1:$I3340,7,False)</f>
        <v>Huntington</v>
      </c>
      <c r="G758" s="12" t="str">
        <f>VLOOKUP(orders!C755:C3340,customers!$A$1:$I3340,4,False)</f>
        <v>ysabathe34@wired.com#mailto:ysabathe34@wired.com#</v>
      </c>
      <c r="H758" s="8">
        <f t="shared" si="1"/>
        <v>85.98</v>
      </c>
      <c r="AA758" s="3">
        <f>VLOOKUP(orders!D758:D3340,products!$A$1:$D3340,3,False)</f>
        <v>7</v>
      </c>
    </row>
    <row r="759">
      <c r="A759" s="4">
        <v>43990.0</v>
      </c>
      <c r="B759" s="5" t="str">
        <f>VLOOKUP(AA759:AA3340,ProductCategory!$A$1:$D3340,2,False)</f>
        <v>Blueprints</v>
      </c>
      <c r="C759" s="8" t="str">
        <f>VLOOKUP(orders!D756:D3340,products!$A$1:$D3340,2,False)</f>
        <v>Cat Robot Blueprint</v>
      </c>
      <c r="D759" s="8">
        <f>VLOOKUP(orders!D756:D3340,products!$A$1:$D3340,4,False)</f>
        <v>4.99</v>
      </c>
      <c r="E759" s="8">
        <v>6.0</v>
      </c>
      <c r="F759" s="8" t="str">
        <f>VLOOKUP(orders!C756:C3340,customers!$A$1:$I3340,7,False)</f>
        <v>Bakersfield</v>
      </c>
      <c r="G759" s="12" t="str">
        <f>VLOOKUP(orders!C756:C3340,customers!$A$1:$I3340,4,False)</f>
        <v>fneate3a@tinyurl.com#mailto:fneate3a@tinyurl.com#</v>
      </c>
      <c r="H759" s="8">
        <f t="shared" si="1"/>
        <v>29.94</v>
      </c>
      <c r="AA759" s="3">
        <f>VLOOKUP(orders!D759:D3340,products!$A$1:$D3340,3,False)</f>
        <v>1</v>
      </c>
    </row>
    <row r="760">
      <c r="A760" s="4">
        <v>43991.0</v>
      </c>
      <c r="B760" s="5" t="str">
        <f>VLOOKUP(AA760:AA3340,ProductCategory!$A$1:$D3340,2,False)</f>
        <v>Drones</v>
      </c>
      <c r="C760" s="8" t="str">
        <f>VLOOKUP(orders!D757:D3340,products!$A$1:$D3340,2,False)</f>
        <v>DTI-84 Drone</v>
      </c>
      <c r="D760" s="8">
        <f>VLOOKUP(orders!D757:D3340,products!$A$1:$D3340,4,False)</f>
        <v>455</v>
      </c>
      <c r="E760" s="8">
        <v>4.0</v>
      </c>
      <c r="F760" s="8" t="str">
        <f>VLOOKUP(orders!C757:C3340,customers!$A$1:$I3340,7,False)</f>
        <v>Aurora</v>
      </c>
      <c r="G760" s="12" t="str">
        <f>VLOOKUP(orders!C757:C3340,customers!$A$1:$I3340,4,False)</f>
        <v>hcubberley92@devhub.com#mailto:hcubberley92@devhub.com#</v>
      </c>
      <c r="H760" s="8">
        <f t="shared" si="1"/>
        <v>1820</v>
      </c>
      <c r="AA760" s="3">
        <f>VLOOKUP(orders!D760:D3340,products!$A$1:$D3340,3,False)</f>
        <v>3</v>
      </c>
    </row>
    <row r="761">
      <c r="A761" s="4">
        <v>43991.0</v>
      </c>
      <c r="B761" s="5" t="str">
        <f>VLOOKUP(AA761:AA3340,ProductCategory!$A$1:$D3340,2,False)</f>
        <v>Robots</v>
      </c>
      <c r="C761" s="8" t="str">
        <f>VLOOKUP(orders!D758:D3340,products!$A$1:$D3340,2,False)</f>
        <v>RQTE-554 Robot</v>
      </c>
      <c r="D761" s="8">
        <f>VLOOKUP(orders!D758:D3340,products!$A$1:$D3340,4,False)</f>
        <v>684</v>
      </c>
      <c r="E761" s="8">
        <v>6.0</v>
      </c>
      <c r="F761" s="8" t="str">
        <f>VLOOKUP(orders!C758:C3340,customers!$A$1:$I3340,7,False)</f>
        <v>Sacramento</v>
      </c>
      <c r="G761" s="12" t="str">
        <f>VLOOKUP(orders!C758:C3340,customers!$A$1:$I3340,4,False)</f>
        <v>htresked1@i2i.jp#mailto:htresked1@i2i.jp#</v>
      </c>
      <c r="H761" s="8">
        <f t="shared" si="1"/>
        <v>4104</v>
      </c>
      <c r="AA761" s="3">
        <f>VLOOKUP(orders!D761:D3340,products!$A$1:$D3340,3,False)</f>
        <v>6</v>
      </c>
    </row>
    <row r="762">
      <c r="A762" s="4">
        <v>43991.0</v>
      </c>
      <c r="B762" s="5" t="str">
        <f>VLOOKUP(AA762:AA3340,ProductCategory!$A$1:$D3340,2,False)</f>
        <v>Training Videos</v>
      </c>
      <c r="C762" s="8" t="str">
        <f>VLOOKUP(orders!D759:D3340,products!$A$1:$D3340,2,False)</f>
        <v>Drone Video Techniques</v>
      </c>
      <c r="D762" s="8">
        <f>VLOOKUP(orders!D759:D3340,products!$A$1:$D3340,4,False)</f>
        <v>37.99</v>
      </c>
      <c r="E762" s="8">
        <v>3.0</v>
      </c>
      <c r="F762" s="8" t="str">
        <f>VLOOKUP(orders!C759:C3340,customers!$A$1:$I3340,7,False)</f>
        <v>Shawnee Mission</v>
      </c>
      <c r="G762" s="12" t="str">
        <f>VLOOKUP(orders!C759:C3340,customers!$A$1:$I3340,4,False)</f>
        <v>pcoilsrg@cam.ac.uk#mailto:pcoilsrg@cam.ac.uk#</v>
      </c>
      <c r="H762" s="8">
        <f t="shared" si="1"/>
        <v>113.97</v>
      </c>
      <c r="AA762" s="3">
        <f>VLOOKUP(orders!D762:D3340,products!$A$1:$D3340,3,False)</f>
        <v>7</v>
      </c>
    </row>
    <row r="763">
      <c r="A763" s="4">
        <v>43991.0</v>
      </c>
      <c r="B763" s="5" t="str">
        <f>VLOOKUP(AA763:AA3340,ProductCategory!$A$1:$D3340,2,False)</f>
        <v>eBooks</v>
      </c>
      <c r="C763" s="8" t="str">
        <f>VLOOKUP(orders!D760:D3340,products!$A$1:$D3340,2,False)</f>
        <v>Building Your Own Drone</v>
      </c>
      <c r="D763" s="8">
        <f>VLOOKUP(orders!D760:D3340,products!$A$1:$D3340,4,False)</f>
        <v>24.99</v>
      </c>
      <c r="E763" s="8">
        <v>1.0</v>
      </c>
      <c r="F763" s="8" t="str">
        <f>VLOOKUP(orders!C760:C3340,customers!$A$1:$I3340,7,False)</f>
        <v>Long Beach</v>
      </c>
      <c r="G763" s="12" t="str">
        <f>VLOOKUP(orders!C760:C3340,customers!$A$1:$I3340,4,False)</f>
        <v>aabryaw@hibu.com#mailto:aabryaw@hibu.com#</v>
      </c>
      <c r="H763" s="8">
        <f t="shared" si="1"/>
        <v>24.99</v>
      </c>
      <c r="AA763" s="3">
        <f>VLOOKUP(orders!D763:D3340,products!$A$1:$D3340,3,False)</f>
        <v>4</v>
      </c>
    </row>
    <row r="764">
      <c r="A764" s="4">
        <v>43991.0</v>
      </c>
      <c r="B764" s="5" t="str">
        <f>VLOOKUP(AA764:AA3340,ProductCategory!$A$1:$D3340,2,False)</f>
        <v>eBooks</v>
      </c>
      <c r="C764" s="8" t="str">
        <f>VLOOKUP(orders!D761:D3340,products!$A$1:$D3340,2,False)</f>
        <v>Fixed Wing Drones</v>
      </c>
      <c r="D764" s="8">
        <f>VLOOKUP(orders!D761:D3340,products!$A$1:$D3340,4,False)</f>
        <v>15.5</v>
      </c>
      <c r="E764" s="8">
        <v>3.0</v>
      </c>
      <c r="F764" s="8" t="str">
        <f>VLOOKUP(orders!C761:C3340,customers!$A$1:$I3340,7,False)</f>
        <v>Fort Wayne</v>
      </c>
      <c r="G764" s="12" t="str">
        <f>VLOOKUP(orders!C761:C3340,customers!$A$1:$I3340,4,False)</f>
        <v>tschultzeq@thetimes.co.uk#mailto:tschultzeq@thetimes.co.uk#</v>
      </c>
      <c r="H764" s="8">
        <f t="shared" si="1"/>
        <v>46.5</v>
      </c>
      <c r="AA764" s="3">
        <f>VLOOKUP(orders!D764:D3340,products!$A$1:$D3340,3,False)</f>
        <v>4</v>
      </c>
    </row>
    <row r="765">
      <c r="A765" s="4">
        <v>43991.0</v>
      </c>
      <c r="B765" s="5" t="str">
        <f>VLOOKUP(AA765:AA3340,ProductCategory!$A$1:$D3340,2,False)</f>
        <v>Training Videos</v>
      </c>
      <c r="C765" s="8" t="str">
        <f>VLOOKUP(orders!D762:D3340,products!$A$1:$D3340,2,False)</f>
        <v>Robotic Essentials</v>
      </c>
      <c r="D765" s="8">
        <f>VLOOKUP(orders!D762:D3340,products!$A$1:$D3340,4,False)</f>
        <v>34.99</v>
      </c>
      <c r="E765" s="8">
        <v>4.0</v>
      </c>
      <c r="F765" s="8" t="str">
        <f>VLOOKUP(orders!C762:C3340,customers!$A$1:$I3340,7,False)</f>
        <v>Des Moines</v>
      </c>
      <c r="G765" s="12" t="str">
        <f>VLOOKUP(orders!C762:C3340,customers!$A$1:$I3340,4,False)</f>
        <v>llespercx@com.com#mailto:llespercx@com.com#</v>
      </c>
      <c r="H765" s="8">
        <f t="shared" si="1"/>
        <v>139.96</v>
      </c>
      <c r="AA765" s="3">
        <f>VLOOKUP(orders!D765:D3340,products!$A$1:$D3340,3,False)</f>
        <v>7</v>
      </c>
    </row>
    <row r="766">
      <c r="A766" s="4">
        <v>43992.0</v>
      </c>
      <c r="B766" s="5" t="str">
        <f>VLOOKUP(AA766:AA3340,ProductCategory!$A$1:$D3340,2,False)</f>
        <v>eBooks</v>
      </c>
      <c r="C766" s="8" t="str">
        <f>VLOOKUP(orders!D763:D3340,products!$A$1:$D3340,2,False)</f>
        <v>Drone Building Essentials</v>
      </c>
      <c r="D766" s="8">
        <f>VLOOKUP(orders!D763:D3340,products!$A$1:$D3340,4,False)</f>
        <v>13.99</v>
      </c>
      <c r="E766" s="8">
        <v>5.0</v>
      </c>
      <c r="F766" s="8" t="str">
        <f>VLOOKUP(orders!C763:C3340,customers!$A$1:$I3340,7,False)</f>
        <v>Boston</v>
      </c>
      <c r="G766" s="12" t="str">
        <f>VLOOKUP(orders!C763:C3340,customers!$A$1:$I3340,4,False)</f>
        <v>nuppett2w@redcross.org#mailto:nuppett2w@redcross.org#</v>
      </c>
      <c r="H766" s="8">
        <f t="shared" si="1"/>
        <v>69.95</v>
      </c>
      <c r="AA766" s="3">
        <f>VLOOKUP(orders!D766:D3340,products!$A$1:$D3340,3,False)</f>
        <v>4</v>
      </c>
    </row>
    <row r="767">
      <c r="A767" s="4">
        <v>43992.0</v>
      </c>
      <c r="B767" s="5" t="str">
        <f>VLOOKUP(AA767:AA3340,ProductCategory!$A$1:$D3340,2,False)</f>
        <v>Blueprints</v>
      </c>
      <c r="C767" s="8" t="str">
        <f>VLOOKUP(orders!D764:D3340,products!$A$1:$D3340,2,False)</f>
        <v>Hexacopter Drone Blueprint</v>
      </c>
      <c r="D767" s="8">
        <f>VLOOKUP(orders!D764:D3340,products!$A$1:$D3340,4,False)</f>
        <v>8.99</v>
      </c>
      <c r="E767" s="8">
        <v>2.0</v>
      </c>
      <c r="F767" s="8" t="str">
        <f>VLOOKUP(orders!C764:C3340,customers!$A$1:$I3340,7,False)</f>
        <v>Gastonia</v>
      </c>
      <c r="G767" s="12" t="str">
        <f>VLOOKUP(orders!C764:C3340,customers!$A$1:$I3340,4,False)</f>
        <v>tplowman7y@ucoz.com#mailto:tplowman7y@ucoz.com#</v>
      </c>
      <c r="H767" s="8">
        <f t="shared" si="1"/>
        <v>17.98</v>
      </c>
      <c r="AA767" s="3">
        <f>VLOOKUP(orders!D767:D3340,products!$A$1:$D3340,3,False)</f>
        <v>1</v>
      </c>
    </row>
    <row r="768">
      <c r="A768" s="4">
        <v>43992.0</v>
      </c>
      <c r="B768" s="5" t="str">
        <f>VLOOKUP(AA768:AA3340,ProductCategory!$A$1:$D3340,2,False)</f>
        <v>eBooks</v>
      </c>
      <c r="C768" s="8" t="str">
        <f>VLOOKUP(orders!D765:D3340,products!$A$1:$D3340,2,False)</f>
        <v>Helicopter Drones</v>
      </c>
      <c r="D768" s="8">
        <f>VLOOKUP(orders!D765:D3340,products!$A$1:$D3340,4,False)</f>
        <v>20.95</v>
      </c>
      <c r="E768" s="8">
        <v>3.0</v>
      </c>
      <c r="F768" s="8" t="str">
        <f>VLOOKUP(orders!C765:C3340,customers!$A$1:$I3340,7,False)</f>
        <v>Springfield</v>
      </c>
      <c r="G768" s="12" t="str">
        <f>VLOOKUP(orders!C765:C3340,customers!$A$1:$I3340,4,False)</f>
        <v>rwinning5s@buzzfeed.com#mailto:rwinning5s@buzzfeed.com#</v>
      </c>
      <c r="H768" s="8">
        <f t="shared" si="1"/>
        <v>62.85</v>
      </c>
      <c r="AA768" s="3">
        <f>VLOOKUP(orders!D768:D3340,products!$A$1:$D3340,3,False)</f>
        <v>4</v>
      </c>
    </row>
    <row r="769">
      <c r="A769" s="4">
        <v>43992.0</v>
      </c>
      <c r="B769" s="5" t="str">
        <f>VLOOKUP(AA769:AA3340,ProductCategory!$A$1:$D3340,2,False)</f>
        <v>Training Videos</v>
      </c>
      <c r="C769" s="8" t="str">
        <f>VLOOKUP(orders!D766:D3340,products!$A$1:$D3340,2,False)</f>
        <v>Cloud Computing</v>
      </c>
      <c r="D769" s="8">
        <f>VLOOKUP(orders!D766:D3340,products!$A$1:$D3340,4,False)</f>
        <v>29.99</v>
      </c>
      <c r="E769" s="8">
        <v>4.0</v>
      </c>
      <c r="F769" s="8" t="str">
        <f>VLOOKUP(orders!C766:C3340,customers!$A$1:$I3340,7,False)</f>
        <v>Scranton</v>
      </c>
      <c r="G769" s="12" t="str">
        <f>VLOOKUP(orders!C766:C3340,customers!$A$1:$I3340,4,False)</f>
        <v>dewbanksf0@google.es#mailto:dewbanksf0@google.es#</v>
      </c>
      <c r="H769" s="8">
        <f t="shared" si="1"/>
        <v>119.96</v>
      </c>
      <c r="AA769" s="3">
        <f>VLOOKUP(orders!D769:D3340,products!$A$1:$D3340,3,False)</f>
        <v>7</v>
      </c>
    </row>
    <row r="770">
      <c r="A770" s="4">
        <v>43993.0</v>
      </c>
      <c r="B770" s="5" t="str">
        <f>VLOOKUP(AA770:AA3340,ProductCategory!$A$1:$D3340,2,False)</f>
        <v>eBooks</v>
      </c>
      <c r="C770" s="8" t="str">
        <f>VLOOKUP(orders!D767:D3340,products!$A$1:$D3340,2,False)</f>
        <v>Delta Robots</v>
      </c>
      <c r="D770" s="8">
        <f>VLOOKUP(orders!D767:D3340,products!$A$1:$D3340,4,False)</f>
        <v>16.99</v>
      </c>
      <c r="E770" s="8">
        <v>4.0</v>
      </c>
      <c r="F770" s="8" t="str">
        <f>VLOOKUP(orders!C767:C3340,customers!$A$1:$I3340,7,False)</f>
        <v>Bridgeport</v>
      </c>
      <c r="G770" s="12" t="str">
        <f>VLOOKUP(orders!C767:C3340,customers!$A$1:$I3340,4,False)</f>
        <v>roshieldi@tiny.cc#mailto:roshieldi@tiny.cc#</v>
      </c>
      <c r="H770" s="8">
        <f t="shared" si="1"/>
        <v>67.96</v>
      </c>
      <c r="AA770" s="3">
        <f>VLOOKUP(orders!D770:D3340,products!$A$1:$D3340,3,False)</f>
        <v>4</v>
      </c>
    </row>
    <row r="771">
      <c r="A771" s="4">
        <v>43993.0</v>
      </c>
      <c r="B771" s="5" t="str">
        <f>VLOOKUP(AA771:AA3340,ProductCategory!$A$1:$D3340,2,False)</f>
        <v>Drone Kits</v>
      </c>
      <c r="C771" s="8" t="str">
        <f>VLOOKUP(orders!D768:D3340,products!$A$1:$D3340,2,False)</f>
        <v>BYOD-400S</v>
      </c>
      <c r="D771" s="8">
        <f>VLOOKUP(orders!D768:D3340,products!$A$1:$D3340,4,False)</f>
        <v>129.95</v>
      </c>
      <c r="E771" s="8">
        <v>4.0</v>
      </c>
      <c r="F771" s="8" t="str">
        <f>VLOOKUP(orders!C768:C3340,customers!$A$1:$I3340,7,False)</f>
        <v>Macon</v>
      </c>
      <c r="G771" s="12" t="str">
        <f>VLOOKUP(orders!C768:C3340,customers!$A$1:$I3340,4,False)</f>
        <v>ejablonskidi@adobe.com#mailto:ejablonskidi@adobe.com#</v>
      </c>
      <c r="H771" s="8">
        <f t="shared" si="1"/>
        <v>519.8</v>
      </c>
      <c r="AA771" s="3">
        <f>VLOOKUP(orders!D771:D3340,products!$A$1:$D3340,3,False)</f>
        <v>2</v>
      </c>
    </row>
    <row r="772">
      <c r="A772" s="4">
        <v>43993.0</v>
      </c>
      <c r="B772" s="5" t="str">
        <f>VLOOKUP(AA772:AA3340,ProductCategory!$A$1:$D3340,2,False)</f>
        <v>eBooks</v>
      </c>
      <c r="C772" s="8" t="str">
        <f>VLOOKUP(orders!D769:D3340,products!$A$1:$D3340,2,False)</f>
        <v>Articulated Robots</v>
      </c>
      <c r="D772" s="8">
        <f>VLOOKUP(orders!D769:D3340,products!$A$1:$D3340,4,False)</f>
        <v>23.99</v>
      </c>
      <c r="E772" s="8">
        <v>1.0</v>
      </c>
      <c r="F772" s="8" t="str">
        <f>VLOOKUP(orders!C769:C3340,customers!$A$1:$I3340,7,False)</f>
        <v>Oakland</v>
      </c>
      <c r="G772" s="12" t="str">
        <f>VLOOKUP(orders!C769:C3340,customers!$A$1:$I3340,4,False)</f>
        <v>eporter9k@google.co.uk#mailto:eporter9k@google.co.uk#</v>
      </c>
      <c r="H772" s="8">
        <f t="shared" si="1"/>
        <v>23.99</v>
      </c>
      <c r="AA772" s="3">
        <f>VLOOKUP(orders!D772:D3340,products!$A$1:$D3340,3,False)</f>
        <v>4</v>
      </c>
    </row>
    <row r="773">
      <c r="A773" s="4">
        <v>43993.0</v>
      </c>
      <c r="B773" s="5" t="str">
        <f>VLOOKUP(AA773:AA3340,ProductCategory!$A$1:$D3340,2,False)</f>
        <v>Drone Kits</v>
      </c>
      <c r="C773" s="8" t="str">
        <f>VLOOKUP(orders!D770:D3340,products!$A$1:$D3340,2,False)</f>
        <v>BYOD-550</v>
      </c>
      <c r="D773" s="8">
        <f>VLOOKUP(orders!D770:D3340,products!$A$1:$D3340,4,False)</f>
        <v>179</v>
      </c>
      <c r="E773" s="8">
        <v>5.0</v>
      </c>
      <c r="F773" s="8" t="str">
        <f>VLOOKUP(orders!C770:C3340,customers!$A$1:$I3340,7,False)</f>
        <v>Denton</v>
      </c>
      <c r="G773" s="12" t="str">
        <f>VLOOKUP(orders!C770:C3340,customers!$A$1:$I3340,4,False)</f>
        <v>cpriestnalli5@japanpost.jp#mailto:cpriestnalli5@japanpost.jp#</v>
      </c>
      <c r="H773" s="8">
        <f t="shared" si="1"/>
        <v>895</v>
      </c>
      <c r="AA773" s="3">
        <f>VLOOKUP(orders!D773:D3340,products!$A$1:$D3340,3,False)</f>
        <v>2</v>
      </c>
    </row>
    <row r="774">
      <c r="A774" s="4">
        <v>43994.0</v>
      </c>
      <c r="B774" s="5" t="str">
        <f>VLOOKUP(AA774:AA3340,ProductCategory!$A$1:$D3340,2,False)</f>
        <v>eBooks</v>
      </c>
      <c r="C774" s="8" t="str">
        <f>VLOOKUP(orders!D771:D3340,products!$A$1:$D3340,2,False)</f>
        <v>Single Rotor Drones</v>
      </c>
      <c r="D774" s="8">
        <f>VLOOKUP(orders!D771:D3340,products!$A$1:$D3340,4,False)</f>
        <v>14.99</v>
      </c>
      <c r="E774" s="8">
        <v>3.0</v>
      </c>
      <c r="F774" s="8" t="str">
        <f>VLOOKUP(orders!C771:C3340,customers!$A$1:$I3340,7,False)</f>
        <v>Young America</v>
      </c>
      <c r="G774" s="12" t="str">
        <f>VLOOKUP(orders!C771:C3340,customers!$A$1:$I3340,4,False)</f>
        <v>bmarnerb7@umn.edu#mailto:bmarnerb7@umn.edu#</v>
      </c>
      <c r="H774" s="8">
        <f t="shared" si="1"/>
        <v>44.97</v>
      </c>
      <c r="AA774" s="3">
        <f>VLOOKUP(orders!D774:D3340,products!$A$1:$D3340,3,False)</f>
        <v>4</v>
      </c>
    </row>
    <row r="775">
      <c r="A775" s="4">
        <v>43995.0</v>
      </c>
      <c r="B775" s="5" t="str">
        <f>VLOOKUP(AA775:AA3340,ProductCategory!$A$1:$D3340,2,False)</f>
        <v>Robot Kits</v>
      </c>
      <c r="C775" s="8" t="str">
        <f>VLOOKUP(orders!D772:D3340,products!$A$1:$D3340,2,False)</f>
        <v>BYOR-3000</v>
      </c>
      <c r="D775" s="8">
        <f>VLOOKUP(orders!D772:D3340,products!$A$1:$D3340,4,False)</f>
        <v>214</v>
      </c>
      <c r="E775" s="8">
        <v>3.0</v>
      </c>
      <c r="F775" s="8" t="str">
        <f>VLOOKUP(orders!C772:C3340,customers!$A$1:$I3340,7,False)</f>
        <v>Pasadena</v>
      </c>
      <c r="G775" s="12" t="str">
        <f>VLOOKUP(orders!C772:C3340,customers!$A$1:$I3340,4,False)</f>
        <v>tettlescg@wikimedia.org#mailto:tettlescg@wikimedia.org#</v>
      </c>
      <c r="H775" s="8">
        <f t="shared" si="1"/>
        <v>642</v>
      </c>
      <c r="AA775" s="3">
        <f>VLOOKUP(orders!D775:D3340,products!$A$1:$D3340,3,False)</f>
        <v>5</v>
      </c>
    </row>
    <row r="776">
      <c r="A776" s="4">
        <v>43995.0</v>
      </c>
      <c r="B776" s="5" t="str">
        <f>VLOOKUP(AA776:AA3340,ProductCategory!$A$1:$D3340,2,False)</f>
        <v>Training Videos</v>
      </c>
      <c r="C776" s="8" t="str">
        <f>VLOOKUP(orders!D773:D3340,products!$A$1:$D3340,2,False)</f>
        <v>Aerial Security</v>
      </c>
      <c r="D776" s="8">
        <f>VLOOKUP(orders!D773:D3340,products!$A$1:$D3340,4,False)</f>
        <v>36.99</v>
      </c>
      <c r="E776" s="8">
        <v>5.0</v>
      </c>
      <c r="F776" s="8" t="str">
        <f>VLOOKUP(orders!C773:C3340,customers!$A$1:$I3340,7,False)</f>
        <v>Memphis</v>
      </c>
      <c r="G776" s="12" t="str">
        <f>VLOOKUP(orders!C773:C3340,customers!$A$1:$I3340,4,False)</f>
        <v>kmacavaddypj@zdnet.com#mailto:kmacavaddypj@zdnet.com#</v>
      </c>
      <c r="H776" s="8">
        <f t="shared" si="1"/>
        <v>184.95</v>
      </c>
      <c r="AA776" s="3">
        <f>VLOOKUP(orders!D776:D3340,products!$A$1:$D3340,3,False)</f>
        <v>7</v>
      </c>
    </row>
    <row r="777">
      <c r="A777" s="4">
        <v>43995.0</v>
      </c>
      <c r="B777" s="5" t="str">
        <f>VLOOKUP(AA777:AA3340,ProductCategory!$A$1:$D3340,2,False)</f>
        <v>eBooks</v>
      </c>
      <c r="C777" s="8" t="str">
        <f>VLOOKUP(orders!D774:D3340,products!$A$1:$D3340,2,False)</f>
        <v>GPS Drones</v>
      </c>
      <c r="D777" s="8">
        <f>VLOOKUP(orders!D774:D3340,products!$A$1:$D3340,4,False)</f>
        <v>19.99</v>
      </c>
      <c r="E777" s="8">
        <v>4.0</v>
      </c>
      <c r="F777" s="8" t="str">
        <f>VLOOKUP(orders!C774:C3340,customers!$A$1:$I3340,7,False)</f>
        <v>Winter Haven</v>
      </c>
      <c r="G777" s="12" t="str">
        <f>VLOOKUP(orders!C774:C3340,customers!$A$1:$I3340,4,False)</f>
        <v>loreillyk9@noaa.gov#mailto:loreillyk9@noaa.gov#</v>
      </c>
      <c r="H777" s="8">
        <f t="shared" si="1"/>
        <v>79.96</v>
      </c>
      <c r="AA777" s="3">
        <f>VLOOKUP(orders!D777:D3340,products!$A$1:$D3340,3,False)</f>
        <v>4</v>
      </c>
    </row>
    <row r="778">
      <c r="A778" s="4">
        <v>43996.0</v>
      </c>
      <c r="B778" s="5" t="str">
        <f>VLOOKUP(AA778:AA3340,ProductCategory!$A$1:$D3340,2,False)</f>
        <v>Drone Kits</v>
      </c>
      <c r="C778" s="8" t="str">
        <f>VLOOKUP(orders!D775:D3340,products!$A$1:$D3340,2,False)</f>
        <v>BYOD-350</v>
      </c>
      <c r="D778" s="8">
        <f>VLOOKUP(orders!D775:D3340,products!$A$1:$D3340,4,False)</f>
        <v>89.95</v>
      </c>
      <c r="E778" s="8">
        <v>2.0</v>
      </c>
      <c r="F778" s="8" t="str">
        <f>VLOOKUP(orders!C775:C3340,customers!$A$1:$I3340,7,False)</f>
        <v>Schenectady</v>
      </c>
      <c r="G778" s="12" t="str">
        <f>VLOOKUP(orders!C775:C3340,customers!$A$1:$I3340,4,False)</f>
        <v>pcubuzzi4z@studiopress.com#mailto:pcubuzzi4z@studiopress.com#</v>
      </c>
      <c r="H778" s="8">
        <f t="shared" si="1"/>
        <v>179.9</v>
      </c>
      <c r="AA778" s="3">
        <f>VLOOKUP(orders!D778:D3340,products!$A$1:$D3340,3,False)</f>
        <v>2</v>
      </c>
    </row>
    <row r="779">
      <c r="A779" s="4">
        <v>43996.0</v>
      </c>
      <c r="B779" s="5" t="str">
        <f>VLOOKUP(AA779:AA3340,ProductCategory!$A$1:$D3340,2,False)</f>
        <v>Training Videos</v>
      </c>
      <c r="C779" s="8" t="str">
        <f>VLOOKUP(orders!D776:D3340,products!$A$1:$D3340,2,False)</f>
        <v>Virtual Reality Basics</v>
      </c>
      <c r="D779" s="8">
        <f>VLOOKUP(orders!D776:D3340,products!$A$1:$D3340,4,False)</f>
        <v>29.99</v>
      </c>
      <c r="E779" s="8">
        <v>6.0</v>
      </c>
      <c r="F779" s="8" t="str">
        <f>VLOOKUP(orders!C776:C3340,customers!$A$1:$I3340,7,False)</f>
        <v>Trenton</v>
      </c>
      <c r="G779" s="12" t="str">
        <f>VLOOKUP(orders!C776:C3340,customers!$A$1:$I3340,4,False)</f>
        <v>llee6@reddit.com#mailto:llee6@reddit.com#</v>
      </c>
      <c r="H779" s="8">
        <f t="shared" si="1"/>
        <v>179.94</v>
      </c>
      <c r="AA779" s="3">
        <f>VLOOKUP(orders!D779:D3340,products!$A$1:$D3340,3,False)</f>
        <v>7</v>
      </c>
    </row>
    <row r="780">
      <c r="A780" s="4">
        <v>43997.0</v>
      </c>
      <c r="B780" s="5" t="str">
        <f>VLOOKUP(AA780:AA3340,ProductCategory!$A$1:$D3340,2,False)</f>
        <v>Blueprints</v>
      </c>
      <c r="C780" s="8" t="str">
        <f>VLOOKUP(orders!D777:D3340,products!$A$1:$D3340,2,False)</f>
        <v>QuadroCopter Blueprint</v>
      </c>
      <c r="D780" s="8">
        <f>VLOOKUP(orders!D777:D3340,products!$A$1:$D3340,4,False)</f>
        <v>10.99</v>
      </c>
      <c r="E780" s="8">
        <v>2.0</v>
      </c>
      <c r="F780" s="8" t="str">
        <f>VLOOKUP(orders!C777:C3340,customers!$A$1:$I3340,7,False)</f>
        <v>Louisville</v>
      </c>
      <c r="G780" s="12" t="str">
        <f>VLOOKUP(orders!C777:C3340,customers!$A$1:$I3340,4,False)</f>
        <v>nmariyushkinp6@instagram.com#mailto:nmariyushkinp6@instagram.com#</v>
      </c>
      <c r="H780" s="8">
        <f t="shared" si="1"/>
        <v>21.98</v>
      </c>
      <c r="AA780" s="3">
        <f>VLOOKUP(orders!D780:D3340,products!$A$1:$D3340,3,False)</f>
        <v>1</v>
      </c>
    </row>
    <row r="781">
      <c r="A781" s="4">
        <v>43997.0</v>
      </c>
      <c r="B781" s="5" t="str">
        <f>VLOOKUP(AA781:AA3340,ProductCategory!$A$1:$D3340,2,False)</f>
        <v>Training Videos</v>
      </c>
      <c r="C781" s="8" t="str">
        <f>VLOOKUP(orders!D778:D3340,products!$A$1:$D3340,2,False)</f>
        <v>Mapping with Drones</v>
      </c>
      <c r="D781" s="8">
        <f>VLOOKUP(orders!D778:D3340,products!$A$1:$D3340,4,False)</f>
        <v>49</v>
      </c>
      <c r="E781" s="8">
        <v>3.0</v>
      </c>
      <c r="F781" s="8" t="str">
        <f>VLOOKUP(orders!C778:C3340,customers!$A$1:$I3340,7,False)</f>
        <v>Lake Charles</v>
      </c>
      <c r="G781" s="12" t="str">
        <f>VLOOKUP(orders!C778:C3340,customers!$A$1:$I3340,4,False)</f>
        <v>ekenfordqw@amazon.co.jp#mailto:ekenfordqw@amazon.co.jp#</v>
      </c>
      <c r="H781" s="8">
        <f t="shared" si="1"/>
        <v>147</v>
      </c>
      <c r="AA781" s="3">
        <f>VLOOKUP(orders!D781:D3340,products!$A$1:$D3340,3,False)</f>
        <v>7</v>
      </c>
    </row>
    <row r="782">
      <c r="A782" s="4">
        <v>43997.0</v>
      </c>
      <c r="B782" s="5" t="str">
        <f>VLOOKUP(AA782:AA3340,ProductCategory!$A$1:$D3340,2,False)</f>
        <v>Robot Kits</v>
      </c>
      <c r="C782" s="8" t="str">
        <f>VLOOKUP(orders!D779:D3340,products!$A$1:$D3340,2,False)</f>
        <v>BYOR-3535</v>
      </c>
      <c r="D782" s="8">
        <f>VLOOKUP(orders!D779:D3340,products!$A$1:$D3340,4,False)</f>
        <v>225</v>
      </c>
      <c r="E782" s="8">
        <v>6.0</v>
      </c>
      <c r="F782" s="8" t="str">
        <f>VLOOKUP(orders!C779:C3340,customers!$A$1:$I3340,7,False)</f>
        <v>Cincinnati</v>
      </c>
      <c r="G782" s="12" t="str">
        <f>VLOOKUP(orders!C779:C3340,customers!$A$1:$I3340,4,False)</f>
        <v>hmallowsnk@walmart.com#mailto:hmallowsnk@walmart.com#</v>
      </c>
      <c r="H782" s="8">
        <f t="shared" si="1"/>
        <v>1350</v>
      </c>
      <c r="AA782" s="3">
        <f>VLOOKUP(orders!D782:D3340,products!$A$1:$D3340,3,False)</f>
        <v>5</v>
      </c>
    </row>
    <row r="783">
      <c r="A783" s="4">
        <v>43998.0</v>
      </c>
      <c r="B783" s="5" t="str">
        <f>VLOOKUP(AA783:AA3340,ProductCategory!$A$1:$D3340,2,False)</f>
        <v>Blueprints</v>
      </c>
      <c r="C783" s="8" t="str">
        <f>VLOOKUP(orders!D780:D3340,products!$A$1:$D3340,2,False)</f>
        <v>Sleepy Eye Blueprint</v>
      </c>
      <c r="D783" s="8">
        <f>VLOOKUP(orders!D780:D3340,products!$A$1:$D3340,4,False)</f>
        <v>11.99</v>
      </c>
      <c r="E783" s="8">
        <v>4.0</v>
      </c>
      <c r="F783" s="8" t="str">
        <f>VLOOKUP(orders!C780:C3340,customers!$A$1:$I3340,7,False)</f>
        <v>Grand Rapids</v>
      </c>
      <c r="G783" s="12" t="str">
        <f>VLOOKUP(orders!C780:C3340,customers!$A$1:$I3340,4,False)</f>
        <v>nwardropob@netlog.com#mailto:nwardropob@netlog.com#</v>
      </c>
      <c r="H783" s="8">
        <f t="shared" si="1"/>
        <v>47.96</v>
      </c>
      <c r="AA783" s="3">
        <f>VLOOKUP(orders!D783:D3340,products!$A$1:$D3340,3,False)</f>
        <v>1</v>
      </c>
    </row>
    <row r="784">
      <c r="A784" s="4">
        <v>43998.0</v>
      </c>
      <c r="B784" s="5" t="str">
        <f>VLOOKUP(AA784:AA3340,ProductCategory!$A$1:$D3340,2,False)</f>
        <v>Blueprints</v>
      </c>
      <c r="C784" s="8" t="str">
        <f>VLOOKUP(orders!D781:D3340,products!$A$1:$D3340,2,False)</f>
        <v>Panda Robot Blueprint</v>
      </c>
      <c r="D784" s="8">
        <f>VLOOKUP(orders!D781:D3340,products!$A$1:$D3340,4,False)</f>
        <v>7.99</v>
      </c>
      <c r="E784" s="8">
        <v>4.0</v>
      </c>
      <c r="F784" s="8" t="str">
        <f>VLOOKUP(orders!C781:C3340,customers!$A$1:$I3340,7,False)</f>
        <v>Tucson</v>
      </c>
      <c r="G784" s="12" t="str">
        <f>VLOOKUP(orders!C781:C3340,customers!$A$1:$I3340,4,False)</f>
        <v>agrzelewskimt@intel.com#mailto:agrzelewskimt@intel.com#</v>
      </c>
      <c r="H784" s="8">
        <f t="shared" si="1"/>
        <v>31.96</v>
      </c>
      <c r="AA784" s="3">
        <f>VLOOKUP(orders!D784:D3340,products!$A$1:$D3340,3,False)</f>
        <v>1</v>
      </c>
    </row>
    <row r="785">
      <c r="A785" s="4">
        <v>43998.0</v>
      </c>
      <c r="B785" s="5" t="str">
        <f>VLOOKUP(AA785:AA3340,ProductCategory!$A$1:$D3340,2,False)</f>
        <v>Training Videos</v>
      </c>
      <c r="C785" s="8" t="str">
        <f>VLOOKUP(orders!D782:D3340,products!$A$1:$D3340,2,False)</f>
        <v>Understanding Raspberry PI</v>
      </c>
      <c r="D785" s="8">
        <f>VLOOKUP(orders!D782:D3340,products!$A$1:$D3340,4,False)</f>
        <v>28.99</v>
      </c>
      <c r="E785" s="8">
        <v>3.0</v>
      </c>
      <c r="F785" s="8" t="str">
        <f>VLOOKUP(orders!C782:C3340,customers!$A$1:$I3340,7,False)</f>
        <v>Erie</v>
      </c>
      <c r="G785" s="12" t="str">
        <f>VLOOKUP(orders!C782:C3340,customers!$A$1:$I3340,4,False)</f>
        <v>kmeeuskw@csmonitor.com#mailto:kmeeuskw@csmonitor.com#</v>
      </c>
      <c r="H785" s="8">
        <f t="shared" si="1"/>
        <v>86.97</v>
      </c>
      <c r="AA785" s="3">
        <f>VLOOKUP(orders!D785:D3340,products!$A$1:$D3340,3,False)</f>
        <v>7</v>
      </c>
    </row>
    <row r="786">
      <c r="A786" s="4">
        <v>43998.0</v>
      </c>
      <c r="B786" s="5" t="str">
        <f>VLOOKUP(AA786:AA3340,ProductCategory!$A$1:$D3340,2,False)</f>
        <v>Drone Kits</v>
      </c>
      <c r="C786" s="8" t="str">
        <f>VLOOKUP(orders!D783:D3340,products!$A$1:$D3340,2,False)</f>
        <v>BYOD-400S</v>
      </c>
      <c r="D786" s="8">
        <f>VLOOKUP(orders!D783:D3340,products!$A$1:$D3340,4,False)</f>
        <v>129.95</v>
      </c>
      <c r="E786" s="8">
        <v>3.0</v>
      </c>
      <c r="F786" s="8" t="str">
        <f>VLOOKUP(orders!C783:C3340,customers!$A$1:$I3340,7,False)</f>
        <v>Memphis</v>
      </c>
      <c r="G786" s="12" t="str">
        <f>VLOOKUP(orders!C783:C3340,customers!$A$1:$I3340,4,False)</f>
        <v>csarvarl6@freewebs.com#mailto:csarvarl6@freewebs.com#</v>
      </c>
      <c r="H786" s="8">
        <f t="shared" si="1"/>
        <v>389.85</v>
      </c>
      <c r="AA786" s="3">
        <f>VLOOKUP(orders!D786:D3340,products!$A$1:$D3340,3,False)</f>
        <v>2</v>
      </c>
    </row>
    <row r="787">
      <c r="A787" s="4">
        <v>43998.0</v>
      </c>
      <c r="B787" s="5" t="str">
        <f>VLOOKUP(AA787:AA3340,ProductCategory!$A$1:$D3340,2,False)</f>
        <v>Robot Kits</v>
      </c>
      <c r="C787" s="8" t="str">
        <f>VLOOKUP(orders!D784:D3340,products!$A$1:$D3340,2,False)</f>
        <v>BYOR-1000</v>
      </c>
      <c r="D787" s="8">
        <f>VLOOKUP(orders!D784:D3340,products!$A$1:$D3340,4,False)</f>
        <v>189</v>
      </c>
      <c r="E787" s="8">
        <v>3.0</v>
      </c>
      <c r="F787" s="8" t="str">
        <f>VLOOKUP(orders!C784:C3340,customers!$A$1:$I3340,7,False)</f>
        <v>Oklahoma City</v>
      </c>
      <c r="G787" s="12" t="str">
        <f>VLOOKUP(orders!C784:C3340,customers!$A$1:$I3340,4,False)</f>
        <v>ebyrdcf@twitter.com#mailto:ebyrdcf@twitter.com#</v>
      </c>
      <c r="H787" s="8">
        <f t="shared" si="1"/>
        <v>567</v>
      </c>
      <c r="AA787" s="3">
        <f>VLOOKUP(orders!D787:D3340,products!$A$1:$D3340,3,False)</f>
        <v>5</v>
      </c>
    </row>
    <row r="788">
      <c r="A788" s="4">
        <v>43998.0</v>
      </c>
      <c r="B788" s="5" t="str">
        <f>VLOOKUP(AA788:AA3340,ProductCategory!$A$1:$D3340,2,False)</f>
        <v>eBooks</v>
      </c>
      <c r="C788" s="8" t="str">
        <f>VLOOKUP(orders!D785:D3340,products!$A$1:$D3340,2,False)</f>
        <v>Understanding Arduino</v>
      </c>
      <c r="D788" s="8">
        <f>VLOOKUP(orders!D785:D3340,products!$A$1:$D3340,4,False)</f>
        <v>17.5</v>
      </c>
      <c r="E788" s="8">
        <v>4.0</v>
      </c>
      <c r="F788" s="8" t="str">
        <f>VLOOKUP(orders!C785:C3340,customers!$A$1:$I3340,7,False)</f>
        <v>Anchorage</v>
      </c>
      <c r="G788" s="12" t="str">
        <f>VLOOKUP(orders!C785:C3340,customers!$A$1:$I3340,4,False)</f>
        <v>telloy3x@bigcartel.com#mailto:telloy3x@bigcartel.com#</v>
      </c>
      <c r="H788" s="8">
        <f t="shared" si="1"/>
        <v>70</v>
      </c>
      <c r="AA788" s="3">
        <f>VLOOKUP(orders!D788:D3340,products!$A$1:$D3340,3,False)</f>
        <v>4</v>
      </c>
    </row>
    <row r="789">
      <c r="A789" s="4">
        <v>43999.0</v>
      </c>
      <c r="B789" s="5" t="str">
        <f>VLOOKUP(AA789:AA3340,ProductCategory!$A$1:$D3340,2,False)</f>
        <v>Training Videos</v>
      </c>
      <c r="C789" s="8" t="str">
        <f>VLOOKUP(orders!D786:D3340,products!$A$1:$D3340,2,False)</f>
        <v>Understanding Drone Regulations</v>
      </c>
      <c r="D789" s="8">
        <f>VLOOKUP(orders!D786:D3340,products!$A$1:$D3340,4,False)</f>
        <v>27.5</v>
      </c>
      <c r="E789" s="8">
        <v>6.0</v>
      </c>
      <c r="F789" s="8" t="str">
        <f>VLOOKUP(orders!C786:C3340,customers!$A$1:$I3340,7,False)</f>
        <v>Grand Rapids</v>
      </c>
      <c r="G789" s="12" t="str">
        <f>VLOOKUP(orders!C786:C3340,customers!$A$1:$I3340,4,False)</f>
        <v>nwardropob@netlog.com#mailto:nwardropob@netlog.com#</v>
      </c>
      <c r="H789" s="8">
        <f t="shared" si="1"/>
        <v>165</v>
      </c>
      <c r="AA789" s="3">
        <f>VLOOKUP(orders!D789:D3340,products!$A$1:$D3340,3,False)</f>
        <v>7</v>
      </c>
    </row>
    <row r="790">
      <c r="A790" s="4">
        <v>43999.0</v>
      </c>
      <c r="B790" s="5" t="str">
        <f>VLOOKUP(AA790:AA3340,ProductCategory!$A$1:$D3340,2,False)</f>
        <v>Training Videos</v>
      </c>
      <c r="C790" s="8" t="str">
        <f>VLOOKUP(orders!D787:D3340,products!$A$1:$D3340,2,False)</f>
        <v>Understanding Drone Regulations</v>
      </c>
      <c r="D790" s="8">
        <f>VLOOKUP(orders!D787:D3340,products!$A$1:$D3340,4,False)</f>
        <v>27.5</v>
      </c>
      <c r="E790" s="8">
        <v>4.0</v>
      </c>
      <c r="F790" s="8" t="str">
        <f>VLOOKUP(orders!C787:C3340,customers!$A$1:$I3340,7,False)</f>
        <v>Baton Rouge</v>
      </c>
      <c r="G790" s="12" t="str">
        <f>VLOOKUP(orders!C787:C3340,customers!$A$1:$I3340,4,False)</f>
        <v>vfranktonpt@ustream.tv#mailto:vfranktonpt@ustream.tv#</v>
      </c>
      <c r="H790" s="8">
        <f t="shared" si="1"/>
        <v>110</v>
      </c>
      <c r="AA790" s="3">
        <f>VLOOKUP(orders!D790:D3340,products!$A$1:$D3340,3,False)</f>
        <v>7</v>
      </c>
    </row>
    <row r="791">
      <c r="A791" s="4">
        <v>43999.0</v>
      </c>
      <c r="B791" s="5" t="str">
        <f>VLOOKUP(AA791:AA3340,ProductCategory!$A$1:$D3340,2,False)</f>
        <v>eBooks</v>
      </c>
      <c r="C791" s="8" t="str">
        <f>VLOOKUP(orders!D788:D3340,products!$A$1:$D3340,2,False)</f>
        <v>GPS Drones</v>
      </c>
      <c r="D791" s="8">
        <f>VLOOKUP(orders!D788:D3340,products!$A$1:$D3340,4,False)</f>
        <v>19.99</v>
      </c>
      <c r="E791" s="8">
        <v>4.0</v>
      </c>
      <c r="F791" s="8" t="str">
        <f>VLOOKUP(orders!C788:C3340,customers!$A$1:$I3340,7,False)</f>
        <v>Ann Arbor</v>
      </c>
      <c r="G791" s="12" t="str">
        <f>VLOOKUP(orders!C788:C3340,customers!$A$1:$I3340,4,False)</f>
        <v>byerringtonct@intel.com#mailto:byerringtonct@intel.com#</v>
      </c>
      <c r="H791" s="8">
        <f t="shared" si="1"/>
        <v>79.96</v>
      </c>
      <c r="AA791" s="3">
        <f>VLOOKUP(orders!D791:D3340,products!$A$1:$D3340,3,False)</f>
        <v>4</v>
      </c>
    </row>
    <row r="792">
      <c r="A792" s="4">
        <v>44000.0</v>
      </c>
      <c r="B792" s="5" t="str">
        <f>VLOOKUP(AA792:AA3340,ProductCategory!$A$1:$D3340,2,False)</f>
        <v>Robot Kits</v>
      </c>
      <c r="C792" s="8" t="str">
        <f>VLOOKUP(orders!D789:D3340,products!$A$1:$D3340,2,False)</f>
        <v>BYOR-2640S</v>
      </c>
      <c r="D792" s="8">
        <f>VLOOKUP(orders!D789:D3340,products!$A$1:$D3340,4,False)</f>
        <v>189</v>
      </c>
      <c r="E792" s="8">
        <v>3.0</v>
      </c>
      <c r="F792" s="8" t="str">
        <f>VLOOKUP(orders!C789:C3340,customers!$A$1:$I3340,7,False)</f>
        <v>Denver</v>
      </c>
      <c r="G792" s="12" t="str">
        <f>VLOOKUP(orders!C789:C3340,customers!$A$1:$I3340,4,False)</f>
        <v>tpegden7c@google.de#mailto:tpegden7c@google.de#</v>
      </c>
      <c r="H792" s="8">
        <f t="shared" si="1"/>
        <v>567</v>
      </c>
      <c r="AA792" s="3">
        <f>VLOOKUP(orders!D792:D3340,products!$A$1:$D3340,3,False)</f>
        <v>5</v>
      </c>
    </row>
    <row r="793">
      <c r="A793" s="4">
        <v>44000.0</v>
      </c>
      <c r="B793" s="5" t="str">
        <f>VLOOKUP(AA793:AA3340,ProductCategory!$A$1:$D3340,2,False)</f>
        <v>Robot Kits</v>
      </c>
      <c r="C793" s="8" t="str">
        <f>VLOOKUP(orders!D790:D3340,products!$A$1:$D3340,2,False)</f>
        <v>BYOR-3000</v>
      </c>
      <c r="D793" s="8">
        <f>VLOOKUP(orders!D790:D3340,products!$A$1:$D3340,4,False)</f>
        <v>214</v>
      </c>
      <c r="E793" s="8">
        <v>5.0</v>
      </c>
      <c r="F793" s="8" t="str">
        <f>VLOOKUP(orders!C790:C3340,customers!$A$1:$I3340,7,False)</f>
        <v>Detroit</v>
      </c>
      <c r="G793" s="12" t="str">
        <f>VLOOKUP(orders!C790:C3340,customers!$A$1:$I3340,4,False)</f>
        <v>jdewiscj@twitter.com#mailto:jdewiscj@twitter.com#</v>
      </c>
      <c r="H793" s="8">
        <f t="shared" si="1"/>
        <v>1070</v>
      </c>
      <c r="AA793" s="3">
        <f>VLOOKUP(orders!D793:D3340,products!$A$1:$D3340,3,False)</f>
        <v>5</v>
      </c>
    </row>
    <row r="794">
      <c r="A794" s="4">
        <v>44001.0</v>
      </c>
      <c r="B794" s="5" t="str">
        <f>VLOOKUP(AA794:AA3340,ProductCategory!$A$1:$D3340,2,False)</f>
        <v>Drone Kits</v>
      </c>
      <c r="C794" s="8" t="str">
        <f>VLOOKUP(orders!D791:D3340,products!$A$1:$D3340,2,False)</f>
        <v>BYOD-400S</v>
      </c>
      <c r="D794" s="8">
        <f>VLOOKUP(orders!D791:D3340,products!$A$1:$D3340,4,False)</f>
        <v>129.95</v>
      </c>
      <c r="E794" s="8">
        <v>4.0</v>
      </c>
      <c r="F794" s="8" t="str">
        <f>VLOOKUP(orders!C791:C3340,customers!$A$1:$I3340,7,False)</f>
        <v>Chicago</v>
      </c>
      <c r="G794" s="12" t="str">
        <f>VLOOKUP(orders!C791:C3340,customers!$A$1:$I3340,4,False)</f>
        <v>tspavon3q@tumblr.com#mailto:tspavon3q@tumblr.com#</v>
      </c>
      <c r="H794" s="8">
        <f t="shared" si="1"/>
        <v>519.8</v>
      </c>
      <c r="AA794" s="3">
        <f>VLOOKUP(orders!D794:D3340,products!$A$1:$D3340,3,False)</f>
        <v>2</v>
      </c>
    </row>
    <row r="795">
      <c r="A795" s="4">
        <v>44001.0</v>
      </c>
      <c r="B795" s="5" t="str">
        <f>VLOOKUP(AA795:AA3340,ProductCategory!$A$1:$D3340,2,False)</f>
        <v>Drone Kits</v>
      </c>
      <c r="C795" s="8" t="str">
        <f>VLOOKUP(orders!D792:D3340,products!$A$1:$D3340,2,False)</f>
        <v>BYOD-300</v>
      </c>
      <c r="D795" s="8">
        <f>VLOOKUP(orders!D792:D3340,products!$A$1:$D3340,4,False)</f>
        <v>89</v>
      </c>
      <c r="E795" s="8">
        <v>4.0</v>
      </c>
      <c r="F795" s="8" t="str">
        <f>VLOOKUP(orders!C792:C3340,customers!$A$1:$I3340,7,False)</f>
        <v>Seattle</v>
      </c>
      <c r="G795" s="12" t="str">
        <f>VLOOKUP(orders!C792:C3340,customers!$A$1:$I3340,4,False)</f>
        <v>kduesbury8d@tripod.com#mailto:kduesbury8d@tripod.com#</v>
      </c>
      <c r="H795" s="8">
        <f t="shared" si="1"/>
        <v>356</v>
      </c>
      <c r="AA795" s="3">
        <f>VLOOKUP(orders!D795:D3340,products!$A$1:$D3340,3,False)</f>
        <v>2</v>
      </c>
    </row>
    <row r="796">
      <c r="A796" s="4">
        <v>44001.0</v>
      </c>
      <c r="B796" s="5" t="str">
        <f>VLOOKUP(AA796:AA3340,ProductCategory!$A$1:$D3340,2,False)</f>
        <v>eBooks</v>
      </c>
      <c r="C796" s="8" t="str">
        <f>VLOOKUP(orders!D793:D3340,products!$A$1:$D3340,2,False)</f>
        <v>Helicopter Drones</v>
      </c>
      <c r="D796" s="8">
        <f>VLOOKUP(orders!D793:D3340,products!$A$1:$D3340,4,False)</f>
        <v>20.95</v>
      </c>
      <c r="E796" s="8">
        <v>4.0</v>
      </c>
      <c r="F796" s="8" t="str">
        <f>VLOOKUP(orders!C793:C3340,customers!$A$1:$I3340,7,False)</f>
        <v>Monticello</v>
      </c>
      <c r="G796" s="12" t="str">
        <f>VLOOKUP(orders!C793:C3340,customers!$A$1:$I3340,4,False)</f>
        <v>caddams8p@google.it#mailto:caddams8p@google.it#</v>
      </c>
      <c r="H796" s="8">
        <f t="shared" si="1"/>
        <v>83.8</v>
      </c>
      <c r="AA796" s="3">
        <f>VLOOKUP(orders!D796:D3340,products!$A$1:$D3340,3,False)</f>
        <v>4</v>
      </c>
    </row>
    <row r="797">
      <c r="A797" s="4">
        <v>44001.0</v>
      </c>
      <c r="B797" s="5" t="str">
        <f>VLOOKUP(AA797:AA3340,ProductCategory!$A$1:$D3340,2,False)</f>
        <v>Drone Kits</v>
      </c>
      <c r="C797" s="8" t="str">
        <f>VLOOKUP(orders!D794:D3340,products!$A$1:$D3340,2,False)</f>
        <v>BYOD-350</v>
      </c>
      <c r="D797" s="8">
        <f>VLOOKUP(orders!D794:D3340,products!$A$1:$D3340,4,False)</f>
        <v>89.95</v>
      </c>
      <c r="E797" s="8">
        <v>3.0</v>
      </c>
      <c r="F797" s="8" t="str">
        <f>VLOOKUP(orders!C794:C3340,customers!$A$1:$I3340,7,False)</f>
        <v>San Francisco</v>
      </c>
      <c r="G797" s="12" t="str">
        <f>VLOOKUP(orders!C794:C3340,customers!$A$1:$I3340,4,False)</f>
        <v>gbonde90@vimeo.com#mailto:gbonde90@vimeo.com#</v>
      </c>
      <c r="H797" s="8">
        <f t="shared" si="1"/>
        <v>269.85</v>
      </c>
      <c r="AA797" s="3">
        <f>VLOOKUP(orders!D797:D3340,products!$A$1:$D3340,3,False)</f>
        <v>2</v>
      </c>
    </row>
    <row r="798">
      <c r="A798" s="4">
        <v>44001.0</v>
      </c>
      <c r="B798" s="5" t="str">
        <f>VLOOKUP(AA798:AA3340,ProductCategory!$A$1:$D3340,2,False)</f>
        <v>Training Videos</v>
      </c>
      <c r="C798" s="8" t="str">
        <f>VLOOKUP(orders!D795:D3340,products!$A$1:$D3340,2,False)</f>
        <v>Understanding Raspberry PI</v>
      </c>
      <c r="D798" s="8">
        <f>VLOOKUP(orders!D795:D3340,products!$A$1:$D3340,4,False)</f>
        <v>28.99</v>
      </c>
      <c r="E798" s="8">
        <v>2.0</v>
      </c>
      <c r="F798" s="8" t="str">
        <f>VLOOKUP(orders!C795:C3340,customers!$A$1:$I3340,7,False)</f>
        <v>Fort Wayne</v>
      </c>
      <c r="G798" s="12" t="str">
        <f>VLOOKUP(orders!C795:C3340,customers!$A$1:$I3340,4,False)</f>
        <v>azappeley@intel.com#mailto:azappeley@intel.com#</v>
      </c>
      <c r="H798" s="8">
        <f t="shared" si="1"/>
        <v>57.98</v>
      </c>
      <c r="AA798" s="3">
        <f>VLOOKUP(orders!D798:D3340,products!$A$1:$D3340,3,False)</f>
        <v>7</v>
      </c>
    </row>
    <row r="799">
      <c r="A799" s="4">
        <v>44001.0</v>
      </c>
      <c r="B799" s="5" t="str">
        <f>VLOOKUP(AA799:AA3340,ProductCategory!$A$1:$D3340,2,False)</f>
        <v>Blueprints</v>
      </c>
      <c r="C799" s="8" t="str">
        <f>VLOOKUP(orders!D796:D3340,products!$A$1:$D3340,2,False)</f>
        <v>Panda Robot Blueprint</v>
      </c>
      <c r="D799" s="8">
        <f>VLOOKUP(orders!D796:D3340,products!$A$1:$D3340,4,False)</f>
        <v>7.99</v>
      </c>
      <c r="E799" s="8">
        <v>1.0</v>
      </c>
      <c r="F799" s="8" t="str">
        <f>VLOOKUP(orders!C796:C3340,customers!$A$1:$I3340,7,False)</f>
        <v>Nashville</v>
      </c>
      <c r="G799" s="12" t="str">
        <f>VLOOKUP(orders!C796:C3340,customers!$A$1:$I3340,4,False)</f>
        <v>jlinnard3f@plala.or.jp#mailto:jlinnard3f@plala.or.jp#</v>
      </c>
      <c r="H799" s="8">
        <f t="shared" si="1"/>
        <v>7.99</v>
      </c>
      <c r="AA799" s="3">
        <f>VLOOKUP(orders!D799:D3340,products!$A$1:$D3340,3,False)</f>
        <v>1</v>
      </c>
    </row>
    <row r="800">
      <c r="A800" s="4">
        <v>44001.0</v>
      </c>
      <c r="B800" s="5" t="str">
        <f>VLOOKUP(AA800:AA3340,ProductCategory!$A$1:$D3340,2,False)</f>
        <v>Blueprints</v>
      </c>
      <c r="C800" s="8" t="str">
        <f>VLOOKUP(orders!D797:D3340,products!$A$1:$D3340,2,False)</f>
        <v>Creature Robot Arms Blueprint</v>
      </c>
      <c r="D800" s="8">
        <f>VLOOKUP(orders!D797:D3340,products!$A$1:$D3340,4,False)</f>
        <v>12</v>
      </c>
      <c r="E800" s="8">
        <v>6.0</v>
      </c>
      <c r="F800" s="8" t="str">
        <f>VLOOKUP(orders!C797:C3340,customers!$A$1:$I3340,7,False)</f>
        <v>San Diego</v>
      </c>
      <c r="G800" s="12" t="str">
        <f>VLOOKUP(orders!C797:C3340,customers!$A$1:$I3340,4,False)</f>
        <v>cseageev@slate.com#mailto:cseageev@slate.com#</v>
      </c>
      <c r="H800" s="8">
        <f t="shared" si="1"/>
        <v>72</v>
      </c>
      <c r="AA800" s="3">
        <f>VLOOKUP(orders!D800:D3340,products!$A$1:$D3340,3,False)</f>
        <v>1</v>
      </c>
    </row>
    <row r="801">
      <c r="A801" s="4">
        <v>44002.0</v>
      </c>
      <c r="B801" s="5" t="str">
        <f>VLOOKUP(AA801:AA3340,ProductCategory!$A$1:$D3340,2,False)</f>
        <v>Robot Kits</v>
      </c>
      <c r="C801" s="8" t="str">
        <f>VLOOKUP(orders!D798:D3340,products!$A$1:$D3340,2,False)</f>
        <v>BYOR-2640S</v>
      </c>
      <c r="D801" s="8">
        <f>VLOOKUP(orders!D798:D3340,products!$A$1:$D3340,4,False)</f>
        <v>189</v>
      </c>
      <c r="E801" s="8">
        <v>3.0</v>
      </c>
      <c r="F801" s="8" t="str">
        <f>VLOOKUP(orders!C798:C3340,customers!$A$1:$I3340,7,False)</f>
        <v>Arlington</v>
      </c>
      <c r="G801" s="12" t="str">
        <f>VLOOKUP(orders!C798:C3340,customers!$A$1:$I3340,4,False)</f>
        <v>bmayhew81@people.com.cn#mailto:bmayhew81@people.com.cn#</v>
      </c>
      <c r="H801" s="8">
        <f t="shared" si="1"/>
        <v>567</v>
      </c>
      <c r="AA801" s="3">
        <f>VLOOKUP(orders!D801:D3340,products!$A$1:$D3340,3,False)</f>
        <v>5</v>
      </c>
    </row>
    <row r="802">
      <c r="A802" s="4">
        <v>44002.0</v>
      </c>
      <c r="B802" s="5" t="str">
        <f>VLOOKUP(AA802:AA3340,ProductCategory!$A$1:$D3340,2,False)</f>
        <v>Training Videos</v>
      </c>
      <c r="C802" s="8" t="str">
        <f>VLOOKUP(orders!D799:D3340,products!$A$1:$D3340,2,False)</f>
        <v>Understanding Drone Regulations</v>
      </c>
      <c r="D802" s="8">
        <f>VLOOKUP(orders!D799:D3340,products!$A$1:$D3340,4,False)</f>
        <v>27.5</v>
      </c>
      <c r="E802" s="8">
        <v>2.0</v>
      </c>
      <c r="F802" s="8" t="str">
        <f>VLOOKUP(orders!C799:C3340,customers!$A$1:$I3340,7,False)</f>
        <v>Oakland</v>
      </c>
      <c r="G802" s="12" t="str">
        <f>VLOOKUP(orders!C799:C3340,customers!$A$1:$I3340,4,False)</f>
        <v>ccorbittif@java.com#mailto:ccorbittif@java.com#</v>
      </c>
      <c r="H802" s="8">
        <f t="shared" si="1"/>
        <v>55</v>
      </c>
      <c r="AA802" s="3">
        <f>VLOOKUP(orders!D802:D3340,products!$A$1:$D3340,3,False)</f>
        <v>7</v>
      </c>
    </row>
    <row r="803">
      <c r="A803" s="4">
        <v>44002.0</v>
      </c>
      <c r="B803" s="5" t="str">
        <f>VLOOKUP(AA803:AA3340,ProductCategory!$A$1:$D3340,2,False)</f>
        <v>Drones</v>
      </c>
      <c r="C803" s="8" t="str">
        <f>VLOOKUP(orders!D800:D3340,products!$A$1:$D3340,2,False)</f>
        <v>DTI-84 Drone</v>
      </c>
      <c r="D803" s="8">
        <f>VLOOKUP(orders!D800:D3340,products!$A$1:$D3340,4,False)</f>
        <v>455</v>
      </c>
      <c r="E803" s="8">
        <v>2.0</v>
      </c>
      <c r="F803" s="8" t="str">
        <f>VLOOKUP(orders!C800:C3340,customers!$A$1:$I3340,7,False)</f>
        <v>Washington</v>
      </c>
      <c r="G803" s="12" t="str">
        <f>VLOOKUP(orders!C800:C3340,customers!$A$1:$I3340,4,False)</f>
        <v>lchippindallnr@reddit.com#mailto:lchippindallnr@reddit.com#</v>
      </c>
      <c r="H803" s="8">
        <f t="shared" si="1"/>
        <v>910</v>
      </c>
      <c r="AA803" s="3">
        <f>VLOOKUP(orders!D803:D3340,products!$A$1:$D3340,3,False)</f>
        <v>3</v>
      </c>
    </row>
    <row r="804">
      <c r="A804" s="4">
        <v>44002.0</v>
      </c>
      <c r="B804" s="5" t="str">
        <f>VLOOKUP(AA804:AA3340,ProductCategory!$A$1:$D3340,2,False)</f>
        <v>Drone Kits</v>
      </c>
      <c r="C804" s="8" t="str">
        <f>VLOOKUP(orders!D801:D3340,products!$A$1:$D3340,2,False)</f>
        <v>BYOD-220</v>
      </c>
      <c r="D804" s="8">
        <f>VLOOKUP(orders!D801:D3340,products!$A$1:$D3340,4,False)</f>
        <v>69</v>
      </c>
      <c r="E804" s="8">
        <v>4.0</v>
      </c>
      <c r="F804" s="8" t="str">
        <f>VLOOKUP(orders!C801:C3340,customers!$A$1:$I3340,7,False)</f>
        <v>Louisville</v>
      </c>
      <c r="G804" s="12" t="str">
        <f>VLOOKUP(orders!C801:C3340,customers!$A$1:$I3340,4,False)</f>
        <v>mshrubsallpf@psu.edu#mailto:mshrubsallpf@psu.edu#</v>
      </c>
      <c r="H804" s="8">
        <f t="shared" si="1"/>
        <v>276</v>
      </c>
      <c r="AA804" s="3">
        <f>VLOOKUP(orders!D804:D3340,products!$A$1:$D3340,3,False)</f>
        <v>2</v>
      </c>
    </row>
    <row r="805">
      <c r="A805" s="4">
        <v>44002.0</v>
      </c>
      <c r="B805" s="5" t="str">
        <f>VLOOKUP(AA805:AA3340,ProductCategory!$A$1:$D3340,2,False)</f>
        <v>eBooks</v>
      </c>
      <c r="C805" s="8" t="str">
        <f>VLOOKUP(orders!D802:D3340,products!$A$1:$D3340,2,False)</f>
        <v>Single Rotor Drones</v>
      </c>
      <c r="D805" s="8">
        <f>VLOOKUP(orders!D802:D3340,products!$A$1:$D3340,4,False)</f>
        <v>14.99</v>
      </c>
      <c r="E805" s="8">
        <v>5.0</v>
      </c>
      <c r="F805" s="8" t="str">
        <f>VLOOKUP(orders!C802:C3340,customers!$A$1:$I3340,7,False)</f>
        <v>Tulsa</v>
      </c>
      <c r="G805" s="12" t="str">
        <f>VLOOKUP(orders!C802:C3340,customers!$A$1:$I3340,4,False)</f>
        <v>cgentreauj5@ftc.gov#mailto:cgentreauj5@ftc.gov#</v>
      </c>
      <c r="H805" s="8">
        <f t="shared" si="1"/>
        <v>74.95</v>
      </c>
      <c r="AA805" s="3">
        <f>VLOOKUP(orders!D805:D3340,products!$A$1:$D3340,3,False)</f>
        <v>4</v>
      </c>
    </row>
    <row r="806">
      <c r="A806" s="4">
        <v>44003.0</v>
      </c>
      <c r="B806" s="5" t="str">
        <f>VLOOKUP(AA806:AA3340,ProductCategory!$A$1:$D3340,2,False)</f>
        <v>Drones</v>
      </c>
      <c r="C806" s="8" t="str">
        <f>VLOOKUP(orders!D803:D3340,products!$A$1:$D3340,2,False)</f>
        <v>DTD-7000 Drone</v>
      </c>
      <c r="D806" s="8">
        <f>VLOOKUP(orders!D803:D3340,products!$A$1:$D3340,4,False)</f>
        <v>450</v>
      </c>
      <c r="E806" s="8">
        <v>5.0</v>
      </c>
      <c r="F806" s="8" t="str">
        <f>VLOOKUP(orders!C803:C3340,customers!$A$1:$I3340,7,False)</f>
        <v>Alhambra</v>
      </c>
      <c r="G806" s="12" t="str">
        <f>VLOOKUP(orders!C803:C3340,customers!$A$1:$I3340,4,False)</f>
        <v>mgales3v@123-reg.co.uk#mailto:mgales3v@123-reg.co.uk#</v>
      </c>
      <c r="H806" s="8">
        <f t="shared" si="1"/>
        <v>2250</v>
      </c>
      <c r="AA806" s="3">
        <f>VLOOKUP(orders!D806:D3340,products!$A$1:$D3340,3,False)</f>
        <v>3</v>
      </c>
    </row>
    <row r="807">
      <c r="A807" s="4">
        <v>44003.0</v>
      </c>
      <c r="B807" s="5" t="str">
        <f>VLOOKUP(AA807:AA3340,ProductCategory!$A$1:$D3340,2,False)</f>
        <v>Training Videos</v>
      </c>
      <c r="C807" s="8" t="str">
        <f>VLOOKUP(orders!D804:D3340,products!$A$1:$D3340,2,False)</f>
        <v>Virtual Reality Basics</v>
      </c>
      <c r="D807" s="8">
        <f>VLOOKUP(orders!D804:D3340,products!$A$1:$D3340,4,False)</f>
        <v>29.99</v>
      </c>
      <c r="E807" s="8">
        <v>1.0</v>
      </c>
      <c r="F807" s="8" t="str">
        <f>VLOOKUP(orders!C804:C3340,customers!$A$1:$I3340,7,False)</f>
        <v>Peoria</v>
      </c>
      <c r="G807" s="12" t="str">
        <f>VLOOKUP(orders!C804:C3340,customers!$A$1:$I3340,4,False)</f>
        <v>ozoellner21@mediafire.com#mailto:ozoellner21@mediafire.com#</v>
      </c>
      <c r="H807" s="8">
        <f t="shared" si="1"/>
        <v>29.99</v>
      </c>
      <c r="AA807" s="3">
        <f>VLOOKUP(orders!D807:D3340,products!$A$1:$D3340,3,False)</f>
        <v>7</v>
      </c>
    </row>
    <row r="808">
      <c r="A808" s="4">
        <v>44003.0</v>
      </c>
      <c r="B808" s="5" t="str">
        <f>VLOOKUP(AA808:AA3340,ProductCategory!$A$1:$D3340,2,False)</f>
        <v>Drones</v>
      </c>
      <c r="C808" s="8" t="str">
        <f>VLOOKUP(orders!D805:D3340,products!$A$1:$D3340,2,False)</f>
        <v>DA-SA702 Drone</v>
      </c>
      <c r="D808" s="8">
        <f>VLOOKUP(orders!D805:D3340,products!$A$1:$D3340,4,False)</f>
        <v>399</v>
      </c>
      <c r="E808" s="8">
        <v>3.0</v>
      </c>
      <c r="F808" s="8" t="str">
        <f>VLOOKUP(orders!C805:C3340,customers!$A$1:$I3340,7,False)</f>
        <v>Sacramento</v>
      </c>
      <c r="G808" s="12" t="str">
        <f>VLOOKUP(orders!C805:C3340,customers!$A$1:$I3340,4,False)</f>
        <v>sbolgerfn@epa.gov#mailto:sbolgerfn@epa.gov#</v>
      </c>
      <c r="H808" s="8">
        <f t="shared" si="1"/>
        <v>1197</v>
      </c>
      <c r="AA808" s="3">
        <f>VLOOKUP(orders!D808:D3340,products!$A$1:$D3340,3,False)</f>
        <v>3</v>
      </c>
    </row>
    <row r="809">
      <c r="A809" s="4">
        <v>44004.0</v>
      </c>
      <c r="B809" s="5" t="str">
        <f>VLOOKUP(AA809:AA3340,ProductCategory!$A$1:$D3340,2,False)</f>
        <v>Drone Kits</v>
      </c>
      <c r="C809" s="8" t="str">
        <f>VLOOKUP(orders!D806:D3340,products!$A$1:$D3340,2,False)</f>
        <v>BYOD-300</v>
      </c>
      <c r="D809" s="8">
        <f>VLOOKUP(orders!D806:D3340,products!$A$1:$D3340,4,False)</f>
        <v>89</v>
      </c>
      <c r="E809" s="8">
        <v>4.0</v>
      </c>
      <c r="F809" s="8" t="str">
        <f>VLOOKUP(orders!C806:C3340,customers!$A$1:$I3340,7,False)</f>
        <v>Cincinnati</v>
      </c>
      <c r="G809" s="12" t="str">
        <f>VLOOKUP(orders!C806:C3340,customers!$A$1:$I3340,4,False)</f>
        <v>cschultca@economist.com#mailto:cschultca@economist.com#</v>
      </c>
      <c r="H809" s="8">
        <f t="shared" si="1"/>
        <v>356</v>
      </c>
      <c r="AA809" s="3">
        <f>VLOOKUP(orders!D809:D3340,products!$A$1:$D3340,3,False)</f>
        <v>2</v>
      </c>
    </row>
    <row r="810">
      <c r="A810" s="4">
        <v>44004.0</v>
      </c>
      <c r="B810" s="5" t="str">
        <f>VLOOKUP(AA810:AA3340,ProductCategory!$A$1:$D3340,2,False)</f>
        <v>Robot Kits</v>
      </c>
      <c r="C810" s="8" t="str">
        <f>VLOOKUP(orders!D807:D3340,products!$A$1:$D3340,2,False)</f>
        <v>BYOR-3535</v>
      </c>
      <c r="D810" s="8">
        <f>VLOOKUP(orders!D807:D3340,products!$A$1:$D3340,4,False)</f>
        <v>225</v>
      </c>
      <c r="E810" s="8">
        <v>6.0</v>
      </c>
      <c r="F810" s="8" t="str">
        <f>VLOOKUP(orders!C807:C3340,customers!$A$1:$I3340,7,False)</f>
        <v>Farmington</v>
      </c>
      <c r="G810" s="12" t="str">
        <f>VLOOKUP(orders!C807:C3340,customers!$A$1:$I3340,4,False)</f>
        <v>ccorderkv@bluehost.com#mailto:ccorderkv@bluehost.com#</v>
      </c>
      <c r="H810" s="8">
        <f t="shared" si="1"/>
        <v>1350</v>
      </c>
      <c r="AA810" s="3">
        <f>VLOOKUP(orders!D810:D3340,products!$A$1:$D3340,3,False)</f>
        <v>5</v>
      </c>
    </row>
    <row r="811">
      <c r="A811" s="4">
        <v>44004.0</v>
      </c>
      <c r="B811" s="5" t="str">
        <f>VLOOKUP(AA811:AA3340,ProductCategory!$A$1:$D3340,2,False)</f>
        <v>Robots</v>
      </c>
      <c r="C811" s="8" t="str">
        <f>VLOOKUP(orders!D808:D3340,products!$A$1:$D3340,2,False)</f>
        <v>RQTE-554 Robot</v>
      </c>
      <c r="D811" s="8">
        <f>VLOOKUP(orders!D808:D3340,products!$A$1:$D3340,4,False)</f>
        <v>684</v>
      </c>
      <c r="E811" s="8">
        <v>4.0</v>
      </c>
      <c r="F811" s="8" t="str">
        <f>VLOOKUP(orders!C808:C3340,customers!$A$1:$I3340,7,False)</f>
        <v>Englewood</v>
      </c>
      <c r="G811" s="12" t="str">
        <f>VLOOKUP(orders!C808:C3340,customers!$A$1:$I3340,4,False)</f>
        <v>nfoaleda@nasa.gov#mailto:nfoaleda@nasa.gov#</v>
      </c>
      <c r="H811" s="8">
        <f t="shared" si="1"/>
        <v>2736</v>
      </c>
      <c r="AA811" s="3">
        <f>VLOOKUP(orders!D811:D3340,products!$A$1:$D3340,3,False)</f>
        <v>6</v>
      </c>
    </row>
    <row r="812">
      <c r="A812" s="4">
        <v>44004.0</v>
      </c>
      <c r="B812" s="5" t="str">
        <f>VLOOKUP(AA812:AA3340,ProductCategory!$A$1:$D3340,2,False)</f>
        <v>Drones</v>
      </c>
      <c r="C812" s="8" t="str">
        <f>VLOOKUP(orders!D809:D3340,products!$A$1:$D3340,2,False)</f>
        <v>DTD-7000 Drone</v>
      </c>
      <c r="D812" s="8">
        <f>VLOOKUP(orders!D809:D3340,products!$A$1:$D3340,4,False)</f>
        <v>450</v>
      </c>
      <c r="E812" s="8">
        <v>2.0</v>
      </c>
      <c r="F812" s="8" t="str">
        <f>VLOOKUP(orders!C809:C3340,customers!$A$1:$I3340,7,False)</f>
        <v>Fresno</v>
      </c>
      <c r="G812" s="12" t="str">
        <f>VLOOKUP(orders!C809:C3340,customers!$A$1:$I3340,4,False)</f>
        <v>pmcterlaghct@joomla.org#mailto:pmcterlaghct@joomla.org#</v>
      </c>
      <c r="H812" s="8">
        <f t="shared" si="1"/>
        <v>900</v>
      </c>
      <c r="AA812" s="3">
        <f>VLOOKUP(orders!D812:D3340,products!$A$1:$D3340,3,False)</f>
        <v>3</v>
      </c>
    </row>
    <row r="813">
      <c r="A813" s="4">
        <v>44004.0</v>
      </c>
      <c r="B813" s="5" t="str">
        <f>VLOOKUP(AA813:AA3340,ProductCategory!$A$1:$D3340,2,False)</f>
        <v>Drone Kits</v>
      </c>
      <c r="C813" s="8" t="str">
        <f>VLOOKUP(orders!D810:D3340,products!$A$1:$D3340,2,False)</f>
        <v>BYOD-100</v>
      </c>
      <c r="D813" s="8">
        <f>VLOOKUP(orders!D810:D3340,products!$A$1:$D3340,4,False)</f>
        <v>54</v>
      </c>
      <c r="E813" s="8">
        <v>5.0</v>
      </c>
      <c r="F813" s="8" t="str">
        <f>VLOOKUP(orders!C810:C3340,customers!$A$1:$I3340,7,False)</f>
        <v>Rockford</v>
      </c>
      <c r="G813" s="12" t="str">
        <f>VLOOKUP(orders!C810:C3340,customers!$A$1:$I3340,4,False)</f>
        <v>rrings8c@ovh.net#mailto:rrings8c@ovh.net#</v>
      </c>
      <c r="H813" s="8">
        <f t="shared" si="1"/>
        <v>270</v>
      </c>
      <c r="AA813" s="3">
        <f>VLOOKUP(orders!D813:D3340,products!$A$1:$D3340,3,False)</f>
        <v>2</v>
      </c>
    </row>
    <row r="814">
      <c r="A814" s="4">
        <v>44004.0</v>
      </c>
      <c r="B814" s="5" t="str">
        <f>VLOOKUP(AA814:AA3340,ProductCategory!$A$1:$D3340,2,False)</f>
        <v>eBooks</v>
      </c>
      <c r="C814" s="8" t="str">
        <f>VLOOKUP(orders!D811:D3340,products!$A$1:$D3340,2,False)</f>
        <v>Single Rotor Drones</v>
      </c>
      <c r="D814" s="8">
        <f>VLOOKUP(orders!D811:D3340,products!$A$1:$D3340,4,False)</f>
        <v>14.99</v>
      </c>
      <c r="E814" s="8">
        <v>1.0</v>
      </c>
      <c r="F814" s="8" t="str">
        <f>VLOOKUP(orders!C811:C3340,customers!$A$1:$I3340,7,False)</f>
        <v>College Station</v>
      </c>
      <c r="G814" s="12" t="str">
        <f>VLOOKUP(orders!C811:C3340,customers!$A$1:$I3340,4,False)</f>
        <v>gmackilpatrickrf@utexas.edu#mailto:gmackilpatrickrf@utexas.edu#</v>
      </c>
      <c r="H814" s="8">
        <f t="shared" si="1"/>
        <v>14.99</v>
      </c>
      <c r="AA814" s="3">
        <f>VLOOKUP(orders!D814:D3340,products!$A$1:$D3340,3,False)</f>
        <v>4</v>
      </c>
    </row>
    <row r="815">
      <c r="A815" s="4">
        <v>44005.0</v>
      </c>
      <c r="B815" s="5" t="str">
        <f>VLOOKUP(AA815:AA3340,ProductCategory!$A$1:$D3340,2,False)</f>
        <v>Training Videos</v>
      </c>
      <c r="C815" s="8" t="str">
        <f>VLOOKUP(orders!D812:D3340,products!$A$1:$D3340,2,False)</f>
        <v>Cloud Computing</v>
      </c>
      <c r="D815" s="8">
        <f>VLOOKUP(orders!D812:D3340,products!$A$1:$D3340,4,False)</f>
        <v>29.99</v>
      </c>
      <c r="E815" s="8">
        <v>2.0</v>
      </c>
      <c r="F815" s="8" t="str">
        <f>VLOOKUP(orders!C812:C3340,customers!$A$1:$I3340,7,False)</f>
        <v>Atlanta</v>
      </c>
      <c r="G815" s="12" t="str">
        <f>VLOOKUP(orders!C812:C3340,customers!$A$1:$I3340,4,False)</f>
        <v>rmacdavitt6z@dagondesign.com#mailto:rmacdavitt6z@dagondesign.com#</v>
      </c>
      <c r="H815" s="8">
        <f t="shared" si="1"/>
        <v>59.98</v>
      </c>
      <c r="AA815" s="3">
        <f>VLOOKUP(orders!D815:D3340,products!$A$1:$D3340,3,False)</f>
        <v>7</v>
      </c>
    </row>
    <row r="816">
      <c r="A816" s="4">
        <v>44005.0</v>
      </c>
      <c r="B816" s="5" t="str">
        <f>VLOOKUP(AA816:AA3340,ProductCategory!$A$1:$D3340,2,False)</f>
        <v>Blueprints</v>
      </c>
      <c r="C816" s="8" t="str">
        <f>VLOOKUP(orders!D813:D3340,products!$A$1:$D3340,2,False)</f>
        <v>Cat Robot Blueprint</v>
      </c>
      <c r="D816" s="8">
        <f>VLOOKUP(orders!D813:D3340,products!$A$1:$D3340,4,False)</f>
        <v>4.99</v>
      </c>
      <c r="E816" s="8">
        <v>3.0</v>
      </c>
      <c r="F816" s="8" t="str">
        <f>VLOOKUP(orders!C813:C3340,customers!$A$1:$I3340,7,False)</f>
        <v>Winston Salem</v>
      </c>
      <c r="G816" s="12" t="str">
        <f>VLOOKUP(orders!C813:C3340,customers!$A$1:$I3340,4,False)</f>
        <v>hfruin38@constantcontact.com#mailto:hfruin38@constantcontact.com#</v>
      </c>
      <c r="H816" s="8">
        <f t="shared" si="1"/>
        <v>14.97</v>
      </c>
      <c r="AA816" s="3">
        <f>VLOOKUP(orders!D816:D3340,products!$A$1:$D3340,3,False)</f>
        <v>1</v>
      </c>
    </row>
    <row r="817">
      <c r="A817" s="4">
        <v>44005.0</v>
      </c>
      <c r="B817" s="5" t="str">
        <f>VLOOKUP(AA817:AA3340,ProductCategory!$A$1:$D3340,2,False)</f>
        <v>Drone Kits</v>
      </c>
      <c r="C817" s="8" t="str">
        <f>VLOOKUP(orders!D814:D3340,products!$A$1:$D3340,2,False)</f>
        <v>BYOD-500</v>
      </c>
      <c r="D817" s="8">
        <f>VLOOKUP(orders!D814:D3340,products!$A$1:$D3340,4,False)</f>
        <v>167</v>
      </c>
      <c r="E817" s="8">
        <v>3.0</v>
      </c>
      <c r="F817" s="8" t="str">
        <f>VLOOKUP(orders!C814:C3340,customers!$A$1:$I3340,7,False)</f>
        <v>Lexington</v>
      </c>
      <c r="G817" s="12" t="str">
        <f>VLOOKUP(orders!C814:C3340,customers!$A$1:$I3340,4,False)</f>
        <v>rwadelinga6@bloglovin.com#mailto:rwadelinga6@bloglovin.com#</v>
      </c>
      <c r="H817" s="8">
        <f t="shared" si="1"/>
        <v>501</v>
      </c>
      <c r="AA817" s="3">
        <f>VLOOKUP(orders!D817:D3340,products!$A$1:$D3340,3,False)</f>
        <v>2</v>
      </c>
    </row>
    <row r="818">
      <c r="A818" s="4">
        <v>44005.0</v>
      </c>
      <c r="B818" s="5" t="str">
        <f>VLOOKUP(AA818:AA3340,ProductCategory!$A$1:$D3340,2,False)</f>
        <v>eBooks</v>
      </c>
      <c r="C818" s="8" t="str">
        <f>VLOOKUP(orders!D815:D3340,products!$A$1:$D3340,2,False)</f>
        <v>Delta Robots</v>
      </c>
      <c r="D818" s="8">
        <f>VLOOKUP(orders!D815:D3340,products!$A$1:$D3340,4,False)</f>
        <v>16.99</v>
      </c>
      <c r="E818" s="8">
        <v>3.0</v>
      </c>
      <c r="F818" s="8" t="str">
        <f>VLOOKUP(orders!C815:C3340,customers!$A$1:$I3340,7,False)</f>
        <v>Wichita</v>
      </c>
      <c r="G818" s="12" t="str">
        <f>VLOOKUP(orders!C815:C3340,customers!$A$1:$I3340,4,False)</f>
        <v>dhaddy14@slate.com#mailto:dhaddy14@slate.com#</v>
      </c>
      <c r="H818" s="8">
        <f t="shared" si="1"/>
        <v>50.97</v>
      </c>
      <c r="AA818" s="3">
        <f>VLOOKUP(orders!D818:D3340,products!$A$1:$D3340,3,False)</f>
        <v>4</v>
      </c>
    </row>
    <row r="819">
      <c r="A819" s="4">
        <v>44005.0</v>
      </c>
      <c r="B819" s="5" t="str">
        <f>VLOOKUP(AA819:AA3340,ProductCategory!$A$1:$D3340,2,False)</f>
        <v>Robot Kits</v>
      </c>
      <c r="C819" s="8" t="str">
        <f>VLOOKUP(orders!D816:D3340,products!$A$1:$D3340,2,False)</f>
        <v>BYOR-1500</v>
      </c>
      <c r="D819" s="8">
        <f>VLOOKUP(orders!D816:D3340,products!$A$1:$D3340,4,False)</f>
        <v>189</v>
      </c>
      <c r="E819" s="8">
        <v>4.0</v>
      </c>
      <c r="F819" s="8" t="str">
        <f>VLOOKUP(orders!C816:C3340,customers!$A$1:$I3340,7,False)</f>
        <v>Plano</v>
      </c>
      <c r="G819" s="12" t="str">
        <f>VLOOKUP(orders!C816:C3340,customers!$A$1:$I3340,4,False)</f>
        <v>idyson1n@toplist.cz#mailto:idyson1n@toplist.cz#</v>
      </c>
      <c r="H819" s="8">
        <f t="shared" si="1"/>
        <v>756</v>
      </c>
      <c r="AA819" s="3">
        <f>VLOOKUP(orders!D819:D3340,products!$A$1:$D3340,3,False)</f>
        <v>5</v>
      </c>
    </row>
    <row r="820">
      <c r="A820" s="4">
        <v>44006.0</v>
      </c>
      <c r="B820" s="5" t="str">
        <f>VLOOKUP(AA820:AA3340,ProductCategory!$A$1:$D3340,2,False)</f>
        <v>Blueprints</v>
      </c>
      <c r="C820" s="8" t="str">
        <f>VLOOKUP(orders!D817:D3340,products!$A$1:$D3340,2,False)</f>
        <v>Ladybug Robot Blueprint</v>
      </c>
      <c r="D820" s="8">
        <f>VLOOKUP(orders!D817:D3340,products!$A$1:$D3340,4,False)</f>
        <v>12</v>
      </c>
      <c r="E820" s="8">
        <v>3.0</v>
      </c>
      <c r="F820" s="8" t="str">
        <f>VLOOKUP(orders!C817:C3340,customers!$A$1:$I3340,7,False)</f>
        <v>Saint Louis</v>
      </c>
      <c r="G820" s="12" t="str">
        <f>VLOOKUP(orders!C817:C3340,customers!$A$1:$I3340,4,False)</f>
        <v>goshavlan1c@ow.ly#mailto:goshavlan1c@ow.ly#</v>
      </c>
      <c r="H820" s="8">
        <f t="shared" si="1"/>
        <v>36</v>
      </c>
      <c r="AA820" s="3">
        <f>VLOOKUP(orders!D820:D3340,products!$A$1:$D3340,3,False)</f>
        <v>1</v>
      </c>
    </row>
    <row r="821">
      <c r="A821" s="4">
        <v>44006.0</v>
      </c>
      <c r="B821" s="5" t="str">
        <f>VLOOKUP(AA821:AA3340,ProductCategory!$A$1:$D3340,2,False)</f>
        <v>Training Videos</v>
      </c>
      <c r="C821" s="8" t="str">
        <f>VLOOKUP(orders!D818:D3340,products!$A$1:$D3340,2,False)</f>
        <v>Industrial 3D Printing</v>
      </c>
      <c r="D821" s="8">
        <f>VLOOKUP(orders!D818:D3340,products!$A$1:$D3340,4,False)</f>
        <v>49</v>
      </c>
      <c r="E821" s="8">
        <v>1.0</v>
      </c>
      <c r="F821" s="8" t="str">
        <f>VLOOKUP(orders!C818:C3340,customers!$A$1:$I3340,7,False)</f>
        <v>Oklahoma City</v>
      </c>
      <c r="G821" s="12" t="str">
        <f>VLOOKUP(orders!C818:C3340,customers!$A$1:$I3340,4,False)</f>
        <v>jdenney7x@meetup.com#mailto:jdenney7x@meetup.com#</v>
      </c>
      <c r="H821" s="8">
        <f t="shared" si="1"/>
        <v>49</v>
      </c>
      <c r="AA821" s="3">
        <f>VLOOKUP(orders!D821:D3340,products!$A$1:$D3340,3,False)</f>
        <v>7</v>
      </c>
    </row>
    <row r="822">
      <c r="A822" s="4">
        <v>44007.0</v>
      </c>
      <c r="B822" s="5" t="str">
        <f>VLOOKUP(AA822:AA3340,ProductCategory!$A$1:$D3340,2,False)</f>
        <v>Robot Kits</v>
      </c>
      <c r="C822" s="8" t="str">
        <f>VLOOKUP(orders!D819:D3340,products!$A$1:$D3340,2,False)</f>
        <v>BYOR-3000</v>
      </c>
      <c r="D822" s="8">
        <f>VLOOKUP(orders!D819:D3340,products!$A$1:$D3340,4,False)</f>
        <v>214</v>
      </c>
      <c r="E822" s="8">
        <v>3.0</v>
      </c>
      <c r="F822" s="8" t="str">
        <f>VLOOKUP(orders!C819:C3340,customers!$A$1:$I3340,7,False)</f>
        <v>Fort Worth</v>
      </c>
      <c r="G822" s="12" t="str">
        <f>VLOOKUP(orders!C819:C3340,customers!$A$1:$I3340,4,False)</f>
        <v>wbohlje9@digg.com#mailto:wbohlje9@digg.com#</v>
      </c>
      <c r="H822" s="8">
        <f t="shared" si="1"/>
        <v>642</v>
      </c>
      <c r="AA822" s="3">
        <f>VLOOKUP(orders!D822:D3340,products!$A$1:$D3340,3,False)</f>
        <v>5</v>
      </c>
    </row>
    <row r="823">
      <c r="A823" s="4">
        <v>44007.0</v>
      </c>
      <c r="B823" s="5" t="str">
        <f>VLOOKUP(AA823:AA3340,ProductCategory!$A$1:$D3340,2,False)</f>
        <v>Drone Kits</v>
      </c>
      <c r="C823" s="8" t="str">
        <f>VLOOKUP(orders!D820:D3340,products!$A$1:$D3340,2,False)</f>
        <v>BYOD-500</v>
      </c>
      <c r="D823" s="8">
        <f>VLOOKUP(orders!D820:D3340,products!$A$1:$D3340,4,False)</f>
        <v>167</v>
      </c>
      <c r="E823" s="8">
        <v>5.0</v>
      </c>
      <c r="F823" s="8" t="str">
        <f>VLOOKUP(orders!C820:C3340,customers!$A$1:$I3340,7,False)</f>
        <v>Houston</v>
      </c>
      <c r="G823" s="12" t="str">
        <f>VLOOKUP(orders!C820:C3340,customers!$A$1:$I3340,4,False)</f>
        <v>btoothillfo@ezinearticles.com#mailto:btoothillfo@ezinearticles.com#</v>
      </c>
      <c r="H823" s="8">
        <f t="shared" si="1"/>
        <v>835</v>
      </c>
      <c r="AA823" s="3">
        <f>VLOOKUP(orders!D823:D3340,products!$A$1:$D3340,3,False)</f>
        <v>2</v>
      </c>
    </row>
    <row r="824">
      <c r="A824" s="4">
        <v>44007.0</v>
      </c>
      <c r="B824" s="5" t="str">
        <f>VLOOKUP(AA824:AA3340,ProductCategory!$A$1:$D3340,2,False)</f>
        <v>Drone Kits</v>
      </c>
      <c r="C824" s="8" t="str">
        <f>VLOOKUP(orders!D821:D3340,products!$A$1:$D3340,2,False)</f>
        <v>BYOD-220</v>
      </c>
      <c r="D824" s="8">
        <f>VLOOKUP(orders!D821:D3340,products!$A$1:$D3340,4,False)</f>
        <v>69</v>
      </c>
      <c r="E824" s="8">
        <v>4.0</v>
      </c>
      <c r="F824" s="8" t="str">
        <f>VLOOKUP(orders!C821:C3340,customers!$A$1:$I3340,7,False)</f>
        <v>Bronx</v>
      </c>
      <c r="G824" s="12" t="str">
        <f>VLOOKUP(orders!C821:C3340,customers!$A$1:$I3340,4,False)</f>
        <v>pgrigoroni8x@nbcnews.com#mailto:pgrigoroni8x@nbcnews.com#</v>
      </c>
      <c r="H824" s="8">
        <f t="shared" si="1"/>
        <v>276</v>
      </c>
      <c r="AA824" s="3">
        <f>VLOOKUP(orders!D824:D3340,products!$A$1:$D3340,3,False)</f>
        <v>2</v>
      </c>
    </row>
    <row r="825">
      <c r="A825" s="4">
        <v>44007.0</v>
      </c>
      <c r="B825" s="5" t="str">
        <f>VLOOKUP(AA825:AA3340,ProductCategory!$A$1:$D3340,2,False)</f>
        <v>Robots</v>
      </c>
      <c r="C825" s="8" t="str">
        <f>VLOOKUP(orders!D822:D3340,products!$A$1:$D3340,2,False)</f>
        <v>MICR-23K Robot</v>
      </c>
      <c r="D825" s="8">
        <f>VLOOKUP(orders!D822:D3340,products!$A$1:$D3340,4,False)</f>
        <v>899</v>
      </c>
      <c r="E825" s="8">
        <v>4.0</v>
      </c>
      <c r="F825" s="8" t="str">
        <f>VLOOKUP(orders!C822:C3340,customers!$A$1:$I3340,7,False)</f>
        <v>Reston</v>
      </c>
      <c r="G825" s="12" t="str">
        <f>VLOOKUP(orders!C822:C3340,customers!$A$1:$I3340,4,False)</f>
        <v>wspark10@mashable.com#mailto:wspark10@mashable.com#</v>
      </c>
      <c r="H825" s="8">
        <f t="shared" si="1"/>
        <v>3596</v>
      </c>
      <c r="AA825" s="3">
        <f>VLOOKUP(orders!D825:D3340,products!$A$1:$D3340,3,False)</f>
        <v>6</v>
      </c>
    </row>
    <row r="826">
      <c r="A826" s="4">
        <v>44007.0</v>
      </c>
      <c r="B826" s="5" t="str">
        <f>VLOOKUP(AA826:AA3340,ProductCategory!$A$1:$D3340,2,False)</f>
        <v>Drone Kits</v>
      </c>
      <c r="C826" s="8" t="str">
        <f>VLOOKUP(orders!D823:D3340,products!$A$1:$D3340,2,False)</f>
        <v>BYOD-350</v>
      </c>
      <c r="D826" s="8">
        <f>VLOOKUP(orders!D823:D3340,products!$A$1:$D3340,4,False)</f>
        <v>89.95</v>
      </c>
      <c r="E826" s="8">
        <v>5.0</v>
      </c>
      <c r="F826" s="8" t="str">
        <f>VLOOKUP(orders!C823:C3340,customers!$A$1:$I3340,7,False)</f>
        <v>Farmington</v>
      </c>
      <c r="G826" s="12" t="str">
        <f>VLOOKUP(orders!C823:C3340,customers!$A$1:$I3340,4,False)</f>
        <v>ccorderkv@bluehost.com#mailto:ccorderkv@bluehost.com#</v>
      </c>
      <c r="H826" s="8">
        <f t="shared" si="1"/>
        <v>449.75</v>
      </c>
      <c r="AA826" s="3">
        <f>VLOOKUP(orders!D826:D3340,products!$A$1:$D3340,3,False)</f>
        <v>2</v>
      </c>
    </row>
    <row r="827">
      <c r="A827" s="4">
        <v>44007.0</v>
      </c>
      <c r="B827" s="5" t="str">
        <f>VLOOKUP(AA827:AA3340,ProductCategory!$A$1:$D3340,2,False)</f>
        <v>eBooks</v>
      </c>
      <c r="C827" s="8" t="str">
        <f>VLOOKUP(orders!D824:D3340,products!$A$1:$D3340,2,False)</f>
        <v>Understanding Arduino</v>
      </c>
      <c r="D827" s="8">
        <f>VLOOKUP(orders!D824:D3340,products!$A$1:$D3340,4,False)</f>
        <v>17.5</v>
      </c>
      <c r="E827" s="8">
        <v>5.0</v>
      </c>
      <c r="F827" s="8" t="str">
        <f>VLOOKUP(orders!C824:C3340,customers!$A$1:$I3340,7,False)</f>
        <v>Louisville</v>
      </c>
      <c r="G827" s="12" t="str">
        <f>VLOOKUP(orders!C824:C3340,customers!$A$1:$I3340,4,False)</f>
        <v>yharrisck@google.co.jp#mailto:yharrisck@google.co.jp#</v>
      </c>
      <c r="H827" s="8">
        <f t="shared" si="1"/>
        <v>87.5</v>
      </c>
      <c r="AA827" s="3">
        <f>VLOOKUP(orders!D827:D3340,products!$A$1:$D3340,3,False)</f>
        <v>4</v>
      </c>
    </row>
    <row r="828">
      <c r="A828" s="4">
        <v>44007.0</v>
      </c>
      <c r="B828" s="5" t="str">
        <f>VLOOKUP(AA828:AA3340,ProductCategory!$A$1:$D3340,2,False)</f>
        <v>Blueprints</v>
      </c>
      <c r="C828" s="8" t="str">
        <f>VLOOKUP(orders!D825:D3340,products!$A$1:$D3340,2,False)</f>
        <v>Bsquare Robot Blueprint</v>
      </c>
      <c r="D828" s="8">
        <f>VLOOKUP(orders!D825:D3340,products!$A$1:$D3340,4,False)</f>
        <v>8.99</v>
      </c>
      <c r="E828" s="8">
        <v>4.0</v>
      </c>
      <c r="F828" s="8" t="str">
        <f>VLOOKUP(orders!C825:C3340,customers!$A$1:$I3340,7,False)</f>
        <v>Paterson</v>
      </c>
      <c r="G828" s="12" t="str">
        <f>VLOOKUP(orders!C825:C3340,customers!$A$1:$I3340,4,False)</f>
        <v>amatusevichex@pagesperso-orange.fr#mailto:amatusevichex@pagesperso-orange.fr#</v>
      </c>
      <c r="H828" s="8">
        <f t="shared" si="1"/>
        <v>35.96</v>
      </c>
      <c r="AA828" s="3">
        <f>VLOOKUP(orders!D828:D3340,products!$A$1:$D3340,3,False)</f>
        <v>1</v>
      </c>
    </row>
    <row r="829">
      <c r="A829" s="4">
        <v>44008.0</v>
      </c>
      <c r="B829" s="5" t="str">
        <f>VLOOKUP(AA829:AA3340,ProductCategory!$A$1:$D3340,2,False)</f>
        <v>Robots</v>
      </c>
      <c r="C829" s="8" t="str">
        <f>VLOOKUP(orders!D826:D3340,products!$A$1:$D3340,2,False)</f>
        <v>RCB-889 Robot</v>
      </c>
      <c r="D829" s="8">
        <f>VLOOKUP(orders!D826:D3340,products!$A$1:$D3340,4,False)</f>
        <v>549</v>
      </c>
      <c r="E829" s="8">
        <v>3.0</v>
      </c>
      <c r="F829" s="8" t="str">
        <f>VLOOKUP(orders!C826:C3340,customers!$A$1:$I3340,7,False)</f>
        <v>Orlando</v>
      </c>
      <c r="G829" s="12" t="str">
        <f>VLOOKUP(orders!C826:C3340,customers!$A$1:$I3340,4,False)</f>
        <v>tpantonld@51.la#mailto:tpantonld@51.la#</v>
      </c>
      <c r="H829" s="8">
        <f t="shared" si="1"/>
        <v>1647</v>
      </c>
      <c r="AA829" s="3">
        <f>VLOOKUP(orders!D829:D3340,products!$A$1:$D3340,3,False)</f>
        <v>6</v>
      </c>
    </row>
    <row r="830">
      <c r="A830" s="4">
        <v>44008.0</v>
      </c>
      <c r="B830" s="5" t="str">
        <f>VLOOKUP(AA830:AA3340,ProductCategory!$A$1:$D3340,2,False)</f>
        <v>Blueprints</v>
      </c>
      <c r="C830" s="8" t="str">
        <f>VLOOKUP(orders!D827:D3340,products!$A$1:$D3340,2,False)</f>
        <v>Ladybug Robot Blueprint</v>
      </c>
      <c r="D830" s="8">
        <f>VLOOKUP(orders!D827:D3340,products!$A$1:$D3340,4,False)</f>
        <v>12</v>
      </c>
      <c r="E830" s="8">
        <v>5.0</v>
      </c>
      <c r="F830" s="8" t="str">
        <f>VLOOKUP(orders!C827:C3340,customers!$A$1:$I3340,7,False)</f>
        <v>Columbia</v>
      </c>
      <c r="G830" s="12" t="str">
        <f>VLOOKUP(orders!C827:C3340,customers!$A$1:$I3340,4,False)</f>
        <v>acorneyoq@uol.com.br#mailto:acorneyoq@uol.com.br#</v>
      </c>
      <c r="H830" s="8">
        <f t="shared" si="1"/>
        <v>60</v>
      </c>
      <c r="AA830" s="3">
        <f>VLOOKUP(orders!D830:D3340,products!$A$1:$D3340,3,False)</f>
        <v>1</v>
      </c>
    </row>
    <row r="831">
      <c r="A831" s="4">
        <v>44008.0</v>
      </c>
      <c r="B831" s="5" t="str">
        <f>VLOOKUP(AA831:AA3340,ProductCategory!$A$1:$D3340,2,False)</f>
        <v>Training Videos</v>
      </c>
      <c r="C831" s="8" t="str">
        <f>VLOOKUP(orders!D828:D3340,products!$A$1:$D3340,2,False)</f>
        <v>Drone Video Techniques</v>
      </c>
      <c r="D831" s="8">
        <f>VLOOKUP(orders!D828:D3340,products!$A$1:$D3340,4,False)</f>
        <v>37.99</v>
      </c>
      <c r="E831" s="8">
        <v>6.0</v>
      </c>
      <c r="F831" s="8" t="str">
        <f>VLOOKUP(orders!C828:C3340,customers!$A$1:$I3340,7,False)</f>
        <v>San Antonio</v>
      </c>
      <c r="G831" s="12" t="str">
        <f>VLOOKUP(orders!C828:C3340,customers!$A$1:$I3340,4,False)</f>
        <v>sbattellj4@soundcloud.com#mailto:sbattellj4@soundcloud.com#</v>
      </c>
      <c r="H831" s="8">
        <f t="shared" si="1"/>
        <v>227.94</v>
      </c>
      <c r="AA831" s="3">
        <f>VLOOKUP(orders!D831:D3340,products!$A$1:$D3340,3,False)</f>
        <v>7</v>
      </c>
    </row>
    <row r="832">
      <c r="A832" s="4">
        <v>44008.0</v>
      </c>
      <c r="B832" s="5" t="str">
        <f>VLOOKUP(AA832:AA3340,ProductCategory!$A$1:$D3340,2,False)</f>
        <v>Robots</v>
      </c>
      <c r="C832" s="8" t="str">
        <f>VLOOKUP(orders!D829:D3340,products!$A$1:$D3340,2,False)</f>
        <v>RCB-889 Robot</v>
      </c>
      <c r="D832" s="8">
        <f>VLOOKUP(orders!D829:D3340,products!$A$1:$D3340,4,False)</f>
        <v>549</v>
      </c>
      <c r="E832" s="8">
        <v>2.0</v>
      </c>
      <c r="F832" s="8" t="str">
        <f>VLOOKUP(orders!C829:C3340,customers!$A$1:$I3340,7,False)</f>
        <v>Fort Wayne</v>
      </c>
      <c r="G832" s="12" t="str">
        <f>VLOOKUP(orders!C829:C3340,customers!$A$1:$I3340,4,False)</f>
        <v>sgildeah4@github.io#mailto:sgildeah4@github.io#</v>
      </c>
      <c r="H832" s="8">
        <f t="shared" si="1"/>
        <v>1098</v>
      </c>
      <c r="AA832" s="3">
        <f>VLOOKUP(orders!D832:D3340,products!$A$1:$D3340,3,False)</f>
        <v>6</v>
      </c>
    </row>
    <row r="833">
      <c r="A833" s="4">
        <v>44009.0</v>
      </c>
      <c r="B833" s="5" t="str">
        <f>VLOOKUP(AA833:AA3340,ProductCategory!$A$1:$D3340,2,False)</f>
        <v>eBooks</v>
      </c>
      <c r="C833" s="8" t="str">
        <f>VLOOKUP(orders!D830:D3340,products!$A$1:$D3340,2,False)</f>
        <v>Multi Rotor Drones</v>
      </c>
      <c r="D833" s="8">
        <f>VLOOKUP(orders!D830:D3340,products!$A$1:$D3340,4,False)</f>
        <v>24.95</v>
      </c>
      <c r="E833" s="8">
        <v>4.0</v>
      </c>
      <c r="F833" s="8" t="str">
        <f>VLOOKUP(orders!C830:C3340,customers!$A$1:$I3340,7,False)</f>
        <v>Montgomery</v>
      </c>
      <c r="G833" s="12" t="str">
        <f>VLOOKUP(orders!C830:C3340,customers!$A$1:$I3340,4,False)</f>
        <v>cscarr9m@yahoo.com#mailto:cscarr9m@yahoo.com#</v>
      </c>
      <c r="H833" s="8">
        <f t="shared" si="1"/>
        <v>99.8</v>
      </c>
      <c r="AA833" s="3">
        <f>VLOOKUP(orders!D833:D3340,products!$A$1:$D3340,3,False)</f>
        <v>4</v>
      </c>
    </row>
    <row r="834">
      <c r="A834" s="4">
        <v>44009.0</v>
      </c>
      <c r="B834" s="5" t="str">
        <f>VLOOKUP(AA834:AA3340,ProductCategory!$A$1:$D3340,2,False)</f>
        <v>Drones</v>
      </c>
      <c r="C834" s="8" t="str">
        <f>VLOOKUP(orders!D831:D3340,products!$A$1:$D3340,2,False)</f>
        <v>DC-304 Drone</v>
      </c>
      <c r="D834" s="8">
        <f>VLOOKUP(orders!D831:D3340,products!$A$1:$D3340,4,False)</f>
        <v>395</v>
      </c>
      <c r="E834" s="8">
        <v>4.0</v>
      </c>
      <c r="F834" s="8" t="str">
        <f>VLOOKUP(orders!C831:C3340,customers!$A$1:$I3340,7,False)</f>
        <v>Washington</v>
      </c>
      <c r="G834" s="12" t="str">
        <f>VLOOKUP(orders!C831:C3340,customers!$A$1:$I3340,4,False)</f>
        <v>cdavydochkini3@google.com.hk#mailto:cdavydochkini3@google.com.hk#</v>
      </c>
      <c r="H834" s="8">
        <f t="shared" si="1"/>
        <v>1580</v>
      </c>
      <c r="AA834" s="3">
        <f>VLOOKUP(orders!D834:D3340,products!$A$1:$D3340,3,False)</f>
        <v>3</v>
      </c>
    </row>
    <row r="835">
      <c r="A835" s="4">
        <v>44009.0</v>
      </c>
      <c r="B835" s="5" t="str">
        <f>VLOOKUP(AA835:AA3340,ProductCategory!$A$1:$D3340,2,False)</f>
        <v>Drone Kits</v>
      </c>
      <c r="C835" s="8" t="str">
        <f>VLOOKUP(orders!D832:D3340,products!$A$1:$D3340,2,False)</f>
        <v>BYOD-400</v>
      </c>
      <c r="D835" s="8">
        <f>VLOOKUP(orders!D832:D3340,products!$A$1:$D3340,4,False)</f>
        <v>119</v>
      </c>
      <c r="E835" s="8">
        <v>4.0</v>
      </c>
      <c r="F835" s="8" t="str">
        <f>VLOOKUP(orders!C832:C3340,customers!$A$1:$I3340,7,False)</f>
        <v>Ridgely</v>
      </c>
      <c r="G835" s="12" t="str">
        <f>VLOOKUP(orders!C832:C3340,customers!$A$1:$I3340,4,False)</f>
        <v>ymayzebv@gravatar.com#mailto:ymayzebv@gravatar.com#</v>
      </c>
      <c r="H835" s="8">
        <f t="shared" si="1"/>
        <v>476</v>
      </c>
      <c r="AA835" s="3">
        <f>VLOOKUP(orders!D835:D3340,products!$A$1:$D3340,3,False)</f>
        <v>2</v>
      </c>
    </row>
    <row r="836">
      <c r="A836" s="4">
        <v>44010.0</v>
      </c>
      <c r="B836" s="5" t="str">
        <f>VLOOKUP(AA836:AA3340,ProductCategory!$A$1:$D3340,2,False)</f>
        <v>Drones</v>
      </c>
      <c r="C836" s="8" t="str">
        <f>VLOOKUP(orders!D833:D3340,products!$A$1:$D3340,2,False)</f>
        <v>DTI-84 Drone</v>
      </c>
      <c r="D836" s="8">
        <f>VLOOKUP(orders!D833:D3340,products!$A$1:$D3340,4,False)</f>
        <v>455</v>
      </c>
      <c r="E836" s="8">
        <v>3.0</v>
      </c>
      <c r="F836" s="8" t="str">
        <f>VLOOKUP(orders!C833:C3340,customers!$A$1:$I3340,7,False)</f>
        <v>San Bernardino</v>
      </c>
      <c r="G836" s="12" t="str">
        <f>VLOOKUP(orders!C833:C3340,customers!$A$1:$I3340,4,False)</f>
        <v>bdi6g@aol.com#mailto:bdi6g@aol.com#</v>
      </c>
      <c r="H836" s="8">
        <f t="shared" si="1"/>
        <v>1365</v>
      </c>
      <c r="AA836" s="3">
        <f>VLOOKUP(orders!D836:D3340,products!$A$1:$D3340,3,False)</f>
        <v>3</v>
      </c>
    </row>
    <row r="837">
      <c r="A837" s="4">
        <v>44010.0</v>
      </c>
      <c r="B837" s="5" t="str">
        <f>VLOOKUP(AA837:AA3340,ProductCategory!$A$1:$D3340,2,False)</f>
        <v>Blueprints</v>
      </c>
      <c r="C837" s="8" t="str">
        <f>VLOOKUP(orders!D834:D3340,products!$A$1:$D3340,2,False)</f>
        <v>QuadroCopter Blueprint</v>
      </c>
      <c r="D837" s="8">
        <f>VLOOKUP(orders!D834:D3340,products!$A$1:$D3340,4,False)</f>
        <v>10.99</v>
      </c>
      <c r="E837" s="8">
        <v>4.0</v>
      </c>
      <c r="F837" s="8" t="str">
        <f>VLOOKUP(orders!C834:C3340,customers!$A$1:$I3340,7,False)</f>
        <v>San Antonio</v>
      </c>
      <c r="G837" s="12" t="str">
        <f>VLOOKUP(orders!C834:C3340,customers!$A$1:$I3340,4,False)</f>
        <v>rjoannet8r@prnewswire.com#mailto:rjoannet8r@prnewswire.com#</v>
      </c>
      <c r="H837" s="8">
        <f t="shared" si="1"/>
        <v>43.96</v>
      </c>
      <c r="AA837" s="3">
        <f>VLOOKUP(orders!D837:D3340,products!$A$1:$D3340,3,False)</f>
        <v>1</v>
      </c>
    </row>
    <row r="838">
      <c r="A838" s="4">
        <v>44010.0</v>
      </c>
      <c r="B838" s="5" t="str">
        <f>VLOOKUP(AA838:AA3340,ProductCategory!$A$1:$D3340,2,False)</f>
        <v>Blueprints</v>
      </c>
      <c r="C838" s="8" t="str">
        <f>VLOOKUP(orders!D835:D3340,products!$A$1:$D3340,2,False)</f>
        <v>Hexacopter Drone Blueprint</v>
      </c>
      <c r="D838" s="8">
        <f>VLOOKUP(orders!D835:D3340,products!$A$1:$D3340,4,False)</f>
        <v>8.99</v>
      </c>
      <c r="E838" s="8">
        <v>3.0</v>
      </c>
      <c r="F838" s="8" t="str">
        <f>VLOOKUP(orders!C835:C3340,customers!$A$1:$I3340,7,False)</f>
        <v>Minneapolis</v>
      </c>
      <c r="G838" s="12" t="str">
        <f>VLOOKUP(orders!C835:C3340,customers!$A$1:$I3340,4,False)</f>
        <v>masprayr8@shareasale.com#mailto:masprayr8@shareasale.com#</v>
      </c>
      <c r="H838" s="8">
        <f t="shared" si="1"/>
        <v>26.97</v>
      </c>
      <c r="AA838" s="3">
        <f>VLOOKUP(orders!D838:D3340,products!$A$1:$D3340,3,False)</f>
        <v>1</v>
      </c>
    </row>
    <row r="839">
      <c r="A839" s="4">
        <v>44010.0</v>
      </c>
      <c r="B839" s="5" t="str">
        <f>VLOOKUP(AA839:AA3340,ProductCategory!$A$1:$D3340,2,False)</f>
        <v>Robot Kits</v>
      </c>
      <c r="C839" s="8" t="str">
        <f>VLOOKUP(orders!D836:D3340,products!$A$1:$D3340,2,False)</f>
        <v>BYOR-4005</v>
      </c>
      <c r="D839" s="8">
        <f>VLOOKUP(orders!D836:D3340,products!$A$1:$D3340,4,False)</f>
        <v>245</v>
      </c>
      <c r="E839" s="8">
        <v>4.0</v>
      </c>
      <c r="F839" s="8" t="str">
        <f>VLOOKUP(orders!C836:C3340,customers!$A$1:$I3340,7,False)</f>
        <v>Redwood City</v>
      </c>
      <c r="G839" s="12" t="str">
        <f>VLOOKUP(orders!C836:C3340,customers!$A$1:$I3340,4,False)</f>
        <v>cswanm7@ft.com#mailto:cswanm7@ft.com#</v>
      </c>
      <c r="H839" s="8">
        <f t="shared" si="1"/>
        <v>980</v>
      </c>
      <c r="AA839" s="3">
        <f>VLOOKUP(orders!D839:D3340,products!$A$1:$D3340,3,False)</f>
        <v>5</v>
      </c>
    </row>
    <row r="840">
      <c r="A840" s="4">
        <v>44010.0</v>
      </c>
      <c r="B840" s="5" t="str">
        <f>VLOOKUP(AA840:AA3340,ProductCategory!$A$1:$D3340,2,False)</f>
        <v>Blueprints</v>
      </c>
      <c r="C840" s="8" t="str">
        <f>VLOOKUP(orders!D837:D3340,products!$A$1:$D3340,2,False)</f>
        <v>All Eyes Drone Blueprint</v>
      </c>
      <c r="D840" s="8">
        <f>VLOOKUP(orders!D837:D3340,products!$A$1:$D3340,4,False)</f>
        <v>9.99</v>
      </c>
      <c r="E840" s="8">
        <v>4.0</v>
      </c>
      <c r="F840" s="8" t="str">
        <f>VLOOKUP(orders!C837:C3340,customers!$A$1:$I3340,7,False)</f>
        <v>Denver</v>
      </c>
      <c r="G840" s="12" t="str">
        <f>VLOOKUP(orders!C837:C3340,customers!$A$1:$I3340,4,False)</f>
        <v>ndemv@skyrock.com#mailto:ndemv@skyrock.com#</v>
      </c>
      <c r="H840" s="8">
        <f t="shared" si="1"/>
        <v>39.96</v>
      </c>
      <c r="AA840" s="3">
        <f>VLOOKUP(orders!D840:D3340,products!$A$1:$D3340,3,False)</f>
        <v>1</v>
      </c>
    </row>
    <row r="841">
      <c r="A841" s="4">
        <v>44011.0</v>
      </c>
      <c r="B841" s="5" t="str">
        <f>VLOOKUP(AA841:AA3340,ProductCategory!$A$1:$D3340,2,False)</f>
        <v>Robot Kits</v>
      </c>
      <c r="C841" s="8" t="str">
        <f>VLOOKUP(orders!D838:D3340,products!$A$1:$D3340,2,False)</f>
        <v>BYOR-1000</v>
      </c>
      <c r="D841" s="8">
        <f>VLOOKUP(orders!D838:D3340,products!$A$1:$D3340,4,False)</f>
        <v>189</v>
      </c>
      <c r="E841" s="8">
        <v>4.0</v>
      </c>
      <c r="F841" s="8" t="str">
        <f>VLOOKUP(orders!C838:C3340,customers!$A$1:$I3340,7,False)</f>
        <v>Lexington</v>
      </c>
      <c r="G841" s="12" t="str">
        <f>VLOOKUP(orders!C838:C3340,customers!$A$1:$I3340,4,False)</f>
        <v>jliddleiv@skype.com#mailto:jliddleiv@skype.com#</v>
      </c>
      <c r="H841" s="8">
        <f t="shared" si="1"/>
        <v>756</v>
      </c>
      <c r="AA841" s="3">
        <f>VLOOKUP(orders!D841:D3340,products!$A$1:$D3340,3,False)</f>
        <v>5</v>
      </c>
    </row>
    <row r="842">
      <c r="A842" s="4">
        <v>44012.0</v>
      </c>
      <c r="B842" s="5" t="str">
        <f>VLOOKUP(AA842:AA3340,ProductCategory!$A$1:$D3340,2,False)</f>
        <v>eBooks</v>
      </c>
      <c r="C842" s="8" t="str">
        <f>VLOOKUP(orders!D839:D3340,products!$A$1:$D3340,2,False)</f>
        <v>Delivery Drones</v>
      </c>
      <c r="D842" s="8">
        <f>VLOOKUP(orders!D839:D3340,products!$A$1:$D3340,4,False)</f>
        <v>14.99</v>
      </c>
      <c r="E842" s="8">
        <v>3.0</v>
      </c>
      <c r="F842" s="8" t="str">
        <f>VLOOKUP(orders!C839:C3340,customers!$A$1:$I3340,7,False)</f>
        <v>Lafayette</v>
      </c>
      <c r="G842" s="12" t="str">
        <f>VLOOKUP(orders!C839:C3340,customers!$A$1:$I3340,4,False)</f>
        <v>sdixceekl@vkontakte.ru#mailto:sdixceekl@vkontakte.ru#</v>
      </c>
      <c r="H842" s="8">
        <f t="shared" si="1"/>
        <v>44.97</v>
      </c>
      <c r="AA842" s="3">
        <f>VLOOKUP(orders!D842:D3340,products!$A$1:$D3340,3,False)</f>
        <v>4</v>
      </c>
    </row>
    <row r="843">
      <c r="A843" s="4">
        <v>44012.0</v>
      </c>
      <c r="B843" s="5" t="str">
        <f>VLOOKUP(AA843:AA3340,ProductCategory!$A$1:$D3340,2,False)</f>
        <v>Robot Kits</v>
      </c>
      <c r="C843" s="8" t="str">
        <f>VLOOKUP(orders!D840:D3340,products!$A$1:$D3340,2,False)</f>
        <v>BYOR-2640S</v>
      </c>
      <c r="D843" s="8">
        <f>VLOOKUP(orders!D840:D3340,products!$A$1:$D3340,4,False)</f>
        <v>189</v>
      </c>
      <c r="E843" s="8">
        <v>5.0</v>
      </c>
      <c r="F843" s="8" t="str">
        <f>VLOOKUP(orders!C840:C3340,customers!$A$1:$I3340,7,False)</f>
        <v>Saint Paul</v>
      </c>
      <c r="G843" s="12" t="str">
        <f>VLOOKUP(orders!C840:C3340,customers!$A$1:$I3340,4,False)</f>
        <v>awiddup44@addthis.com#mailto:awiddup44@addthis.com#</v>
      </c>
      <c r="H843" s="8">
        <f t="shared" si="1"/>
        <v>945</v>
      </c>
      <c r="AA843" s="3">
        <f>VLOOKUP(orders!D843:D3340,products!$A$1:$D3340,3,False)</f>
        <v>5</v>
      </c>
    </row>
    <row r="844">
      <c r="A844" s="4">
        <v>44012.0</v>
      </c>
      <c r="B844" s="5" t="str">
        <f>VLOOKUP(AA844:AA3340,ProductCategory!$A$1:$D3340,2,False)</f>
        <v>Robots</v>
      </c>
      <c r="C844" s="8" t="str">
        <f>VLOOKUP(orders!D841:D3340,products!$A$1:$D3340,2,False)</f>
        <v>RWW-75 Robot</v>
      </c>
      <c r="D844" s="8">
        <f>VLOOKUP(orders!D841:D3340,products!$A$1:$D3340,4,False)</f>
        <v>883</v>
      </c>
      <c r="E844" s="8">
        <v>5.0</v>
      </c>
      <c r="F844" s="8" t="str">
        <f>VLOOKUP(orders!C841:C3340,customers!$A$1:$I3340,7,False)</f>
        <v>Scranton</v>
      </c>
      <c r="G844" s="12" t="str">
        <f>VLOOKUP(orders!C841:C3340,customers!$A$1:$I3340,4,False)</f>
        <v>dewbanksf0@google.es#mailto:dewbanksf0@google.es#</v>
      </c>
      <c r="H844" s="8">
        <f t="shared" si="1"/>
        <v>4415</v>
      </c>
      <c r="AA844" s="3">
        <f>VLOOKUP(orders!D844:D3340,products!$A$1:$D3340,3,False)</f>
        <v>6</v>
      </c>
    </row>
    <row r="845">
      <c r="A845" s="4">
        <v>44013.0</v>
      </c>
      <c r="B845" s="5" t="str">
        <f>VLOOKUP(AA845:AA3340,ProductCategory!$A$1:$D3340,2,False)</f>
        <v>Robot Kits</v>
      </c>
      <c r="C845" s="8" t="str">
        <f>VLOOKUP(orders!D842:D3340,products!$A$1:$D3340,2,False)</f>
        <v>BYOR-1000</v>
      </c>
      <c r="D845" s="8">
        <f>VLOOKUP(orders!D842:D3340,products!$A$1:$D3340,4,False)</f>
        <v>189</v>
      </c>
      <c r="E845" s="8">
        <v>3.0</v>
      </c>
      <c r="F845" s="8" t="str">
        <f>VLOOKUP(orders!C842:C3340,customers!$A$1:$I3340,7,False)</f>
        <v>Roanoke</v>
      </c>
      <c r="G845" s="12" t="str">
        <f>VLOOKUP(orders!C842:C3340,customers!$A$1:$I3340,4,False)</f>
        <v>jmilbyft@flavors.me#mailto:jmilbyft@flavors.me#</v>
      </c>
      <c r="H845" s="8">
        <f t="shared" si="1"/>
        <v>567</v>
      </c>
      <c r="AA845" s="3">
        <f>VLOOKUP(orders!D845:D3340,products!$A$1:$D3340,3,False)</f>
        <v>5</v>
      </c>
    </row>
    <row r="846">
      <c r="A846" s="4">
        <v>44013.0</v>
      </c>
      <c r="B846" s="5" t="str">
        <f>VLOOKUP(AA846:AA3340,ProductCategory!$A$1:$D3340,2,False)</f>
        <v>Robot Kits</v>
      </c>
      <c r="C846" s="8" t="str">
        <f>VLOOKUP(orders!D843:D3340,products!$A$1:$D3340,2,False)</f>
        <v>BYOR-1000</v>
      </c>
      <c r="D846" s="8">
        <f>VLOOKUP(orders!D843:D3340,products!$A$1:$D3340,4,False)</f>
        <v>189</v>
      </c>
      <c r="E846" s="8">
        <v>4.0</v>
      </c>
      <c r="F846" s="8" t="str">
        <f>VLOOKUP(orders!C843:C3340,customers!$A$1:$I3340,7,False)</f>
        <v>Brea</v>
      </c>
      <c r="G846" s="12" t="str">
        <f>VLOOKUP(orders!C843:C3340,customers!$A$1:$I3340,4,False)</f>
        <v>lcreagh2h@weather.com#mailto:lcreagh2h@weather.com#</v>
      </c>
      <c r="H846" s="8">
        <f t="shared" si="1"/>
        <v>756</v>
      </c>
      <c r="AA846" s="3">
        <f>VLOOKUP(orders!D846:D3340,products!$A$1:$D3340,3,False)</f>
        <v>5</v>
      </c>
    </row>
    <row r="847">
      <c r="A847" s="4">
        <v>44013.0</v>
      </c>
      <c r="B847" s="5" t="str">
        <f>VLOOKUP(AA847:AA3340,ProductCategory!$A$1:$D3340,2,False)</f>
        <v>eBooks</v>
      </c>
      <c r="C847" s="8" t="str">
        <f>VLOOKUP(orders!D844:D3340,products!$A$1:$D3340,2,False)</f>
        <v>Delivery Drones</v>
      </c>
      <c r="D847" s="8">
        <f>VLOOKUP(orders!D844:D3340,products!$A$1:$D3340,4,False)</f>
        <v>14.99</v>
      </c>
      <c r="E847" s="8">
        <v>5.0</v>
      </c>
      <c r="F847" s="8" t="str">
        <f>VLOOKUP(orders!C844:C3340,customers!$A$1:$I3340,7,False)</f>
        <v>Spokane</v>
      </c>
      <c r="G847" s="12" t="str">
        <f>VLOOKUP(orders!C844:C3340,customers!$A$1:$I3340,4,False)</f>
        <v>shinged4@ustream.tv#mailto:shinged4@ustream.tv#</v>
      </c>
      <c r="H847" s="8">
        <f t="shared" si="1"/>
        <v>74.95</v>
      </c>
      <c r="AA847" s="3">
        <f>VLOOKUP(orders!D847:D3340,products!$A$1:$D3340,3,False)</f>
        <v>4</v>
      </c>
    </row>
    <row r="848">
      <c r="A848" s="4">
        <v>44013.0</v>
      </c>
      <c r="B848" s="5" t="str">
        <f>VLOOKUP(AA848:AA3340,ProductCategory!$A$1:$D3340,2,False)</f>
        <v>Drone Kits</v>
      </c>
      <c r="C848" s="8" t="str">
        <f>VLOOKUP(orders!D845:D3340,products!$A$1:$D3340,2,False)</f>
        <v>BYOD-200</v>
      </c>
      <c r="D848" s="8">
        <f>VLOOKUP(orders!D845:D3340,products!$A$1:$D3340,4,False)</f>
        <v>58.95</v>
      </c>
      <c r="E848" s="8">
        <v>4.0</v>
      </c>
      <c r="F848" s="8" t="str">
        <f>VLOOKUP(orders!C845:C3340,customers!$A$1:$I3340,7,False)</f>
        <v>Bellevue</v>
      </c>
      <c r="G848" s="12" t="str">
        <f>VLOOKUP(orders!C845:C3340,customers!$A$1:$I3340,4,False)</f>
        <v>aloniep3@pinterest.com#mailto:aloniep3@pinterest.com#</v>
      </c>
      <c r="H848" s="8">
        <f t="shared" si="1"/>
        <v>235.8</v>
      </c>
      <c r="AA848" s="3">
        <f>VLOOKUP(orders!D848:D3340,products!$A$1:$D3340,3,False)</f>
        <v>2</v>
      </c>
    </row>
    <row r="849">
      <c r="A849" s="4">
        <v>44013.0</v>
      </c>
      <c r="B849" s="5" t="str">
        <f>VLOOKUP(AA849:AA3340,ProductCategory!$A$1:$D3340,2,False)</f>
        <v>Drones</v>
      </c>
      <c r="C849" s="8" t="str">
        <f>VLOOKUP(orders!D846:D3340,products!$A$1:$D3340,2,False)</f>
        <v>DA-SA702 Drone</v>
      </c>
      <c r="D849" s="8">
        <f>VLOOKUP(orders!D846:D3340,products!$A$1:$D3340,4,False)</f>
        <v>399</v>
      </c>
      <c r="E849" s="8">
        <v>6.0</v>
      </c>
      <c r="F849" s="8" t="str">
        <f>VLOOKUP(orders!C846:C3340,customers!$A$1:$I3340,7,False)</f>
        <v>Houston</v>
      </c>
      <c r="G849" s="12" t="str">
        <f>VLOOKUP(orders!C846:C3340,customers!$A$1:$I3340,4,False)</f>
        <v>btoothillfo@ezinearticles.com#mailto:btoothillfo@ezinearticles.com#</v>
      </c>
      <c r="H849" s="8">
        <f t="shared" si="1"/>
        <v>2394</v>
      </c>
      <c r="AA849" s="3">
        <f>VLOOKUP(orders!D849:D3340,products!$A$1:$D3340,3,False)</f>
        <v>3</v>
      </c>
    </row>
    <row r="850">
      <c r="A850" s="4">
        <v>44013.0</v>
      </c>
      <c r="B850" s="5" t="str">
        <f>VLOOKUP(AA850:AA3340,ProductCategory!$A$1:$D3340,2,False)</f>
        <v>Robots</v>
      </c>
      <c r="C850" s="8" t="str">
        <f>VLOOKUP(orders!D847:D3340,products!$A$1:$D3340,2,False)</f>
        <v>RWW-75 Robot</v>
      </c>
      <c r="D850" s="8">
        <f>VLOOKUP(orders!D847:D3340,products!$A$1:$D3340,4,False)</f>
        <v>883</v>
      </c>
      <c r="E850" s="8">
        <v>4.0</v>
      </c>
      <c r="F850" s="8" t="str">
        <f>VLOOKUP(orders!C847:C3340,customers!$A$1:$I3340,7,False)</f>
        <v>Corpus Christi</v>
      </c>
      <c r="G850" s="12" t="str">
        <f>VLOOKUP(orders!C847:C3340,customers!$A$1:$I3340,4,False)</f>
        <v>bdaniely5s@histats.com#mailto:bdaniely5s@histats.com#</v>
      </c>
      <c r="H850" s="8">
        <f t="shared" si="1"/>
        <v>3532</v>
      </c>
      <c r="AA850" s="3">
        <f>VLOOKUP(orders!D850:D3340,products!$A$1:$D3340,3,False)</f>
        <v>6</v>
      </c>
    </row>
    <row r="851">
      <c r="A851" s="4">
        <v>44014.0</v>
      </c>
      <c r="B851" s="5" t="str">
        <f>VLOOKUP(AA851:AA3340,ProductCategory!$A$1:$D3340,2,False)</f>
        <v>Blueprints</v>
      </c>
      <c r="C851" s="8" t="str">
        <f>VLOOKUP(orders!D848:D3340,products!$A$1:$D3340,2,False)</f>
        <v>Hexacopter Drone Blueprint</v>
      </c>
      <c r="D851" s="8">
        <f>VLOOKUP(orders!D848:D3340,products!$A$1:$D3340,4,False)</f>
        <v>8.99</v>
      </c>
      <c r="E851" s="8">
        <v>5.0</v>
      </c>
      <c r="F851" s="8" t="str">
        <f>VLOOKUP(orders!C848:C3340,customers!$A$1:$I3340,7,False)</f>
        <v>Berkeley</v>
      </c>
      <c r="G851" s="12" t="str">
        <f>VLOOKUP(orders!C848:C3340,customers!$A$1:$I3340,4,False)</f>
        <v>rlargefw@about.com#mailto:rlargefw@about.com#</v>
      </c>
      <c r="H851" s="8">
        <f t="shared" si="1"/>
        <v>44.95</v>
      </c>
      <c r="AA851" s="3">
        <f>VLOOKUP(orders!D851:D3340,products!$A$1:$D3340,3,False)</f>
        <v>1</v>
      </c>
    </row>
    <row r="852">
      <c r="A852" s="4">
        <v>44014.0</v>
      </c>
      <c r="B852" s="5" t="str">
        <f>VLOOKUP(AA852:AA3340,ProductCategory!$A$1:$D3340,2,False)</f>
        <v>eBooks</v>
      </c>
      <c r="C852" s="8" t="str">
        <f>VLOOKUP(orders!D849:D3340,products!$A$1:$D3340,2,False)</f>
        <v>Polar Robots</v>
      </c>
      <c r="D852" s="8">
        <f>VLOOKUP(orders!D849:D3340,products!$A$1:$D3340,4,False)</f>
        <v>23.99</v>
      </c>
      <c r="E852" s="8">
        <v>4.0</v>
      </c>
      <c r="F852" s="8" t="str">
        <f>VLOOKUP(orders!C849:C3340,customers!$A$1:$I3340,7,False)</f>
        <v>Phoenix</v>
      </c>
      <c r="G852" s="12" t="str">
        <f>VLOOKUP(orders!C849:C3340,customers!$A$1:$I3340,4,False)</f>
        <v>dkeasymh@boston.com#mailto:dkeasymh@boston.com#</v>
      </c>
      <c r="H852" s="8">
        <f t="shared" si="1"/>
        <v>95.96</v>
      </c>
      <c r="AA852" s="3">
        <f>VLOOKUP(orders!D852:D3340,products!$A$1:$D3340,3,False)</f>
        <v>4</v>
      </c>
    </row>
    <row r="853">
      <c r="A853" s="4">
        <v>44014.0</v>
      </c>
      <c r="B853" s="5" t="str">
        <f>VLOOKUP(AA853:AA3340,ProductCategory!$A$1:$D3340,2,False)</f>
        <v>Training Videos</v>
      </c>
      <c r="C853" s="8" t="str">
        <f>VLOOKUP(orders!D850:D3340,products!$A$1:$D3340,2,False)</f>
        <v>Industrial 3D Printing</v>
      </c>
      <c r="D853" s="8">
        <f>VLOOKUP(orders!D850:D3340,products!$A$1:$D3340,4,False)</f>
        <v>49</v>
      </c>
      <c r="E853" s="8">
        <v>5.0</v>
      </c>
      <c r="F853" s="8" t="str">
        <f>VLOOKUP(orders!C850:C3340,customers!$A$1:$I3340,7,False)</f>
        <v>Davenport</v>
      </c>
      <c r="G853" s="12" t="str">
        <f>VLOOKUP(orders!C850:C3340,customers!$A$1:$I3340,4,False)</f>
        <v>cpala1d@mysql.com#mailto:cpala1d@mysql.com#</v>
      </c>
      <c r="H853" s="8">
        <f t="shared" si="1"/>
        <v>245</v>
      </c>
      <c r="AA853" s="3">
        <f>VLOOKUP(orders!D853:D3340,products!$A$1:$D3340,3,False)</f>
        <v>7</v>
      </c>
    </row>
    <row r="854">
      <c r="A854" s="4">
        <v>44014.0</v>
      </c>
      <c r="B854" s="5" t="str">
        <f>VLOOKUP(AA854:AA3340,ProductCategory!$A$1:$D3340,2,False)</f>
        <v>Blueprints</v>
      </c>
      <c r="C854" s="8" t="str">
        <f>VLOOKUP(orders!D851:D3340,products!$A$1:$D3340,2,False)</f>
        <v>All Eyes Drone Blueprint</v>
      </c>
      <c r="D854" s="8">
        <f>VLOOKUP(orders!D851:D3340,products!$A$1:$D3340,4,False)</f>
        <v>9.99</v>
      </c>
      <c r="E854" s="8">
        <v>6.0</v>
      </c>
      <c r="F854" s="8" t="str">
        <f>VLOOKUP(orders!C851:C3340,customers!$A$1:$I3340,7,False)</f>
        <v>Atlanta</v>
      </c>
      <c r="G854" s="12" t="str">
        <f>VLOOKUP(orders!C851:C3340,customers!$A$1:$I3340,4,False)</f>
        <v>ipridenn5@cocolog-nifty.com#mailto:ipridenn5@cocolog-nifty.com#</v>
      </c>
      <c r="H854" s="8">
        <f t="shared" si="1"/>
        <v>59.94</v>
      </c>
      <c r="AA854" s="3">
        <f>VLOOKUP(orders!D854:D3340,products!$A$1:$D3340,3,False)</f>
        <v>1</v>
      </c>
    </row>
    <row r="855">
      <c r="A855" s="4">
        <v>44014.0</v>
      </c>
      <c r="B855" s="5" t="str">
        <f>VLOOKUP(AA855:AA3340,ProductCategory!$A$1:$D3340,2,False)</f>
        <v>eBooks</v>
      </c>
      <c r="C855" s="8" t="str">
        <f>VLOOKUP(orders!D852:D3340,products!$A$1:$D3340,2,False)</f>
        <v>Drone Building Essentials</v>
      </c>
      <c r="D855" s="8">
        <f>VLOOKUP(orders!D852:D3340,products!$A$1:$D3340,4,False)</f>
        <v>13.99</v>
      </c>
      <c r="E855" s="8">
        <v>4.0</v>
      </c>
      <c r="F855" s="8" t="str">
        <f>VLOOKUP(orders!C852:C3340,customers!$A$1:$I3340,7,False)</f>
        <v>Dayton</v>
      </c>
      <c r="G855" s="12" t="str">
        <f>VLOOKUP(orders!C852:C3340,customers!$A$1:$I3340,4,False)</f>
        <v>ahawksleea7@hubpages.com#mailto:ahawksleea7@hubpages.com#</v>
      </c>
      <c r="H855" s="8">
        <f t="shared" si="1"/>
        <v>55.96</v>
      </c>
      <c r="AA855" s="3">
        <f>VLOOKUP(orders!D855:D3340,products!$A$1:$D3340,3,False)</f>
        <v>4</v>
      </c>
    </row>
    <row r="856">
      <c r="A856" s="4">
        <v>44015.0</v>
      </c>
      <c r="B856" s="5" t="str">
        <f>VLOOKUP(AA856:AA3340,ProductCategory!$A$1:$D3340,2,False)</f>
        <v>eBooks</v>
      </c>
      <c r="C856" s="8" t="str">
        <f>VLOOKUP(orders!D853:D3340,products!$A$1:$D3340,2,False)</f>
        <v>Spherical Robots</v>
      </c>
      <c r="D856" s="8">
        <f>VLOOKUP(orders!D853:D3340,products!$A$1:$D3340,4,False)</f>
        <v>16.75</v>
      </c>
      <c r="E856" s="8">
        <v>4.0</v>
      </c>
      <c r="F856" s="8" t="str">
        <f>VLOOKUP(orders!C853:C3340,customers!$A$1:$I3340,7,False)</f>
        <v>Madison</v>
      </c>
      <c r="G856" s="12" t="str">
        <f>VLOOKUP(orders!C853:C3340,customers!$A$1:$I3340,4,False)</f>
        <v>mmaccaughanak@plala.or.jp#mailto:mmaccaughanak@plala.or.jp#</v>
      </c>
      <c r="H856" s="8">
        <f t="shared" si="1"/>
        <v>67</v>
      </c>
      <c r="AA856" s="3">
        <f>VLOOKUP(orders!D856:D3340,products!$A$1:$D3340,3,False)</f>
        <v>4</v>
      </c>
    </row>
    <row r="857">
      <c r="A857" s="4">
        <v>44015.0</v>
      </c>
      <c r="B857" s="5" t="str">
        <f>VLOOKUP(AA857:AA3340,ProductCategory!$A$1:$D3340,2,False)</f>
        <v>Training Videos</v>
      </c>
      <c r="C857" s="8" t="str">
        <f>VLOOKUP(orders!D854:D3340,products!$A$1:$D3340,2,False)</f>
        <v>Virtual Reality Basics</v>
      </c>
      <c r="D857" s="8">
        <f>VLOOKUP(orders!D854:D3340,products!$A$1:$D3340,4,False)</f>
        <v>29.99</v>
      </c>
      <c r="E857" s="8">
        <v>3.0</v>
      </c>
      <c r="F857" s="8" t="str">
        <f>VLOOKUP(orders!C854:C3340,customers!$A$1:$I3340,7,False)</f>
        <v>Paterson</v>
      </c>
      <c r="G857" s="12" t="str">
        <f>VLOOKUP(orders!C854:C3340,customers!$A$1:$I3340,4,False)</f>
        <v>amatusevichex@pagesperso-orange.fr#mailto:amatusevichex@pagesperso-orange.fr#</v>
      </c>
      <c r="H857" s="8">
        <f t="shared" si="1"/>
        <v>89.97</v>
      </c>
      <c r="AA857" s="3">
        <f>VLOOKUP(orders!D857:D3340,products!$A$1:$D3340,3,False)</f>
        <v>7</v>
      </c>
    </row>
    <row r="858">
      <c r="A858" s="4">
        <v>44015.0</v>
      </c>
      <c r="B858" s="5" t="str">
        <f>VLOOKUP(AA858:AA3340,ProductCategory!$A$1:$D3340,2,False)</f>
        <v>Drone Kits</v>
      </c>
      <c r="C858" s="8" t="str">
        <f>VLOOKUP(orders!D855:D3340,products!$A$1:$D3340,2,False)</f>
        <v>BYOD-100</v>
      </c>
      <c r="D858" s="8">
        <f>VLOOKUP(orders!D855:D3340,products!$A$1:$D3340,4,False)</f>
        <v>54</v>
      </c>
      <c r="E858" s="8">
        <v>6.0</v>
      </c>
      <c r="F858" s="8" t="str">
        <f>VLOOKUP(orders!C855:C3340,customers!$A$1:$I3340,7,False)</f>
        <v>Atlanta</v>
      </c>
      <c r="G858" s="12" t="str">
        <f>VLOOKUP(orders!C855:C3340,customers!$A$1:$I3340,4,False)</f>
        <v>stwintermanbg@e-recht24.de#mailto:stwintermanbg@e-recht24.de#</v>
      </c>
      <c r="H858" s="8">
        <f t="shared" si="1"/>
        <v>324</v>
      </c>
      <c r="AA858" s="3">
        <f>VLOOKUP(orders!D858:D3340,products!$A$1:$D3340,3,False)</f>
        <v>2</v>
      </c>
    </row>
    <row r="859">
      <c r="A859" s="4">
        <v>44016.0</v>
      </c>
      <c r="B859" s="5" t="str">
        <f>VLOOKUP(AA859:AA3340,ProductCategory!$A$1:$D3340,2,False)</f>
        <v>Training Videos</v>
      </c>
      <c r="C859" s="8" t="str">
        <f>VLOOKUP(orders!D856:D3340,products!$A$1:$D3340,2,False)</f>
        <v>Drone Video Techniques</v>
      </c>
      <c r="D859" s="8">
        <f>VLOOKUP(orders!D856:D3340,products!$A$1:$D3340,4,False)</f>
        <v>37.99</v>
      </c>
      <c r="E859" s="8">
        <v>6.0</v>
      </c>
      <c r="F859" s="8" t="str">
        <f>VLOOKUP(orders!C856:C3340,customers!$A$1:$I3340,7,False)</f>
        <v>Petaluma</v>
      </c>
      <c r="G859" s="12" t="str">
        <f>VLOOKUP(orders!C856:C3340,customers!$A$1:$I3340,4,False)</f>
        <v>cespinasn4@nih.gov#mailto:cespinasn4@nih.gov#</v>
      </c>
      <c r="H859" s="8">
        <f t="shared" si="1"/>
        <v>227.94</v>
      </c>
      <c r="AA859" s="3">
        <f>VLOOKUP(orders!D859:D3340,products!$A$1:$D3340,3,False)</f>
        <v>7</v>
      </c>
    </row>
    <row r="860">
      <c r="A860" s="4">
        <v>44016.0</v>
      </c>
      <c r="B860" s="5" t="str">
        <f>VLOOKUP(AA860:AA3340,ProductCategory!$A$1:$D3340,2,False)</f>
        <v>Robots</v>
      </c>
      <c r="C860" s="8" t="str">
        <f>VLOOKUP(orders!D857:D3340,products!$A$1:$D3340,2,False)</f>
        <v>RCB-889 Robot</v>
      </c>
      <c r="D860" s="8">
        <f>VLOOKUP(orders!D857:D3340,products!$A$1:$D3340,4,False)</f>
        <v>549</v>
      </c>
      <c r="E860" s="8">
        <v>3.0</v>
      </c>
      <c r="F860" s="8" t="str">
        <f>VLOOKUP(orders!C857:C3340,customers!$A$1:$I3340,7,False)</f>
        <v>Baton Rouge</v>
      </c>
      <c r="G860" s="12" t="str">
        <f>VLOOKUP(orders!C857:C3340,customers!$A$1:$I3340,4,False)</f>
        <v>acardegs@ft.com#mailto:acardegs@ft.com#</v>
      </c>
      <c r="H860" s="8">
        <f t="shared" si="1"/>
        <v>1647</v>
      </c>
      <c r="AA860" s="3">
        <f>VLOOKUP(orders!D860:D3340,products!$A$1:$D3340,3,False)</f>
        <v>6</v>
      </c>
    </row>
    <row r="861">
      <c r="A861" s="4">
        <v>44016.0</v>
      </c>
      <c r="B861" s="5" t="str">
        <f>VLOOKUP(AA861:AA3340,ProductCategory!$A$1:$D3340,2,False)</f>
        <v>Blueprints</v>
      </c>
      <c r="C861" s="8" t="str">
        <f>VLOOKUP(orders!D858:D3340,products!$A$1:$D3340,2,False)</f>
        <v>Hexacopter Drone Blueprint</v>
      </c>
      <c r="D861" s="8">
        <f>VLOOKUP(orders!D858:D3340,products!$A$1:$D3340,4,False)</f>
        <v>8.99</v>
      </c>
      <c r="E861" s="8">
        <v>4.0</v>
      </c>
      <c r="F861" s="8" t="str">
        <f>VLOOKUP(orders!C858:C3340,customers!$A$1:$I3340,7,False)</f>
        <v>San Antonio</v>
      </c>
      <c r="G861" s="12" t="str">
        <f>VLOOKUP(orders!C858:C3340,customers!$A$1:$I3340,4,False)</f>
        <v>bhabben33@ftc.gov#mailto:bhabben33@ftc.gov#</v>
      </c>
      <c r="H861" s="8">
        <f t="shared" si="1"/>
        <v>35.96</v>
      </c>
      <c r="AA861" s="3">
        <f>VLOOKUP(orders!D861:D3340,products!$A$1:$D3340,3,False)</f>
        <v>1</v>
      </c>
    </row>
    <row r="862">
      <c r="A862" s="4">
        <v>44016.0</v>
      </c>
      <c r="B862" s="5" t="str">
        <f>VLOOKUP(AA862:AA3340,ProductCategory!$A$1:$D3340,2,False)</f>
        <v>Robots</v>
      </c>
      <c r="C862" s="8" t="str">
        <f>VLOOKUP(orders!D859:D3340,products!$A$1:$D3340,2,False)</f>
        <v>RLK-9920 Robot</v>
      </c>
      <c r="D862" s="8">
        <f>VLOOKUP(orders!D859:D3340,products!$A$1:$D3340,4,False)</f>
        <v>699</v>
      </c>
      <c r="E862" s="8">
        <v>3.0</v>
      </c>
      <c r="F862" s="8" t="str">
        <f>VLOOKUP(orders!C859:C3340,customers!$A$1:$I3340,7,False)</f>
        <v>Miami Beach</v>
      </c>
      <c r="G862" s="12" t="str">
        <f>VLOOKUP(orders!C859:C3340,customers!$A$1:$I3340,4,False)</f>
        <v>cdreng8t@bloglines.com#mailto:cdreng8t@bloglines.com#</v>
      </c>
      <c r="H862" s="8">
        <f t="shared" si="1"/>
        <v>2097</v>
      </c>
      <c r="AA862" s="3">
        <f>VLOOKUP(orders!D862:D3340,products!$A$1:$D3340,3,False)</f>
        <v>6</v>
      </c>
    </row>
    <row r="863">
      <c r="A863" s="4">
        <v>44016.0</v>
      </c>
      <c r="B863" s="5" t="str">
        <f>VLOOKUP(AA863:AA3340,ProductCategory!$A$1:$D3340,2,False)</f>
        <v>eBooks</v>
      </c>
      <c r="C863" s="8" t="str">
        <f>VLOOKUP(orders!D860:D3340,products!$A$1:$D3340,2,False)</f>
        <v>Building Your First Robot</v>
      </c>
      <c r="D863" s="8">
        <f>VLOOKUP(orders!D860:D3340,products!$A$1:$D3340,4,False)</f>
        <v>24.95</v>
      </c>
      <c r="E863" s="8">
        <v>3.0</v>
      </c>
      <c r="F863" s="8" t="str">
        <f>VLOOKUP(orders!C860:C3340,customers!$A$1:$I3340,7,False)</f>
        <v>Pasadena</v>
      </c>
      <c r="G863" s="12" t="str">
        <f>VLOOKUP(orders!C860:C3340,customers!$A$1:$I3340,4,False)</f>
        <v>bhrishanokd2@archive.org#mailto:bhrishanokd2@archive.org#</v>
      </c>
      <c r="H863" s="8">
        <f t="shared" si="1"/>
        <v>74.85</v>
      </c>
      <c r="AA863" s="3">
        <f>VLOOKUP(orders!D863:D3340,products!$A$1:$D3340,3,False)</f>
        <v>4</v>
      </c>
    </row>
    <row r="864">
      <c r="A864" s="4">
        <v>44016.0</v>
      </c>
      <c r="B864" s="5" t="str">
        <f>VLOOKUP(AA864:AA3340,ProductCategory!$A$1:$D3340,2,False)</f>
        <v>Blueprints</v>
      </c>
      <c r="C864" s="8" t="str">
        <f>VLOOKUP(orders!D861:D3340,products!$A$1:$D3340,2,False)</f>
        <v>Creature Robot Arms Blueprint</v>
      </c>
      <c r="D864" s="8">
        <f>VLOOKUP(orders!D861:D3340,products!$A$1:$D3340,4,False)</f>
        <v>12</v>
      </c>
      <c r="E864" s="8">
        <v>1.0</v>
      </c>
      <c r="F864" s="8" t="str">
        <f>VLOOKUP(orders!C861:C3340,customers!$A$1:$I3340,7,False)</f>
        <v>Newark</v>
      </c>
      <c r="G864" s="12" t="str">
        <f>VLOOKUP(orders!C861:C3340,customers!$A$1:$I3340,4,False)</f>
        <v>dmirrleesnf@sitemeter.com#mailto:dmirrleesnf@sitemeter.com#</v>
      </c>
      <c r="H864" s="8">
        <f t="shared" si="1"/>
        <v>12</v>
      </c>
      <c r="AA864" s="3">
        <f>VLOOKUP(orders!D864:D3340,products!$A$1:$D3340,3,False)</f>
        <v>1</v>
      </c>
    </row>
    <row r="865">
      <c r="A865" s="4">
        <v>44016.0</v>
      </c>
      <c r="B865" s="5" t="str">
        <f>VLOOKUP(AA865:AA3340,ProductCategory!$A$1:$D3340,2,False)</f>
        <v>Drones</v>
      </c>
      <c r="C865" s="8" t="str">
        <f>VLOOKUP(orders!D862:D3340,products!$A$1:$D3340,2,False)</f>
        <v>DX-145 Drone</v>
      </c>
      <c r="D865" s="8">
        <f>VLOOKUP(orders!D862:D3340,products!$A$1:$D3340,4,False)</f>
        <v>250</v>
      </c>
      <c r="E865" s="8">
        <v>4.0</v>
      </c>
      <c r="F865" s="8" t="str">
        <f>VLOOKUP(orders!C862:C3340,customers!$A$1:$I3340,7,False)</f>
        <v>Pittsburgh</v>
      </c>
      <c r="G865" s="12" t="str">
        <f>VLOOKUP(orders!C862:C3340,customers!$A$1:$I3340,4,False)</f>
        <v>cbristoe99@answers.com#mailto:cbristoe99@answers.com#</v>
      </c>
      <c r="H865" s="8">
        <f t="shared" si="1"/>
        <v>1000</v>
      </c>
      <c r="AA865" s="3">
        <f>VLOOKUP(orders!D865:D3340,products!$A$1:$D3340,3,False)</f>
        <v>3</v>
      </c>
    </row>
    <row r="866">
      <c r="A866" s="4">
        <v>44017.0</v>
      </c>
      <c r="B866" s="5" t="str">
        <f>VLOOKUP(AA866:AA3340,ProductCategory!$A$1:$D3340,2,False)</f>
        <v>Blueprints</v>
      </c>
      <c r="C866" s="8" t="str">
        <f>VLOOKUP(orders!D863:D3340,products!$A$1:$D3340,2,False)</f>
        <v>Sleepy Eye Blueprint</v>
      </c>
      <c r="D866" s="8">
        <f>VLOOKUP(orders!D863:D3340,products!$A$1:$D3340,4,False)</f>
        <v>11.99</v>
      </c>
      <c r="E866" s="8">
        <v>6.0</v>
      </c>
      <c r="F866" s="8" t="str">
        <f>VLOOKUP(orders!C863:C3340,customers!$A$1:$I3340,7,False)</f>
        <v>Meridian</v>
      </c>
      <c r="G866" s="12" t="str">
        <f>VLOOKUP(orders!C863:C3340,customers!$A$1:$I3340,4,False)</f>
        <v>wfidelerfc@elpais.com#mailto:wfidelerfc@elpais.com#</v>
      </c>
      <c r="H866" s="8">
        <f t="shared" si="1"/>
        <v>71.94</v>
      </c>
      <c r="AA866" s="3">
        <f>VLOOKUP(orders!D866:D3340,products!$A$1:$D3340,3,False)</f>
        <v>1</v>
      </c>
    </row>
    <row r="867">
      <c r="A867" s="4">
        <v>44017.0</v>
      </c>
      <c r="B867" s="5" t="str">
        <f>VLOOKUP(AA867:AA3340,ProductCategory!$A$1:$D3340,2,False)</f>
        <v>Training Videos</v>
      </c>
      <c r="C867" s="8" t="str">
        <f>VLOOKUP(orders!D864:D3340,products!$A$1:$D3340,2,False)</f>
        <v>Open Source Code</v>
      </c>
      <c r="D867" s="8">
        <f>VLOOKUP(orders!D864:D3340,products!$A$1:$D3340,4,False)</f>
        <v>32.95</v>
      </c>
      <c r="E867" s="8">
        <v>3.0</v>
      </c>
      <c r="F867" s="8" t="str">
        <f>VLOOKUP(orders!C864:C3340,customers!$A$1:$I3340,7,False)</f>
        <v>Amarillo</v>
      </c>
      <c r="G867" s="12" t="str">
        <f>VLOOKUP(orders!C864:C3340,customers!$A$1:$I3340,4,False)</f>
        <v>mstygallnb@cisco.com#mailto:mstygallnb@cisco.com#</v>
      </c>
      <c r="H867" s="8">
        <f t="shared" si="1"/>
        <v>98.85</v>
      </c>
      <c r="AA867" s="3">
        <f>VLOOKUP(orders!D867:D3340,products!$A$1:$D3340,3,False)</f>
        <v>7</v>
      </c>
    </row>
    <row r="868">
      <c r="A868" s="4">
        <v>44017.0</v>
      </c>
      <c r="B868" s="5" t="str">
        <f>VLOOKUP(AA868:AA3340,ProductCategory!$A$1:$D3340,2,False)</f>
        <v>eBooks</v>
      </c>
      <c r="C868" s="8" t="str">
        <f>VLOOKUP(orders!D865:D3340,products!$A$1:$D3340,2,False)</f>
        <v>SCARA Robots</v>
      </c>
      <c r="D868" s="8">
        <f>VLOOKUP(orders!D865:D3340,products!$A$1:$D3340,4,False)</f>
        <v>19.5</v>
      </c>
      <c r="E868" s="8">
        <v>4.0</v>
      </c>
      <c r="F868" s="8" t="str">
        <f>VLOOKUP(orders!C865:C3340,customers!$A$1:$I3340,7,False)</f>
        <v>Little Rock</v>
      </c>
      <c r="G868" s="12" t="str">
        <f>VLOOKUP(orders!C865:C3340,customers!$A$1:$I3340,4,False)</f>
        <v>tocriane96@flavors.me#mailto:tocriane96@flavors.me#</v>
      </c>
      <c r="H868" s="8">
        <f t="shared" si="1"/>
        <v>78</v>
      </c>
      <c r="AA868" s="3">
        <f>VLOOKUP(orders!D868:D3340,products!$A$1:$D3340,3,False)</f>
        <v>4</v>
      </c>
    </row>
    <row r="869">
      <c r="A869" s="4">
        <v>44017.0</v>
      </c>
      <c r="B869" s="5" t="str">
        <f>VLOOKUP(AA869:AA3340,ProductCategory!$A$1:$D3340,2,False)</f>
        <v>Drones</v>
      </c>
      <c r="C869" s="8" t="str">
        <f>VLOOKUP(orders!D866:D3340,products!$A$1:$D3340,2,False)</f>
        <v>DC-304 Drone</v>
      </c>
      <c r="D869" s="8">
        <f>VLOOKUP(orders!D866:D3340,products!$A$1:$D3340,4,False)</f>
        <v>395</v>
      </c>
      <c r="E869" s="8">
        <v>3.0</v>
      </c>
      <c r="F869" s="8" t="str">
        <f>VLOOKUP(orders!C866:C3340,customers!$A$1:$I3340,7,False)</f>
        <v>Springfield</v>
      </c>
      <c r="G869" s="12" t="str">
        <f>VLOOKUP(orders!C866:C3340,customers!$A$1:$I3340,4,False)</f>
        <v>callderhy@oaic.gov.au#mailto:callderhy@oaic.gov.au#</v>
      </c>
      <c r="H869" s="8">
        <f t="shared" si="1"/>
        <v>1185</v>
      </c>
      <c r="AA869" s="3">
        <f>VLOOKUP(orders!D869:D3340,products!$A$1:$D3340,3,False)</f>
        <v>3</v>
      </c>
    </row>
    <row r="870">
      <c r="A870" s="4">
        <v>44017.0</v>
      </c>
      <c r="B870" s="5" t="str">
        <f>VLOOKUP(AA870:AA3340,ProductCategory!$A$1:$D3340,2,False)</f>
        <v>Training Videos</v>
      </c>
      <c r="C870" s="8" t="str">
        <f>VLOOKUP(orders!D867:D3340,products!$A$1:$D3340,2,False)</f>
        <v>Drone Video Techniques</v>
      </c>
      <c r="D870" s="8">
        <f>VLOOKUP(orders!D867:D3340,products!$A$1:$D3340,4,False)</f>
        <v>37.99</v>
      </c>
      <c r="E870" s="8">
        <v>6.0</v>
      </c>
      <c r="F870" s="8" t="str">
        <f>VLOOKUP(orders!C867:C3340,customers!$A$1:$I3340,7,False)</f>
        <v>Inglewood</v>
      </c>
      <c r="G870" s="12" t="str">
        <f>VLOOKUP(orders!C867:C3340,customers!$A$1:$I3340,4,False)</f>
        <v>dlafeemx@youtube.com#mailto:dlafeemx@youtube.com#</v>
      </c>
      <c r="H870" s="8">
        <f t="shared" si="1"/>
        <v>227.94</v>
      </c>
      <c r="AA870" s="3">
        <f>VLOOKUP(orders!D870:D3340,products!$A$1:$D3340,3,False)</f>
        <v>7</v>
      </c>
    </row>
    <row r="871">
      <c r="A871" s="4">
        <v>44017.0</v>
      </c>
      <c r="B871" s="5" t="str">
        <f>VLOOKUP(AA871:AA3340,ProductCategory!$A$1:$D3340,2,False)</f>
        <v>Training Videos</v>
      </c>
      <c r="C871" s="8" t="str">
        <f>VLOOKUP(orders!D868:D3340,products!$A$1:$D3340,2,False)</f>
        <v>AI for Educators</v>
      </c>
      <c r="D871" s="8">
        <f>VLOOKUP(orders!D868:D3340,products!$A$1:$D3340,4,False)</f>
        <v>49.95</v>
      </c>
      <c r="E871" s="8">
        <v>2.0</v>
      </c>
      <c r="F871" s="8" t="str">
        <f>VLOOKUP(orders!C868:C3340,customers!$A$1:$I3340,7,False)</f>
        <v>San Diego</v>
      </c>
      <c r="G871" s="12" t="str">
        <f>VLOOKUP(orders!C868:C3340,customers!$A$1:$I3340,4,False)</f>
        <v>wlyness2x@twitpic.com#mailto:wlyness2x@twitpic.com#</v>
      </c>
      <c r="H871" s="8">
        <f t="shared" si="1"/>
        <v>99.9</v>
      </c>
      <c r="AA871" s="3">
        <f>VLOOKUP(orders!D871:D3340,products!$A$1:$D3340,3,False)</f>
        <v>7</v>
      </c>
    </row>
    <row r="872">
      <c r="A872" s="4">
        <v>44018.0</v>
      </c>
      <c r="B872" s="5" t="str">
        <f>VLOOKUP(AA872:AA3340,ProductCategory!$A$1:$D3340,2,False)</f>
        <v>eBooks</v>
      </c>
      <c r="C872" s="8" t="str">
        <f>VLOOKUP(orders!D869:D3340,products!$A$1:$D3340,2,False)</f>
        <v>Understanding Artificial Intelligence</v>
      </c>
      <c r="D872" s="8">
        <f>VLOOKUP(orders!D869:D3340,products!$A$1:$D3340,4,False)</f>
        <v>19.5</v>
      </c>
      <c r="E872" s="8">
        <v>4.0</v>
      </c>
      <c r="F872" s="8" t="str">
        <f>VLOOKUP(orders!C869:C3340,customers!$A$1:$I3340,7,False)</f>
        <v>Dayton</v>
      </c>
      <c r="G872" s="12" t="str">
        <f>VLOOKUP(orders!C869:C3340,customers!$A$1:$I3340,4,False)</f>
        <v>jginley9y@seesaa.net#mailto:jginley9y@seesaa.net#</v>
      </c>
      <c r="H872" s="8">
        <f t="shared" si="1"/>
        <v>78</v>
      </c>
      <c r="AA872" s="3">
        <f>VLOOKUP(orders!D872:D3340,products!$A$1:$D3340,3,False)</f>
        <v>4</v>
      </c>
    </row>
    <row r="873">
      <c r="A873" s="4">
        <v>44018.0</v>
      </c>
      <c r="B873" s="5" t="str">
        <f>VLOOKUP(AA873:AA3340,ProductCategory!$A$1:$D3340,2,False)</f>
        <v>Drones</v>
      </c>
      <c r="C873" s="8" t="str">
        <f>VLOOKUP(orders!D870:D3340,products!$A$1:$D3340,2,False)</f>
        <v>DTE-QFN20 Drone</v>
      </c>
      <c r="D873" s="8">
        <f>VLOOKUP(orders!D870:D3340,products!$A$1:$D3340,4,False)</f>
        <v>250</v>
      </c>
      <c r="E873" s="8">
        <v>3.0</v>
      </c>
      <c r="F873" s="8" t="str">
        <f>VLOOKUP(orders!C870:C3340,customers!$A$1:$I3340,7,False)</f>
        <v>Louisville</v>
      </c>
      <c r="G873" s="12" t="str">
        <f>VLOOKUP(orders!C870:C3340,customers!$A$1:$I3340,4,False)</f>
        <v>lartheyd6@cnbc.com#mailto:lartheyd6@cnbc.com#</v>
      </c>
      <c r="H873" s="8">
        <f t="shared" si="1"/>
        <v>750</v>
      </c>
      <c r="AA873" s="3">
        <f>VLOOKUP(orders!D873:D3340,products!$A$1:$D3340,3,False)</f>
        <v>3</v>
      </c>
    </row>
    <row r="874">
      <c r="A874" s="4">
        <v>44018.0</v>
      </c>
      <c r="B874" s="5" t="str">
        <f>VLOOKUP(AA874:AA3340,ProductCategory!$A$1:$D3340,2,False)</f>
        <v>eBooks</v>
      </c>
      <c r="C874" s="8" t="str">
        <f>VLOOKUP(orders!D871:D3340,products!$A$1:$D3340,2,False)</f>
        <v>Drone Building Essentials</v>
      </c>
      <c r="D874" s="8">
        <f>VLOOKUP(orders!D871:D3340,products!$A$1:$D3340,4,False)</f>
        <v>13.99</v>
      </c>
      <c r="E874" s="8">
        <v>4.0</v>
      </c>
      <c r="F874" s="8" t="str">
        <f>VLOOKUP(orders!C871:C3340,customers!$A$1:$I3340,7,False)</f>
        <v>Boynton Beach</v>
      </c>
      <c r="G874" s="12" t="str">
        <f>VLOOKUP(orders!C871:C3340,customers!$A$1:$I3340,4,False)</f>
        <v>mmerigonaz@go.com#mailto:mmerigonaz@go.com#</v>
      </c>
      <c r="H874" s="8">
        <f t="shared" si="1"/>
        <v>55.96</v>
      </c>
      <c r="AA874" s="3">
        <f>VLOOKUP(orders!D874:D3340,products!$A$1:$D3340,3,False)</f>
        <v>4</v>
      </c>
    </row>
    <row r="875">
      <c r="A875" s="4">
        <v>44019.0</v>
      </c>
      <c r="B875" s="5" t="str">
        <f>VLOOKUP(AA875:AA3340,ProductCategory!$A$1:$D3340,2,False)</f>
        <v>Training Videos</v>
      </c>
      <c r="C875" s="8" t="str">
        <f>VLOOKUP(orders!D872:D3340,products!$A$1:$D3340,2,False)</f>
        <v>Understanding Raspberry PI</v>
      </c>
      <c r="D875" s="8">
        <f>VLOOKUP(orders!D872:D3340,products!$A$1:$D3340,4,False)</f>
        <v>28.99</v>
      </c>
      <c r="E875" s="8">
        <v>1.0</v>
      </c>
      <c r="F875" s="8" t="str">
        <f>VLOOKUP(orders!C872:C3340,customers!$A$1:$I3340,7,False)</f>
        <v>Birmingham</v>
      </c>
      <c r="G875" s="12" t="str">
        <f>VLOOKUP(orders!C872:C3340,customers!$A$1:$I3340,4,False)</f>
        <v>jpinchen15@behance.net#mailto:jpinchen15@behance.net#</v>
      </c>
      <c r="H875" s="8">
        <f t="shared" si="1"/>
        <v>28.99</v>
      </c>
      <c r="AA875" s="3">
        <f>VLOOKUP(orders!D875:D3340,products!$A$1:$D3340,3,False)</f>
        <v>7</v>
      </c>
    </row>
    <row r="876">
      <c r="A876" s="4">
        <v>44019.0</v>
      </c>
      <c r="B876" s="5" t="str">
        <f>VLOOKUP(AA876:AA3340,ProductCategory!$A$1:$D3340,2,False)</f>
        <v>eBooks</v>
      </c>
      <c r="C876" s="8" t="str">
        <f>VLOOKUP(orders!D873:D3340,products!$A$1:$D3340,2,False)</f>
        <v>Spherical Robots</v>
      </c>
      <c r="D876" s="8">
        <f>VLOOKUP(orders!D873:D3340,products!$A$1:$D3340,4,False)</f>
        <v>16.75</v>
      </c>
      <c r="E876" s="8">
        <v>4.0</v>
      </c>
      <c r="F876" s="8" t="str">
        <f>VLOOKUP(orders!C873:C3340,customers!$A$1:$I3340,7,False)</f>
        <v>Richmond</v>
      </c>
      <c r="G876" s="12" t="str">
        <f>VLOOKUP(orders!C873:C3340,customers!$A$1:$I3340,4,False)</f>
        <v>ncockettj0@ibm.com#mailto:ncockettj0@ibm.com#</v>
      </c>
      <c r="H876" s="8">
        <f t="shared" si="1"/>
        <v>67</v>
      </c>
      <c r="AA876" s="3">
        <f>VLOOKUP(orders!D876:D3340,products!$A$1:$D3340,3,False)</f>
        <v>4</v>
      </c>
    </row>
    <row r="877">
      <c r="A877" s="4">
        <v>44019.0</v>
      </c>
      <c r="B877" s="5" t="str">
        <f>VLOOKUP(AA877:AA3340,ProductCategory!$A$1:$D3340,2,False)</f>
        <v>Drone Kits</v>
      </c>
      <c r="C877" s="8" t="str">
        <f>VLOOKUP(orders!D874:D3340,products!$A$1:$D3340,2,False)</f>
        <v>BYOD-300</v>
      </c>
      <c r="D877" s="8">
        <f>VLOOKUP(orders!D874:D3340,products!$A$1:$D3340,4,False)</f>
        <v>89</v>
      </c>
      <c r="E877" s="8">
        <v>6.0</v>
      </c>
      <c r="F877" s="8" t="str">
        <f>VLOOKUP(orders!C874:C3340,customers!$A$1:$I3340,7,False)</f>
        <v>Omaha</v>
      </c>
      <c r="G877" s="12" t="str">
        <f>VLOOKUP(orders!C874:C3340,customers!$A$1:$I3340,4,False)</f>
        <v>ahattersleyiy@hao123.com#mailto:ahattersleyiy@hao123.com#</v>
      </c>
      <c r="H877" s="8">
        <f t="shared" si="1"/>
        <v>534</v>
      </c>
      <c r="AA877" s="3">
        <f>VLOOKUP(orders!D877:D3340,products!$A$1:$D3340,3,False)</f>
        <v>2</v>
      </c>
    </row>
    <row r="878">
      <c r="A878" s="4">
        <v>44020.0</v>
      </c>
      <c r="B878" s="5" t="str">
        <f>VLOOKUP(AA878:AA3340,ProductCategory!$A$1:$D3340,2,False)</f>
        <v>Drones</v>
      </c>
      <c r="C878" s="8" t="str">
        <f>VLOOKUP(orders!D875:D3340,products!$A$1:$D3340,2,False)</f>
        <v>DTD-7000 Drone</v>
      </c>
      <c r="D878" s="8">
        <f>VLOOKUP(orders!D875:D3340,products!$A$1:$D3340,4,False)</f>
        <v>450</v>
      </c>
      <c r="E878" s="8">
        <v>2.0</v>
      </c>
      <c r="F878" s="8" t="str">
        <f>VLOOKUP(orders!C875:C3340,customers!$A$1:$I3340,7,False)</f>
        <v>Simi Valley</v>
      </c>
      <c r="G878" s="12" t="str">
        <f>VLOOKUP(orders!C875:C3340,customers!$A$1:$I3340,4,False)</f>
        <v>adinsec8@cam.ac.uk#mailto:adinsec8@cam.ac.uk#</v>
      </c>
      <c r="H878" s="8">
        <f t="shared" si="1"/>
        <v>900</v>
      </c>
      <c r="AA878" s="3">
        <f>VLOOKUP(orders!D878:D3340,products!$A$1:$D3340,3,False)</f>
        <v>3</v>
      </c>
    </row>
    <row r="879">
      <c r="A879" s="4">
        <v>44020.0</v>
      </c>
      <c r="B879" s="5" t="str">
        <f>VLOOKUP(AA879:AA3340,ProductCategory!$A$1:$D3340,2,False)</f>
        <v>Robot Kits</v>
      </c>
      <c r="C879" s="8" t="str">
        <f>VLOOKUP(orders!D876:D3340,products!$A$1:$D3340,2,False)</f>
        <v>BYOR-2640S</v>
      </c>
      <c r="D879" s="8">
        <f>VLOOKUP(orders!D876:D3340,products!$A$1:$D3340,4,False)</f>
        <v>189</v>
      </c>
      <c r="E879" s="8">
        <v>5.0</v>
      </c>
      <c r="F879" s="8" t="str">
        <f>VLOOKUP(orders!C876:C3340,customers!$A$1:$I3340,7,False)</f>
        <v>Buffalo</v>
      </c>
      <c r="G879" s="12" t="str">
        <f>VLOOKUP(orders!C876:C3340,customers!$A$1:$I3340,4,False)</f>
        <v>alawtieeu@networksolutions.com#mailto:alawtieeu@networksolutions.com#</v>
      </c>
      <c r="H879" s="8">
        <f t="shared" si="1"/>
        <v>945</v>
      </c>
      <c r="AA879" s="3">
        <f>VLOOKUP(orders!D879:D3340,products!$A$1:$D3340,3,False)</f>
        <v>5</v>
      </c>
    </row>
    <row r="880">
      <c r="A880" s="4">
        <v>44020.0</v>
      </c>
      <c r="B880" s="5" t="str">
        <f>VLOOKUP(AA880:AA3340,ProductCategory!$A$1:$D3340,2,False)</f>
        <v>eBooks</v>
      </c>
      <c r="C880" s="8" t="str">
        <f>VLOOKUP(orders!D877:D3340,products!$A$1:$D3340,2,False)</f>
        <v>SCARA Robots</v>
      </c>
      <c r="D880" s="8">
        <f>VLOOKUP(orders!D877:D3340,products!$A$1:$D3340,4,False)</f>
        <v>19.5</v>
      </c>
      <c r="E880" s="8">
        <v>5.0</v>
      </c>
      <c r="F880" s="8" t="str">
        <f>VLOOKUP(orders!C877:C3340,customers!$A$1:$I3340,7,False)</f>
        <v>Nashville</v>
      </c>
      <c r="G880" s="12" t="str">
        <f>VLOOKUP(orders!C877:C3340,customers!$A$1:$I3340,4,False)</f>
        <v>gmieren4@taobao.com#mailto:gmieren4@taobao.com#</v>
      </c>
      <c r="H880" s="8">
        <f t="shared" si="1"/>
        <v>97.5</v>
      </c>
      <c r="AA880" s="3">
        <f>VLOOKUP(orders!D880:D3340,products!$A$1:$D3340,3,False)</f>
        <v>4</v>
      </c>
    </row>
    <row r="881">
      <c r="A881" s="4">
        <v>44020.0</v>
      </c>
      <c r="B881" s="5" t="str">
        <f>VLOOKUP(AA881:AA3340,ProductCategory!$A$1:$D3340,2,False)</f>
        <v>Drones</v>
      </c>
      <c r="C881" s="8" t="str">
        <f>VLOOKUP(orders!D878:D3340,products!$A$1:$D3340,2,False)</f>
        <v>DX-145 Drone</v>
      </c>
      <c r="D881" s="8">
        <f>VLOOKUP(orders!D878:D3340,products!$A$1:$D3340,4,False)</f>
        <v>250</v>
      </c>
      <c r="E881" s="8">
        <v>5.0</v>
      </c>
      <c r="F881" s="8" t="str">
        <f>VLOOKUP(orders!C878:C3340,customers!$A$1:$I3340,7,False)</f>
        <v>Charlottesville</v>
      </c>
      <c r="G881" s="12" t="str">
        <f>VLOOKUP(orders!C878:C3340,customers!$A$1:$I3340,4,False)</f>
        <v>lpilleyi2@moonfruit.com#mailto:lpilleyi2@moonfruit.com#</v>
      </c>
      <c r="H881" s="8">
        <f t="shared" si="1"/>
        <v>1250</v>
      </c>
      <c r="AA881" s="3">
        <f>VLOOKUP(orders!D881:D3340,products!$A$1:$D3340,3,False)</f>
        <v>3</v>
      </c>
    </row>
    <row r="882">
      <c r="A882" s="4">
        <v>44020.0</v>
      </c>
      <c r="B882" s="5" t="str">
        <f>VLOOKUP(AA882:AA3340,ProductCategory!$A$1:$D3340,2,False)</f>
        <v>Training Videos</v>
      </c>
      <c r="C882" s="8" t="str">
        <f>VLOOKUP(orders!D879:D3340,products!$A$1:$D3340,2,False)</f>
        <v>Cloud Computing</v>
      </c>
      <c r="D882" s="8">
        <f>VLOOKUP(orders!D879:D3340,products!$A$1:$D3340,4,False)</f>
        <v>29.99</v>
      </c>
      <c r="E882" s="8">
        <v>5.0</v>
      </c>
      <c r="F882" s="8" t="str">
        <f>VLOOKUP(orders!C879:C3340,customers!$A$1:$I3340,7,False)</f>
        <v>Orlando</v>
      </c>
      <c r="G882" s="12" t="str">
        <f>VLOOKUP(orders!C879:C3340,customers!$A$1:$I3340,4,False)</f>
        <v>adefrainecw@example.com#mailto:adefrainecw@example.com#</v>
      </c>
      <c r="H882" s="8">
        <f t="shared" si="1"/>
        <v>149.95</v>
      </c>
      <c r="AA882" s="3">
        <f>VLOOKUP(orders!D882:D3340,products!$A$1:$D3340,3,False)</f>
        <v>7</v>
      </c>
    </row>
    <row r="883">
      <c r="A883" s="4">
        <v>44020.0</v>
      </c>
      <c r="B883" s="5" t="str">
        <f>VLOOKUP(AA883:AA3340,ProductCategory!$A$1:$D3340,2,False)</f>
        <v>Training Videos</v>
      </c>
      <c r="C883" s="8" t="str">
        <f>VLOOKUP(orders!D880:D3340,products!$A$1:$D3340,2,False)</f>
        <v>Aerial Security</v>
      </c>
      <c r="D883" s="8">
        <f>VLOOKUP(orders!D880:D3340,products!$A$1:$D3340,4,False)</f>
        <v>36.99</v>
      </c>
      <c r="E883" s="8">
        <v>5.0</v>
      </c>
      <c r="F883" s="8" t="str">
        <f>VLOOKUP(orders!C880:C3340,customers!$A$1:$I3340,7,False)</f>
        <v>Englewood</v>
      </c>
      <c r="G883" s="12" t="str">
        <f>VLOOKUP(orders!C880:C3340,customers!$A$1:$I3340,4,False)</f>
        <v>fraylton54@fema.gov#mailto:fraylton54@fema.gov#</v>
      </c>
      <c r="H883" s="8">
        <f t="shared" si="1"/>
        <v>184.95</v>
      </c>
      <c r="AA883" s="3">
        <f>VLOOKUP(orders!D883:D3340,products!$A$1:$D3340,3,False)</f>
        <v>7</v>
      </c>
    </row>
    <row r="884">
      <c r="A884" s="4">
        <v>44020.0</v>
      </c>
      <c r="B884" s="5" t="str">
        <f>VLOOKUP(AA884:AA3340,ProductCategory!$A$1:$D3340,2,False)</f>
        <v>eBooks</v>
      </c>
      <c r="C884" s="8" t="str">
        <f>VLOOKUP(orders!D881:D3340,products!$A$1:$D3340,2,False)</f>
        <v>Building Your Own Drone</v>
      </c>
      <c r="D884" s="8">
        <f>VLOOKUP(orders!D881:D3340,products!$A$1:$D3340,4,False)</f>
        <v>24.99</v>
      </c>
      <c r="E884" s="8">
        <v>3.0</v>
      </c>
      <c r="F884" s="8" t="str">
        <f>VLOOKUP(orders!C881:C3340,customers!$A$1:$I3340,7,False)</f>
        <v>Lakeland</v>
      </c>
      <c r="G884" s="12" t="str">
        <f>VLOOKUP(orders!C881:C3340,customers!$A$1:$I3340,4,False)</f>
        <v>javann71@adobe.com#mailto:javann71@adobe.com#</v>
      </c>
      <c r="H884" s="8">
        <f t="shared" si="1"/>
        <v>74.97</v>
      </c>
      <c r="AA884" s="3">
        <f>VLOOKUP(orders!D884:D3340,products!$A$1:$D3340,3,False)</f>
        <v>4</v>
      </c>
    </row>
    <row r="885">
      <c r="A885" s="4">
        <v>44020.0</v>
      </c>
      <c r="B885" s="5" t="str">
        <f>VLOOKUP(AA885:AA3340,ProductCategory!$A$1:$D3340,2,False)</f>
        <v>Training Videos</v>
      </c>
      <c r="C885" s="8" t="str">
        <f>VLOOKUP(orders!D882:D3340,products!$A$1:$D3340,2,False)</f>
        <v>Drone Video Techniques</v>
      </c>
      <c r="D885" s="8">
        <f>VLOOKUP(orders!D882:D3340,products!$A$1:$D3340,4,False)</f>
        <v>37.99</v>
      </c>
      <c r="E885" s="8">
        <v>3.0</v>
      </c>
      <c r="F885" s="8" t="str">
        <f>VLOOKUP(orders!C882:C3340,customers!$A$1:$I3340,7,False)</f>
        <v>Jacksonville</v>
      </c>
      <c r="G885" s="12" t="str">
        <f>VLOOKUP(orders!C882:C3340,customers!$A$1:$I3340,4,False)</f>
        <v>dpabelik52@lulu.com#mailto:dpabelik52@lulu.com#</v>
      </c>
      <c r="H885" s="8">
        <f t="shared" si="1"/>
        <v>113.97</v>
      </c>
      <c r="AA885" s="3">
        <f>VLOOKUP(orders!D885:D3340,products!$A$1:$D3340,3,False)</f>
        <v>7</v>
      </c>
    </row>
    <row r="886">
      <c r="A886" s="4">
        <v>44020.0</v>
      </c>
      <c r="B886" s="5" t="str">
        <f>VLOOKUP(AA886:AA3340,ProductCategory!$A$1:$D3340,2,False)</f>
        <v>Training Videos</v>
      </c>
      <c r="C886" s="8" t="str">
        <f>VLOOKUP(orders!D883:D3340,products!$A$1:$D3340,2,False)</f>
        <v>Cloud Computing</v>
      </c>
      <c r="D886" s="8">
        <f>VLOOKUP(orders!D883:D3340,products!$A$1:$D3340,4,False)</f>
        <v>29.99</v>
      </c>
      <c r="E886" s="8">
        <v>5.0</v>
      </c>
      <c r="F886" s="8" t="str">
        <f>VLOOKUP(orders!C883:C3340,customers!$A$1:$I3340,7,False)</f>
        <v>Pocatello</v>
      </c>
      <c r="G886" s="12" t="str">
        <f>VLOOKUP(orders!C883:C3340,customers!$A$1:$I3340,4,False)</f>
        <v>fpeiser7b@yale.edu#mailto:fpeiser7b@yale.edu#</v>
      </c>
      <c r="H886" s="8">
        <f t="shared" si="1"/>
        <v>149.95</v>
      </c>
      <c r="AA886" s="3">
        <f>VLOOKUP(orders!D886:D3340,products!$A$1:$D3340,3,False)</f>
        <v>7</v>
      </c>
    </row>
    <row r="887">
      <c r="A887" s="4">
        <v>44020.0</v>
      </c>
      <c r="B887" s="5" t="str">
        <f>VLOOKUP(AA887:AA3340,ProductCategory!$A$1:$D3340,2,False)</f>
        <v>Drones</v>
      </c>
      <c r="C887" s="8" t="str">
        <f>VLOOKUP(orders!D884:D3340,products!$A$1:$D3340,2,False)</f>
        <v>DX-145 Drone</v>
      </c>
      <c r="D887" s="8">
        <f>VLOOKUP(orders!D884:D3340,products!$A$1:$D3340,4,False)</f>
        <v>250</v>
      </c>
      <c r="E887" s="8">
        <v>3.0</v>
      </c>
      <c r="F887" s="8" t="str">
        <f>VLOOKUP(orders!C884:C3340,customers!$A$1:$I3340,7,False)</f>
        <v>Marietta</v>
      </c>
      <c r="G887" s="12" t="str">
        <f>VLOOKUP(orders!C884:C3340,customers!$A$1:$I3340,4,False)</f>
        <v>sgallehawkmy@tinyurl.com#mailto:sgallehawkmy@tinyurl.com#</v>
      </c>
      <c r="H887" s="8">
        <f t="shared" si="1"/>
        <v>750</v>
      </c>
      <c r="AA887" s="3">
        <f>VLOOKUP(orders!D887:D3340,products!$A$1:$D3340,3,False)</f>
        <v>3</v>
      </c>
    </row>
    <row r="888">
      <c r="A888" s="4">
        <v>44021.0</v>
      </c>
      <c r="B888" s="5" t="str">
        <f>VLOOKUP(AA888:AA3340,ProductCategory!$A$1:$D3340,2,False)</f>
        <v>eBooks</v>
      </c>
      <c r="C888" s="8" t="str">
        <f>VLOOKUP(orders!D885:D3340,products!$A$1:$D3340,2,False)</f>
        <v>Photograph Drones</v>
      </c>
      <c r="D888" s="8">
        <f>VLOOKUP(orders!D885:D3340,products!$A$1:$D3340,4,False)</f>
        <v>14.99</v>
      </c>
      <c r="E888" s="8">
        <v>4.0</v>
      </c>
      <c r="F888" s="8" t="str">
        <f>VLOOKUP(orders!C885:C3340,customers!$A$1:$I3340,7,False)</f>
        <v>Lafayette</v>
      </c>
      <c r="G888" s="12" t="str">
        <f>VLOOKUP(orders!C885:C3340,customers!$A$1:$I3340,4,False)</f>
        <v>pshellshearmk@photobucket.com#mailto:pshellshearmk@photobucket.com#</v>
      </c>
      <c r="H888" s="8">
        <f t="shared" si="1"/>
        <v>59.96</v>
      </c>
      <c r="AA888" s="3">
        <f>VLOOKUP(orders!D888:D3340,products!$A$1:$D3340,3,False)</f>
        <v>4</v>
      </c>
    </row>
    <row r="889">
      <c r="A889" s="4">
        <v>44021.0</v>
      </c>
      <c r="B889" s="5" t="str">
        <f>VLOOKUP(AA889:AA3340,ProductCategory!$A$1:$D3340,2,False)</f>
        <v>Drones</v>
      </c>
      <c r="C889" s="8" t="str">
        <f>VLOOKUP(orders!D886:D3340,products!$A$1:$D3340,2,False)</f>
        <v>DTE-QFN20 Drone</v>
      </c>
      <c r="D889" s="8">
        <f>VLOOKUP(orders!D886:D3340,products!$A$1:$D3340,4,False)</f>
        <v>250</v>
      </c>
      <c r="E889" s="8">
        <v>2.0</v>
      </c>
      <c r="F889" s="8" t="str">
        <f>VLOOKUP(orders!C886:C3340,customers!$A$1:$I3340,7,False)</f>
        <v>Long Beach</v>
      </c>
      <c r="G889" s="12" t="str">
        <f>VLOOKUP(orders!C886:C3340,customers!$A$1:$I3340,4,False)</f>
        <v>aabryaw@hibu.com#mailto:aabryaw@hibu.com#</v>
      </c>
      <c r="H889" s="8">
        <f t="shared" si="1"/>
        <v>500</v>
      </c>
      <c r="AA889" s="3">
        <f>VLOOKUP(orders!D889:D3340,products!$A$1:$D3340,3,False)</f>
        <v>3</v>
      </c>
    </row>
    <row r="890">
      <c r="A890" s="4">
        <v>44021.0</v>
      </c>
      <c r="B890" s="5" t="str">
        <f>VLOOKUP(AA890:AA3340,ProductCategory!$A$1:$D3340,2,False)</f>
        <v>Blueprints</v>
      </c>
      <c r="C890" s="8" t="str">
        <f>VLOOKUP(orders!D887:D3340,products!$A$1:$D3340,2,False)</f>
        <v>Bsquare Robot Blueprint</v>
      </c>
      <c r="D890" s="8">
        <f>VLOOKUP(orders!D887:D3340,products!$A$1:$D3340,4,False)</f>
        <v>8.99</v>
      </c>
      <c r="E890" s="8">
        <v>6.0</v>
      </c>
      <c r="F890" s="8" t="str">
        <f>VLOOKUP(orders!C887:C3340,customers!$A$1:$I3340,7,False)</f>
        <v>Detroit</v>
      </c>
      <c r="G890" s="12" t="str">
        <f>VLOOKUP(orders!C887:C3340,customers!$A$1:$I3340,4,False)</f>
        <v>lwhillock3u@woothemes.com#mailto:lwhillock3u@woothemes.com#</v>
      </c>
      <c r="H890" s="8">
        <f t="shared" si="1"/>
        <v>53.94</v>
      </c>
      <c r="AA890" s="3">
        <f>VLOOKUP(orders!D890:D3340,products!$A$1:$D3340,3,False)</f>
        <v>1</v>
      </c>
    </row>
    <row r="891">
      <c r="A891" s="4">
        <v>44021.0</v>
      </c>
      <c r="B891" s="5" t="str">
        <f>VLOOKUP(AA891:AA3340,ProductCategory!$A$1:$D3340,2,False)</f>
        <v>eBooks</v>
      </c>
      <c r="C891" s="8" t="str">
        <f>VLOOKUP(orders!D888:D3340,products!$A$1:$D3340,2,False)</f>
        <v>Drone Building Essentials</v>
      </c>
      <c r="D891" s="8">
        <f>VLOOKUP(orders!D888:D3340,products!$A$1:$D3340,4,False)</f>
        <v>13.99</v>
      </c>
      <c r="E891" s="8">
        <v>6.0</v>
      </c>
      <c r="F891" s="8" t="str">
        <f>VLOOKUP(orders!C888:C3340,customers!$A$1:$I3340,7,False)</f>
        <v>Columbus</v>
      </c>
      <c r="G891" s="12" t="str">
        <f>VLOOKUP(orders!C888:C3340,customers!$A$1:$I3340,4,False)</f>
        <v>hcarfflq@freewebs.com#mailto:hcarfflq@freewebs.com#</v>
      </c>
      <c r="H891" s="8">
        <f t="shared" si="1"/>
        <v>83.94</v>
      </c>
      <c r="AA891" s="3">
        <f>VLOOKUP(orders!D891:D3340,products!$A$1:$D3340,3,False)</f>
        <v>4</v>
      </c>
    </row>
    <row r="892">
      <c r="A892" s="4">
        <v>44021.0</v>
      </c>
      <c r="B892" s="5" t="str">
        <f>VLOOKUP(AA892:AA3340,ProductCategory!$A$1:$D3340,2,False)</f>
        <v>eBooks</v>
      </c>
      <c r="C892" s="8" t="str">
        <f>VLOOKUP(orders!D889:D3340,products!$A$1:$D3340,2,False)</f>
        <v>Building Your First Robot</v>
      </c>
      <c r="D892" s="8">
        <f>VLOOKUP(orders!D889:D3340,products!$A$1:$D3340,4,False)</f>
        <v>24.95</v>
      </c>
      <c r="E892" s="8">
        <v>2.0</v>
      </c>
      <c r="F892" s="8" t="str">
        <f>VLOOKUP(orders!C889:C3340,customers!$A$1:$I3340,7,False)</f>
        <v>Everett</v>
      </c>
      <c r="G892" s="12" t="str">
        <f>VLOOKUP(orders!C889:C3340,customers!$A$1:$I3340,4,False)</f>
        <v>lstenhousemj@businessweek.com#mailto:lstenhousemj@businessweek.com#</v>
      </c>
      <c r="H892" s="8">
        <f t="shared" si="1"/>
        <v>49.9</v>
      </c>
      <c r="AA892" s="3">
        <f>VLOOKUP(orders!D892:D3340,products!$A$1:$D3340,3,False)</f>
        <v>4</v>
      </c>
    </row>
    <row r="893">
      <c r="A893" s="4">
        <v>44022.0</v>
      </c>
      <c r="B893" s="5" t="str">
        <f>VLOOKUP(AA893:AA3340,ProductCategory!$A$1:$D3340,2,False)</f>
        <v>Drone Kits</v>
      </c>
      <c r="C893" s="8" t="str">
        <f>VLOOKUP(orders!D890:D3340,products!$A$1:$D3340,2,False)</f>
        <v>BYOD-300</v>
      </c>
      <c r="D893" s="8">
        <f>VLOOKUP(orders!D890:D3340,products!$A$1:$D3340,4,False)</f>
        <v>89</v>
      </c>
      <c r="E893" s="8">
        <v>6.0</v>
      </c>
      <c r="F893" s="8" t="str">
        <f>VLOOKUP(orders!C890:C3340,customers!$A$1:$I3340,7,False)</f>
        <v>New York City</v>
      </c>
      <c r="G893" s="12" t="str">
        <f>VLOOKUP(orders!C890:C3340,customers!$A$1:$I3340,4,False)</f>
        <v>rmcfeatgj@skyrock.com#mailto:rmcfeatgj@skyrock.com#</v>
      </c>
      <c r="H893" s="8">
        <f t="shared" si="1"/>
        <v>534</v>
      </c>
      <c r="AA893" s="3">
        <f>VLOOKUP(orders!D893:D3340,products!$A$1:$D3340,3,False)</f>
        <v>2</v>
      </c>
    </row>
    <row r="894">
      <c r="A894" s="4">
        <v>44022.0</v>
      </c>
      <c r="B894" s="5" t="str">
        <f>VLOOKUP(AA894:AA3340,ProductCategory!$A$1:$D3340,2,False)</f>
        <v>eBooks</v>
      </c>
      <c r="C894" s="8" t="str">
        <f>VLOOKUP(orders!D891:D3340,products!$A$1:$D3340,2,False)</f>
        <v>Single Rotor Drones</v>
      </c>
      <c r="D894" s="8">
        <f>VLOOKUP(orders!D891:D3340,products!$A$1:$D3340,4,False)</f>
        <v>14.99</v>
      </c>
      <c r="E894" s="8">
        <v>6.0</v>
      </c>
      <c r="F894" s="8" t="str">
        <f>VLOOKUP(orders!C891:C3340,customers!$A$1:$I3340,7,False)</f>
        <v>Tacoma</v>
      </c>
      <c r="G894" s="12" t="str">
        <f>VLOOKUP(orders!C891:C3340,customers!$A$1:$I3340,4,False)</f>
        <v>dlinzee4e@wsj.com#mailto:dlinzee4e@wsj.com#</v>
      </c>
      <c r="H894" s="8">
        <f t="shared" si="1"/>
        <v>89.94</v>
      </c>
      <c r="AA894" s="3">
        <f>VLOOKUP(orders!D894:D3340,products!$A$1:$D3340,3,False)</f>
        <v>4</v>
      </c>
    </row>
    <row r="895">
      <c r="A895" s="4">
        <v>44022.0</v>
      </c>
      <c r="B895" s="5" t="str">
        <f>VLOOKUP(AA895:AA3340,ProductCategory!$A$1:$D3340,2,False)</f>
        <v>Drone Kits</v>
      </c>
      <c r="C895" s="8" t="str">
        <f>VLOOKUP(orders!D892:D3340,products!$A$1:$D3340,2,False)</f>
        <v>BYOD-550</v>
      </c>
      <c r="D895" s="8">
        <f>VLOOKUP(orders!D892:D3340,products!$A$1:$D3340,4,False)</f>
        <v>179</v>
      </c>
      <c r="E895" s="8">
        <v>5.0</v>
      </c>
      <c r="F895" s="8" t="str">
        <f>VLOOKUP(orders!C892:C3340,customers!$A$1:$I3340,7,False)</f>
        <v>Tallahassee</v>
      </c>
      <c r="G895" s="12" t="str">
        <f>VLOOKUP(orders!C892:C3340,customers!$A$1:$I3340,4,False)</f>
        <v>aeddisforder@slate.com#mailto:aeddisforder@slate.com#</v>
      </c>
      <c r="H895" s="8">
        <f t="shared" si="1"/>
        <v>895</v>
      </c>
      <c r="AA895" s="3">
        <f>VLOOKUP(orders!D895:D3340,products!$A$1:$D3340,3,False)</f>
        <v>2</v>
      </c>
    </row>
    <row r="896">
      <c r="A896" s="4">
        <v>44022.0</v>
      </c>
      <c r="B896" s="5" t="str">
        <f>VLOOKUP(AA896:AA3340,ProductCategory!$A$1:$D3340,2,False)</f>
        <v>Blueprints</v>
      </c>
      <c r="C896" s="8" t="str">
        <f>VLOOKUP(orders!D893:D3340,products!$A$1:$D3340,2,False)</f>
        <v>All Eyes Drone Blueprint</v>
      </c>
      <c r="D896" s="8">
        <f>VLOOKUP(orders!D893:D3340,products!$A$1:$D3340,4,False)</f>
        <v>9.99</v>
      </c>
      <c r="E896" s="8">
        <v>3.0</v>
      </c>
      <c r="F896" s="8" t="str">
        <f>VLOOKUP(orders!C893:C3340,customers!$A$1:$I3340,7,False)</f>
        <v>Jackson</v>
      </c>
      <c r="G896" s="12" t="str">
        <f>VLOOKUP(orders!C893:C3340,customers!$A$1:$I3340,4,False)</f>
        <v>rhazartc6@hp.com#mailto:rhazartc6@hp.com#</v>
      </c>
      <c r="H896" s="8">
        <f t="shared" si="1"/>
        <v>29.97</v>
      </c>
      <c r="AA896" s="3">
        <f>VLOOKUP(orders!D896:D3340,products!$A$1:$D3340,3,False)</f>
        <v>1</v>
      </c>
    </row>
    <row r="897">
      <c r="A897" s="4">
        <v>44022.0</v>
      </c>
      <c r="B897" s="5" t="str">
        <f>VLOOKUP(AA897:AA3340,ProductCategory!$A$1:$D3340,2,False)</f>
        <v>Drone Kits</v>
      </c>
      <c r="C897" s="8" t="str">
        <f>VLOOKUP(orders!D894:D3340,products!$A$1:$D3340,2,False)</f>
        <v>BYOD-350</v>
      </c>
      <c r="D897" s="8">
        <f>VLOOKUP(orders!D894:D3340,products!$A$1:$D3340,4,False)</f>
        <v>89.95</v>
      </c>
      <c r="E897" s="8">
        <v>3.0</v>
      </c>
      <c r="F897" s="8" t="str">
        <f>VLOOKUP(orders!C894:C3340,customers!$A$1:$I3340,7,False)</f>
        <v>Miami</v>
      </c>
      <c r="G897" s="12" t="str">
        <f>VLOOKUP(orders!C894:C3340,customers!$A$1:$I3340,4,False)</f>
        <v>jpaug4@wordpress.org#mailto:jpaug4@wordpress.org#</v>
      </c>
      <c r="H897" s="8">
        <f t="shared" si="1"/>
        <v>269.85</v>
      </c>
      <c r="AA897" s="3">
        <f>VLOOKUP(orders!D897:D3340,products!$A$1:$D3340,3,False)</f>
        <v>2</v>
      </c>
    </row>
    <row r="898">
      <c r="A898" s="4">
        <v>44022.0</v>
      </c>
      <c r="B898" s="5" t="str">
        <f>VLOOKUP(AA898:AA3340,ProductCategory!$A$1:$D3340,2,False)</f>
        <v>Drones</v>
      </c>
      <c r="C898" s="8" t="str">
        <f>VLOOKUP(orders!D895:D3340,products!$A$1:$D3340,2,False)</f>
        <v>MICR-564K Drone</v>
      </c>
      <c r="D898" s="8">
        <f>VLOOKUP(orders!D895:D3340,products!$A$1:$D3340,4,False)</f>
        <v>499</v>
      </c>
      <c r="E898" s="8">
        <v>2.0</v>
      </c>
      <c r="F898" s="8" t="str">
        <f>VLOOKUP(orders!C895:C3340,customers!$A$1:$I3340,7,False)</f>
        <v>Kansas City</v>
      </c>
      <c r="G898" s="12" t="str">
        <f>VLOOKUP(orders!C895:C3340,customers!$A$1:$I3340,4,False)</f>
        <v>iclimson4j@surveymonkey.com#mailto:iclimson4j@surveymonkey.com#</v>
      </c>
      <c r="H898" s="8">
        <f t="shared" si="1"/>
        <v>998</v>
      </c>
      <c r="AA898" s="3">
        <f>VLOOKUP(orders!D898:D3340,products!$A$1:$D3340,3,False)</f>
        <v>3</v>
      </c>
    </row>
    <row r="899">
      <c r="A899" s="4">
        <v>44022.0</v>
      </c>
      <c r="B899" s="5" t="str">
        <f>VLOOKUP(AA899:AA3340,ProductCategory!$A$1:$D3340,2,False)</f>
        <v>Training Videos</v>
      </c>
      <c r="C899" s="8" t="str">
        <f>VLOOKUP(orders!D896:D3340,products!$A$1:$D3340,2,False)</f>
        <v>Virtual Reality Basics</v>
      </c>
      <c r="D899" s="8">
        <f>VLOOKUP(orders!D896:D3340,products!$A$1:$D3340,4,False)</f>
        <v>29.99</v>
      </c>
      <c r="E899" s="8">
        <v>5.0</v>
      </c>
      <c r="F899" s="8" t="str">
        <f>VLOOKUP(orders!C896:C3340,customers!$A$1:$I3340,7,False)</f>
        <v>Fort Smith</v>
      </c>
      <c r="G899" s="12" t="str">
        <f>VLOOKUP(orders!C896:C3340,customers!$A$1:$I3340,4,False)</f>
        <v>lkubatsch2v@tamu.edu#mailto:lkubatsch2v@tamu.edu#</v>
      </c>
      <c r="H899" s="8">
        <f t="shared" si="1"/>
        <v>149.95</v>
      </c>
      <c r="AA899" s="3">
        <f>VLOOKUP(orders!D899:D3340,products!$A$1:$D3340,3,False)</f>
        <v>7</v>
      </c>
    </row>
    <row r="900">
      <c r="A900" s="4">
        <v>44022.0</v>
      </c>
      <c r="B900" s="5" t="str">
        <f>VLOOKUP(AA900:AA3340,ProductCategory!$A$1:$D3340,2,False)</f>
        <v>Drones</v>
      </c>
      <c r="C900" s="8" t="str">
        <f>VLOOKUP(orders!D897:D3340,products!$A$1:$D3340,2,False)</f>
        <v>DX-145 Drone</v>
      </c>
      <c r="D900" s="8">
        <f>VLOOKUP(orders!D897:D3340,products!$A$1:$D3340,4,False)</f>
        <v>250</v>
      </c>
      <c r="E900" s="8">
        <v>3.0</v>
      </c>
      <c r="F900" s="8" t="str">
        <f>VLOOKUP(orders!C897:C3340,customers!$A$1:$I3340,7,False)</f>
        <v>Cape Coral</v>
      </c>
      <c r="G900" s="12" t="str">
        <f>VLOOKUP(orders!C897:C3340,customers!$A$1:$I3340,4,False)</f>
        <v>enardipv@networkadvertising.org#mailto:enardipv@networkadvertising.org#</v>
      </c>
      <c r="H900" s="8">
        <f t="shared" si="1"/>
        <v>750</v>
      </c>
      <c r="AA900" s="3">
        <f>VLOOKUP(orders!D900:D3340,products!$A$1:$D3340,3,False)</f>
        <v>3</v>
      </c>
    </row>
    <row r="901">
      <c r="A901" s="4">
        <v>44023.0</v>
      </c>
      <c r="B901" s="5" t="str">
        <f>VLOOKUP(AA901:AA3340,ProductCategory!$A$1:$D3340,2,False)</f>
        <v>eBooks</v>
      </c>
      <c r="C901" s="8" t="str">
        <f>VLOOKUP(orders!D898:D3340,products!$A$1:$D3340,2,False)</f>
        <v>SCARA Robots</v>
      </c>
      <c r="D901" s="8">
        <f>VLOOKUP(orders!D898:D3340,products!$A$1:$D3340,4,False)</f>
        <v>19.5</v>
      </c>
      <c r="E901" s="8">
        <v>5.0</v>
      </c>
      <c r="F901" s="8" t="str">
        <f>VLOOKUP(orders!C898:C3340,customers!$A$1:$I3340,7,False)</f>
        <v>Albany</v>
      </c>
      <c r="G901" s="12" t="str">
        <f>VLOOKUP(orders!C898:C3340,customers!$A$1:$I3340,4,False)</f>
        <v>jby72@ow.ly#mailto:jby72@ow.ly#</v>
      </c>
      <c r="H901" s="8">
        <f t="shared" si="1"/>
        <v>97.5</v>
      </c>
      <c r="AA901" s="3">
        <f>VLOOKUP(orders!D901:D3340,products!$A$1:$D3340,3,False)</f>
        <v>4</v>
      </c>
    </row>
    <row r="902">
      <c r="A902" s="4">
        <v>44023.0</v>
      </c>
      <c r="B902" s="5" t="str">
        <f>VLOOKUP(AA902:AA3340,ProductCategory!$A$1:$D3340,2,False)</f>
        <v>Drones</v>
      </c>
      <c r="C902" s="8" t="str">
        <f>VLOOKUP(orders!D899:D3340,products!$A$1:$D3340,2,False)</f>
        <v>MICR-564K Drone</v>
      </c>
      <c r="D902" s="8">
        <f>VLOOKUP(orders!D899:D3340,products!$A$1:$D3340,4,False)</f>
        <v>499</v>
      </c>
      <c r="E902" s="8">
        <v>3.0</v>
      </c>
      <c r="F902" s="8" t="str">
        <f>VLOOKUP(orders!C899:C3340,customers!$A$1:$I3340,7,False)</f>
        <v>Grand Rapids</v>
      </c>
      <c r="G902" s="12" t="str">
        <f>VLOOKUP(orders!C899:C3340,customers!$A$1:$I3340,4,False)</f>
        <v>aroddy41@dmoz.org#mailto:aroddy41@dmoz.org#</v>
      </c>
      <c r="H902" s="8">
        <f t="shared" si="1"/>
        <v>1497</v>
      </c>
      <c r="AA902" s="3">
        <f>VLOOKUP(orders!D902:D3340,products!$A$1:$D3340,3,False)</f>
        <v>3</v>
      </c>
    </row>
    <row r="903">
      <c r="A903" s="4">
        <v>44023.0</v>
      </c>
      <c r="B903" s="5" t="str">
        <f>VLOOKUP(AA903:AA3340,ProductCategory!$A$1:$D3340,2,False)</f>
        <v>Training Videos</v>
      </c>
      <c r="C903" s="8" t="str">
        <f>VLOOKUP(orders!D900:D3340,products!$A$1:$D3340,2,False)</f>
        <v>AI for Educators</v>
      </c>
      <c r="D903" s="8">
        <f>VLOOKUP(orders!D900:D3340,products!$A$1:$D3340,4,False)</f>
        <v>49.95</v>
      </c>
      <c r="E903" s="8">
        <v>3.0</v>
      </c>
      <c r="F903" s="8" t="str">
        <f>VLOOKUP(orders!C900:C3340,customers!$A$1:$I3340,7,False)</f>
        <v>Atlanta</v>
      </c>
      <c r="G903" s="12" t="str">
        <f>VLOOKUP(orders!C900:C3340,customers!$A$1:$I3340,4,False)</f>
        <v>fsline8d@marketwatch.com#mailto:fsline8d@marketwatch.com#</v>
      </c>
      <c r="H903" s="8">
        <f t="shared" si="1"/>
        <v>149.85</v>
      </c>
      <c r="AA903" s="3">
        <f>VLOOKUP(orders!D903:D3340,products!$A$1:$D3340,3,False)</f>
        <v>7</v>
      </c>
    </row>
    <row r="904">
      <c r="A904" s="4">
        <v>44023.0</v>
      </c>
      <c r="B904" s="5" t="str">
        <f>VLOOKUP(AA904:AA3340,ProductCategory!$A$1:$D3340,2,False)</f>
        <v>Drone Kits</v>
      </c>
      <c r="C904" s="8" t="str">
        <f>VLOOKUP(orders!D901:D3340,products!$A$1:$D3340,2,False)</f>
        <v>BYOD-350</v>
      </c>
      <c r="D904" s="8">
        <f>VLOOKUP(orders!D901:D3340,products!$A$1:$D3340,4,False)</f>
        <v>89.95</v>
      </c>
      <c r="E904" s="8">
        <v>3.0</v>
      </c>
      <c r="F904" s="8" t="str">
        <f>VLOOKUP(orders!C901:C3340,customers!$A$1:$I3340,7,False)</f>
        <v>Long Beach</v>
      </c>
      <c r="G904" s="12" t="str">
        <f>VLOOKUP(orders!C901:C3340,customers!$A$1:$I3340,4,False)</f>
        <v>aabryaw@hibu.com#mailto:aabryaw@hibu.com#</v>
      </c>
      <c r="H904" s="8">
        <f t="shared" si="1"/>
        <v>269.85</v>
      </c>
      <c r="AA904" s="3">
        <f>VLOOKUP(orders!D904:D3340,products!$A$1:$D3340,3,False)</f>
        <v>2</v>
      </c>
    </row>
    <row r="905">
      <c r="A905" s="4">
        <v>44023.0</v>
      </c>
      <c r="B905" s="5" t="str">
        <f>VLOOKUP(AA905:AA3340,ProductCategory!$A$1:$D3340,2,False)</f>
        <v>Blueprints</v>
      </c>
      <c r="C905" s="8" t="str">
        <f>VLOOKUP(orders!D902:D3340,products!$A$1:$D3340,2,False)</f>
        <v>Creature Robot Arms Blueprint</v>
      </c>
      <c r="D905" s="8">
        <f>VLOOKUP(orders!D902:D3340,products!$A$1:$D3340,4,False)</f>
        <v>12</v>
      </c>
      <c r="E905" s="8">
        <v>2.0</v>
      </c>
      <c r="F905" s="8" t="str">
        <f>VLOOKUP(orders!C902:C3340,customers!$A$1:$I3340,7,False)</f>
        <v>Dallas</v>
      </c>
      <c r="G905" s="12" t="str">
        <f>VLOOKUP(orders!C902:C3340,customers!$A$1:$I3340,4,False)</f>
        <v>kkington20@barnesandnoble.com#mailto:kkington20@barnesandnoble.com#</v>
      </c>
      <c r="H905" s="8">
        <f t="shared" si="1"/>
        <v>24</v>
      </c>
      <c r="AA905" s="3">
        <f>VLOOKUP(orders!D905:D3340,products!$A$1:$D3340,3,False)</f>
        <v>1</v>
      </c>
    </row>
    <row r="906">
      <c r="A906" s="4">
        <v>44023.0</v>
      </c>
      <c r="B906" s="5" t="str">
        <f>VLOOKUP(AA906:AA3340,ProductCategory!$A$1:$D3340,2,False)</f>
        <v>eBooks</v>
      </c>
      <c r="C906" s="8" t="str">
        <f>VLOOKUP(orders!D903:D3340,products!$A$1:$D3340,2,False)</f>
        <v>Building Your First Robot</v>
      </c>
      <c r="D906" s="8">
        <f>VLOOKUP(orders!D903:D3340,products!$A$1:$D3340,4,False)</f>
        <v>24.95</v>
      </c>
      <c r="E906" s="8">
        <v>4.0</v>
      </c>
      <c r="F906" s="8" t="str">
        <f>VLOOKUP(orders!C903:C3340,customers!$A$1:$I3340,7,False)</f>
        <v>Tacoma</v>
      </c>
      <c r="G906" s="12" t="str">
        <f>VLOOKUP(orders!C903:C3340,customers!$A$1:$I3340,4,False)</f>
        <v>sbaglow4r@columbia.edu#mailto:sbaglow4r@columbia.edu#</v>
      </c>
      <c r="H906" s="8">
        <f t="shared" si="1"/>
        <v>99.8</v>
      </c>
      <c r="AA906" s="3">
        <f>VLOOKUP(orders!D906:D3340,products!$A$1:$D3340,3,False)</f>
        <v>4</v>
      </c>
    </row>
    <row r="907">
      <c r="A907" s="4">
        <v>44024.0</v>
      </c>
      <c r="B907" s="5" t="str">
        <f>VLOOKUP(AA907:AA3340,ProductCategory!$A$1:$D3340,2,False)</f>
        <v>Drones</v>
      </c>
      <c r="C907" s="8" t="str">
        <f>VLOOKUP(orders!D904:D3340,products!$A$1:$D3340,2,False)</f>
        <v>DA-SA702 Drone</v>
      </c>
      <c r="D907" s="8">
        <f>VLOOKUP(orders!D904:D3340,products!$A$1:$D3340,4,False)</f>
        <v>399</v>
      </c>
      <c r="E907" s="8">
        <v>2.0</v>
      </c>
      <c r="F907" s="8" t="str">
        <f>VLOOKUP(orders!C904:C3340,customers!$A$1:$I3340,7,False)</f>
        <v>Bronx</v>
      </c>
      <c r="G907" s="12" t="str">
        <f>VLOOKUP(orders!C904:C3340,customers!$A$1:$I3340,4,False)</f>
        <v>jyerbornfe@tumblr.com#mailto:jyerbornfe@tumblr.com#</v>
      </c>
      <c r="H907" s="8">
        <f t="shared" si="1"/>
        <v>798</v>
      </c>
      <c r="AA907" s="3">
        <f>VLOOKUP(orders!D907:D3340,products!$A$1:$D3340,3,False)</f>
        <v>3</v>
      </c>
    </row>
    <row r="908">
      <c r="A908" s="4">
        <v>44024.0</v>
      </c>
      <c r="B908" s="5" t="str">
        <f>VLOOKUP(AA908:AA3340,ProductCategory!$A$1:$D3340,2,False)</f>
        <v>Drones</v>
      </c>
      <c r="C908" s="8" t="str">
        <f>VLOOKUP(orders!D905:D3340,products!$A$1:$D3340,2,False)</f>
        <v>DA-SA702 Drone</v>
      </c>
      <c r="D908" s="8">
        <f>VLOOKUP(orders!D905:D3340,products!$A$1:$D3340,4,False)</f>
        <v>399</v>
      </c>
      <c r="E908" s="8">
        <v>2.0</v>
      </c>
      <c r="F908" s="8" t="str">
        <f>VLOOKUP(orders!C905:C3340,customers!$A$1:$I3340,7,False)</f>
        <v>Houston</v>
      </c>
      <c r="G908" s="12" t="str">
        <f>VLOOKUP(orders!C905:C3340,customers!$A$1:$I3340,4,False)</f>
        <v>alucchijb@usda.gov#mailto:alucchijb@usda.gov#</v>
      </c>
      <c r="H908" s="8">
        <f t="shared" si="1"/>
        <v>798</v>
      </c>
      <c r="AA908" s="3">
        <f>VLOOKUP(orders!D908:D3340,products!$A$1:$D3340,3,False)</f>
        <v>3</v>
      </c>
    </row>
    <row r="909">
      <c r="A909" s="4">
        <v>44024.0</v>
      </c>
      <c r="B909" s="5" t="str">
        <f>VLOOKUP(AA909:AA3340,ProductCategory!$A$1:$D3340,2,False)</f>
        <v>Robots</v>
      </c>
      <c r="C909" s="8" t="str">
        <f>VLOOKUP(orders!D906:D3340,products!$A$1:$D3340,2,False)</f>
        <v>RWW-75 Robot</v>
      </c>
      <c r="D909" s="8">
        <f>VLOOKUP(orders!D906:D3340,products!$A$1:$D3340,4,False)</f>
        <v>883</v>
      </c>
      <c r="E909" s="8">
        <v>1.0</v>
      </c>
      <c r="F909" s="8" t="str">
        <f>VLOOKUP(orders!C906:C3340,customers!$A$1:$I3340,7,False)</f>
        <v>Des Moines</v>
      </c>
      <c r="G909" s="12" t="str">
        <f>VLOOKUP(orders!C906:C3340,customers!$A$1:$I3340,4,False)</f>
        <v>kgiacobazzirc@china.com.cn#mailto:kgiacobazzirc@china.com.cn#</v>
      </c>
      <c r="H909" s="8">
        <f t="shared" si="1"/>
        <v>883</v>
      </c>
      <c r="AA909" s="3">
        <f>VLOOKUP(orders!D909:D3340,products!$A$1:$D3340,3,False)</f>
        <v>6</v>
      </c>
    </row>
    <row r="910">
      <c r="A910" s="4">
        <v>44024.0</v>
      </c>
      <c r="B910" s="5" t="str">
        <f>VLOOKUP(AA910:AA3340,ProductCategory!$A$1:$D3340,2,False)</f>
        <v>Robot Kits</v>
      </c>
      <c r="C910" s="8" t="str">
        <f>VLOOKUP(orders!D907:D3340,products!$A$1:$D3340,2,False)</f>
        <v>BYOR-1000</v>
      </c>
      <c r="D910" s="8">
        <f>VLOOKUP(orders!D907:D3340,products!$A$1:$D3340,4,False)</f>
        <v>189</v>
      </c>
      <c r="E910" s="8">
        <v>5.0</v>
      </c>
      <c r="F910" s="8" t="str">
        <f>VLOOKUP(orders!C907:C3340,customers!$A$1:$I3340,7,False)</f>
        <v>Miami</v>
      </c>
      <c r="G910" s="12" t="str">
        <f>VLOOKUP(orders!C907:C3340,customers!$A$1:$I3340,4,False)</f>
        <v>bheditchad@icq.com#mailto:bheditchad@icq.com#</v>
      </c>
      <c r="H910" s="8">
        <f t="shared" si="1"/>
        <v>945</v>
      </c>
      <c r="AA910" s="3">
        <f>VLOOKUP(orders!D910:D3340,products!$A$1:$D3340,3,False)</f>
        <v>5</v>
      </c>
    </row>
    <row r="911">
      <c r="A911" s="4">
        <v>44024.0</v>
      </c>
      <c r="B911" s="5" t="str">
        <f>VLOOKUP(AA911:AA3340,ProductCategory!$A$1:$D3340,2,False)</f>
        <v>eBooks</v>
      </c>
      <c r="C911" s="8" t="str">
        <f>VLOOKUP(orders!D908:D3340,products!$A$1:$D3340,2,False)</f>
        <v>Building Your Own Drone</v>
      </c>
      <c r="D911" s="8">
        <f>VLOOKUP(orders!D908:D3340,products!$A$1:$D3340,4,False)</f>
        <v>24.99</v>
      </c>
      <c r="E911" s="8">
        <v>3.0</v>
      </c>
      <c r="F911" s="8" t="str">
        <f>VLOOKUP(orders!C908:C3340,customers!$A$1:$I3340,7,False)</f>
        <v>Dallas</v>
      </c>
      <c r="G911" s="12" t="str">
        <f>VLOOKUP(orders!C908:C3340,customers!$A$1:$I3340,4,False)</f>
        <v>cslocumlm@constantcontact.com#mailto:cslocumlm@constantcontact.com#</v>
      </c>
      <c r="H911" s="8">
        <f t="shared" si="1"/>
        <v>74.97</v>
      </c>
      <c r="AA911" s="3">
        <f>VLOOKUP(orders!D911:D3340,products!$A$1:$D3340,3,False)</f>
        <v>4</v>
      </c>
    </row>
    <row r="912">
      <c r="A912" s="4">
        <v>44025.0</v>
      </c>
      <c r="B912" s="5" t="str">
        <f>VLOOKUP(AA912:AA3340,ProductCategory!$A$1:$D3340,2,False)</f>
        <v>Robot Kits</v>
      </c>
      <c r="C912" s="8" t="str">
        <f>VLOOKUP(orders!D909:D3340,products!$A$1:$D3340,2,False)</f>
        <v>BYOR-3000</v>
      </c>
      <c r="D912" s="8">
        <f>VLOOKUP(orders!D909:D3340,products!$A$1:$D3340,4,False)</f>
        <v>214</v>
      </c>
      <c r="E912" s="8">
        <v>2.0</v>
      </c>
      <c r="F912" s="8" t="str">
        <f>VLOOKUP(orders!C909:C3340,customers!$A$1:$I3340,7,False)</f>
        <v>Charleston</v>
      </c>
      <c r="G912" s="12" t="str">
        <f>VLOOKUP(orders!C909:C3340,customers!$A$1:$I3340,4,False)</f>
        <v>oroyseom@last.fm#mailto:oroyseom@last.fm#</v>
      </c>
      <c r="H912" s="8">
        <f t="shared" si="1"/>
        <v>428</v>
      </c>
      <c r="AA912" s="3">
        <f>VLOOKUP(orders!D912:D3340,products!$A$1:$D3340,3,False)</f>
        <v>5</v>
      </c>
    </row>
    <row r="913">
      <c r="A913" s="4">
        <v>44025.0</v>
      </c>
      <c r="B913" s="5" t="str">
        <f>VLOOKUP(AA913:AA3340,ProductCategory!$A$1:$D3340,2,False)</f>
        <v>eBooks</v>
      </c>
      <c r="C913" s="8" t="str">
        <f>VLOOKUP(orders!D910:D3340,products!$A$1:$D3340,2,False)</f>
        <v>Building Your First Robot</v>
      </c>
      <c r="D913" s="8">
        <f>VLOOKUP(orders!D910:D3340,products!$A$1:$D3340,4,False)</f>
        <v>24.95</v>
      </c>
      <c r="E913" s="8">
        <v>3.0</v>
      </c>
      <c r="F913" s="8" t="str">
        <f>VLOOKUP(orders!C910:C3340,customers!$A$1:$I3340,7,False)</f>
        <v>Denver</v>
      </c>
      <c r="G913" s="12" t="str">
        <f>VLOOKUP(orders!C910:C3340,customers!$A$1:$I3340,4,False)</f>
        <v>dkunes4g@dyndns.org#mailto:dkunes4g@dyndns.org#</v>
      </c>
      <c r="H913" s="8">
        <f t="shared" si="1"/>
        <v>74.85</v>
      </c>
      <c r="AA913" s="3">
        <f>VLOOKUP(orders!D913:D3340,products!$A$1:$D3340,3,False)</f>
        <v>4</v>
      </c>
    </row>
    <row r="914">
      <c r="A914" s="4">
        <v>44025.0</v>
      </c>
      <c r="B914" s="5" t="str">
        <f>VLOOKUP(AA914:AA3340,ProductCategory!$A$1:$D3340,2,False)</f>
        <v>Training Videos</v>
      </c>
      <c r="C914" s="8" t="str">
        <f>VLOOKUP(orders!D911:D3340,products!$A$1:$D3340,2,False)</f>
        <v>Open Source Code</v>
      </c>
      <c r="D914" s="8">
        <f>VLOOKUP(orders!D911:D3340,products!$A$1:$D3340,4,False)</f>
        <v>32.95</v>
      </c>
      <c r="E914" s="8">
        <v>4.0</v>
      </c>
      <c r="F914" s="8" t="str">
        <f>VLOOKUP(orders!C911:C3340,customers!$A$1:$I3340,7,False)</f>
        <v>Toledo</v>
      </c>
      <c r="G914" s="12" t="str">
        <f>VLOOKUP(orders!C911:C3340,customers!$A$1:$I3340,4,False)</f>
        <v>dsoftleykc@ehow.com#mailto:dsoftleykc@ehow.com#</v>
      </c>
      <c r="H914" s="8">
        <f t="shared" si="1"/>
        <v>131.8</v>
      </c>
      <c r="AA914" s="3">
        <f>VLOOKUP(orders!D914:D3340,products!$A$1:$D3340,3,False)</f>
        <v>7</v>
      </c>
    </row>
    <row r="915">
      <c r="A915" s="4">
        <v>44025.0</v>
      </c>
      <c r="B915" s="5" t="str">
        <f>VLOOKUP(AA915:AA3340,ProductCategory!$A$1:$D3340,2,False)</f>
        <v>Training Videos</v>
      </c>
      <c r="C915" s="8" t="str">
        <f>VLOOKUP(orders!D912:D3340,products!$A$1:$D3340,2,False)</f>
        <v>Robotic Essentials</v>
      </c>
      <c r="D915" s="8">
        <f>VLOOKUP(orders!D912:D3340,products!$A$1:$D3340,4,False)</f>
        <v>34.99</v>
      </c>
      <c r="E915" s="8">
        <v>2.0</v>
      </c>
      <c r="F915" s="8" t="str">
        <f>VLOOKUP(orders!C912:C3340,customers!$A$1:$I3340,7,False)</f>
        <v>Chicago</v>
      </c>
      <c r="G915" s="12" t="str">
        <f>VLOOKUP(orders!C912:C3340,customers!$A$1:$I3340,4,False)</f>
        <v>kalasdairce@tmall.com#mailto:kalasdairce@tmall.com#</v>
      </c>
      <c r="H915" s="8">
        <f t="shared" si="1"/>
        <v>69.98</v>
      </c>
      <c r="AA915" s="3">
        <f>VLOOKUP(orders!D915:D3340,products!$A$1:$D3340,3,False)</f>
        <v>7</v>
      </c>
    </row>
    <row r="916">
      <c r="A916" s="4">
        <v>44025.0</v>
      </c>
      <c r="B916" s="5" t="str">
        <f>VLOOKUP(AA916:AA3340,ProductCategory!$A$1:$D3340,2,False)</f>
        <v>Robots</v>
      </c>
      <c r="C916" s="8" t="str">
        <f>VLOOKUP(orders!D913:D3340,products!$A$1:$D3340,2,False)</f>
        <v>RQTE-554 Robot</v>
      </c>
      <c r="D916" s="8">
        <f>VLOOKUP(orders!D913:D3340,products!$A$1:$D3340,4,False)</f>
        <v>684</v>
      </c>
      <c r="E916" s="8">
        <v>2.0</v>
      </c>
      <c r="F916" s="8" t="str">
        <f>VLOOKUP(orders!C913:C3340,customers!$A$1:$I3340,7,False)</f>
        <v>Miami</v>
      </c>
      <c r="G916" s="12" t="str">
        <f>VLOOKUP(orders!C913:C3340,customers!$A$1:$I3340,4,False)</f>
        <v>mtarrjp@theglobeandmail.com#mailto:mtarrjp@theglobeandmail.com#</v>
      </c>
      <c r="H916" s="8">
        <f t="shared" si="1"/>
        <v>1368</v>
      </c>
      <c r="AA916" s="3">
        <f>VLOOKUP(orders!D916:D3340,products!$A$1:$D3340,3,False)</f>
        <v>6</v>
      </c>
    </row>
    <row r="917">
      <c r="A917" s="4">
        <v>44025.0</v>
      </c>
      <c r="B917" s="5" t="str">
        <f>VLOOKUP(AA917:AA3340,ProductCategory!$A$1:$D3340,2,False)</f>
        <v>Training Videos</v>
      </c>
      <c r="C917" s="8" t="str">
        <f>VLOOKUP(orders!D914:D3340,products!$A$1:$D3340,2,False)</f>
        <v>AI for Educators</v>
      </c>
      <c r="D917" s="8">
        <f>VLOOKUP(orders!D914:D3340,products!$A$1:$D3340,4,False)</f>
        <v>49.95</v>
      </c>
      <c r="E917" s="8">
        <v>3.0</v>
      </c>
      <c r="F917" s="8" t="str">
        <f>VLOOKUP(orders!C914:C3340,customers!$A$1:$I3340,7,False)</f>
        <v>Odessa</v>
      </c>
      <c r="G917" s="12" t="str">
        <f>VLOOKUP(orders!C914:C3340,customers!$A$1:$I3340,4,False)</f>
        <v>jdobbinson6o@globo.com#mailto:jdobbinson6o@globo.com#</v>
      </c>
      <c r="H917" s="8">
        <f t="shared" si="1"/>
        <v>149.85</v>
      </c>
      <c r="AA917" s="3">
        <f>VLOOKUP(orders!D917:D3340,products!$A$1:$D3340,3,False)</f>
        <v>7</v>
      </c>
    </row>
    <row r="918">
      <c r="A918" s="4">
        <v>44026.0</v>
      </c>
      <c r="B918" s="5" t="str">
        <f>VLOOKUP(AA918:AA3340,ProductCategory!$A$1:$D3340,2,False)</f>
        <v>Blueprints</v>
      </c>
      <c r="C918" s="8" t="str">
        <f>VLOOKUP(orders!D915:D3340,products!$A$1:$D3340,2,False)</f>
        <v>Panda Robot Blueprint</v>
      </c>
      <c r="D918" s="8">
        <f>VLOOKUP(orders!D915:D3340,products!$A$1:$D3340,4,False)</f>
        <v>7.99</v>
      </c>
      <c r="E918" s="8">
        <v>5.0</v>
      </c>
      <c r="F918" s="8" t="str">
        <f>VLOOKUP(orders!C915:C3340,customers!$A$1:$I3340,7,False)</f>
        <v>Huntington</v>
      </c>
      <c r="G918" s="12" t="str">
        <f>VLOOKUP(orders!C915:C3340,customers!$A$1:$I3340,4,False)</f>
        <v>mpirazzig7@about.me#mailto:mpirazzig7@about.me#</v>
      </c>
      <c r="H918" s="8">
        <f t="shared" si="1"/>
        <v>39.95</v>
      </c>
      <c r="AA918" s="3">
        <f>VLOOKUP(orders!D918:D3340,products!$A$1:$D3340,3,False)</f>
        <v>1</v>
      </c>
    </row>
    <row r="919">
      <c r="A919" s="4">
        <v>44026.0</v>
      </c>
      <c r="B919" s="5" t="str">
        <f>VLOOKUP(AA919:AA3340,ProductCategory!$A$1:$D3340,2,False)</f>
        <v>eBooks</v>
      </c>
      <c r="C919" s="8" t="str">
        <f>VLOOKUP(orders!D916:D3340,products!$A$1:$D3340,2,False)</f>
        <v>Building Your Own Drone</v>
      </c>
      <c r="D919" s="8">
        <f>VLOOKUP(orders!D916:D3340,products!$A$1:$D3340,4,False)</f>
        <v>24.99</v>
      </c>
      <c r="E919" s="8">
        <v>2.0</v>
      </c>
      <c r="F919" s="8" t="str">
        <f>VLOOKUP(orders!C916:C3340,customers!$A$1:$I3340,7,False)</f>
        <v>Dallas</v>
      </c>
      <c r="G919" s="12" t="str">
        <f>VLOOKUP(orders!C916:C3340,customers!$A$1:$I3340,4,False)</f>
        <v>rblunsom1w@oaic.gov.au#mailto:rblunsom1w@oaic.gov.au#</v>
      </c>
      <c r="H919" s="8">
        <f t="shared" si="1"/>
        <v>49.98</v>
      </c>
      <c r="AA919" s="3">
        <f>VLOOKUP(orders!D919:D3340,products!$A$1:$D3340,3,False)</f>
        <v>4</v>
      </c>
    </row>
    <row r="920">
      <c r="A920" s="4">
        <v>44026.0</v>
      </c>
      <c r="B920" s="5" t="str">
        <f>VLOOKUP(AA920:AA3340,ProductCategory!$A$1:$D3340,2,False)</f>
        <v>Drone Kits</v>
      </c>
      <c r="C920" s="8" t="str">
        <f>VLOOKUP(orders!D917:D3340,products!$A$1:$D3340,2,False)</f>
        <v>BYOD-300</v>
      </c>
      <c r="D920" s="8">
        <f>VLOOKUP(orders!D917:D3340,products!$A$1:$D3340,4,False)</f>
        <v>89</v>
      </c>
      <c r="E920" s="8">
        <v>2.0</v>
      </c>
      <c r="F920" s="8" t="str">
        <f>VLOOKUP(orders!C917:C3340,customers!$A$1:$I3340,7,False)</f>
        <v>Charlotte</v>
      </c>
      <c r="G920" s="12" t="str">
        <f>VLOOKUP(orders!C917:C3340,customers!$A$1:$I3340,4,False)</f>
        <v>dtorrecilla46@indiegogo.com#mailto:dtorrecilla46@indiegogo.com#</v>
      </c>
      <c r="H920" s="8">
        <f t="shared" si="1"/>
        <v>178</v>
      </c>
      <c r="AA920" s="3">
        <f>VLOOKUP(orders!D920:D3340,products!$A$1:$D3340,3,False)</f>
        <v>2</v>
      </c>
    </row>
    <row r="921">
      <c r="A921" s="4">
        <v>44026.0</v>
      </c>
      <c r="B921" s="5" t="str">
        <f>VLOOKUP(AA921:AA3340,ProductCategory!$A$1:$D3340,2,False)</f>
        <v>eBooks</v>
      </c>
      <c r="C921" s="8" t="str">
        <f>VLOOKUP(orders!D918:D3340,products!$A$1:$D3340,2,False)</f>
        <v>Drone Building Essentials</v>
      </c>
      <c r="D921" s="8">
        <f>VLOOKUP(orders!D918:D3340,products!$A$1:$D3340,4,False)</f>
        <v>13.99</v>
      </c>
      <c r="E921" s="8">
        <v>4.0</v>
      </c>
      <c r="F921" s="8" t="str">
        <f>VLOOKUP(orders!C918:C3340,customers!$A$1:$I3340,7,False)</f>
        <v>Dayton</v>
      </c>
      <c r="G921" s="12" t="str">
        <f>VLOOKUP(orders!C918:C3340,customers!$A$1:$I3340,4,False)</f>
        <v>wurenec@uiuc.edu#mailto:wurenec@uiuc.edu#</v>
      </c>
      <c r="H921" s="8">
        <f t="shared" si="1"/>
        <v>55.96</v>
      </c>
      <c r="AA921" s="3">
        <f>VLOOKUP(orders!D921:D3340,products!$A$1:$D3340,3,False)</f>
        <v>4</v>
      </c>
    </row>
    <row r="922">
      <c r="A922" s="4">
        <v>44026.0</v>
      </c>
      <c r="B922" s="5" t="str">
        <f>VLOOKUP(AA922:AA3340,ProductCategory!$A$1:$D3340,2,False)</f>
        <v>Training Videos</v>
      </c>
      <c r="C922" s="8" t="str">
        <f>VLOOKUP(orders!D919:D3340,products!$A$1:$D3340,2,False)</f>
        <v>Robotic Essentials</v>
      </c>
      <c r="D922" s="8">
        <f>VLOOKUP(orders!D919:D3340,products!$A$1:$D3340,4,False)</f>
        <v>34.99</v>
      </c>
      <c r="E922" s="8">
        <v>5.0</v>
      </c>
      <c r="F922" s="8" t="str">
        <f>VLOOKUP(orders!C919:C3340,customers!$A$1:$I3340,7,False)</f>
        <v>Des Moines</v>
      </c>
      <c r="G922" s="12" t="str">
        <f>VLOOKUP(orders!C919:C3340,customers!$A$1:$I3340,4,False)</f>
        <v>kgiacobazzirc@china.com.cn#mailto:kgiacobazzirc@china.com.cn#</v>
      </c>
      <c r="H922" s="8">
        <f t="shared" si="1"/>
        <v>174.95</v>
      </c>
      <c r="AA922" s="3">
        <f>VLOOKUP(orders!D922:D3340,products!$A$1:$D3340,3,False)</f>
        <v>7</v>
      </c>
    </row>
    <row r="923">
      <c r="A923" s="4">
        <v>44026.0</v>
      </c>
      <c r="B923" s="5" t="str">
        <f>VLOOKUP(AA923:AA3340,ProductCategory!$A$1:$D3340,2,False)</f>
        <v>Robot Kits</v>
      </c>
      <c r="C923" s="8" t="str">
        <f>VLOOKUP(orders!D920:D3340,products!$A$1:$D3340,2,False)</f>
        <v>BYOR-4005</v>
      </c>
      <c r="D923" s="8">
        <f>VLOOKUP(orders!D920:D3340,products!$A$1:$D3340,4,False)</f>
        <v>245</v>
      </c>
      <c r="E923" s="8">
        <v>3.0</v>
      </c>
      <c r="F923" s="8" t="str">
        <f>VLOOKUP(orders!C920:C3340,customers!$A$1:$I3340,7,False)</f>
        <v>Decatur</v>
      </c>
      <c r="G923" s="12" t="str">
        <f>VLOOKUP(orders!C920:C3340,customers!$A$1:$I3340,4,False)</f>
        <v>dthomazetc2@merriam-webster.com#mailto:dthomazetc2@merriam-webster.com#</v>
      </c>
      <c r="H923" s="8">
        <f t="shared" si="1"/>
        <v>735</v>
      </c>
      <c r="AA923" s="3">
        <f>VLOOKUP(orders!D923:D3340,products!$A$1:$D3340,3,False)</f>
        <v>5</v>
      </c>
    </row>
    <row r="924">
      <c r="A924" s="4">
        <v>44027.0</v>
      </c>
      <c r="B924" s="5" t="str">
        <f>VLOOKUP(AA924:AA3340,ProductCategory!$A$1:$D3340,2,False)</f>
        <v>Blueprints</v>
      </c>
      <c r="C924" s="8" t="str">
        <f>VLOOKUP(orders!D921:D3340,products!$A$1:$D3340,2,False)</f>
        <v>QuadroCopter Blueprint</v>
      </c>
      <c r="D924" s="8">
        <f>VLOOKUP(orders!D921:D3340,products!$A$1:$D3340,4,False)</f>
        <v>10.99</v>
      </c>
      <c r="E924" s="8">
        <v>3.0</v>
      </c>
      <c r="F924" s="8" t="str">
        <f>VLOOKUP(orders!C921:C3340,customers!$A$1:$I3340,7,False)</f>
        <v>Springfield</v>
      </c>
      <c r="G924" s="12" t="str">
        <f>VLOOKUP(orders!C921:C3340,customers!$A$1:$I3340,4,False)</f>
        <v>aheeleyna@amazon.co.jp#mailto:aheeleyna@amazon.co.jp#</v>
      </c>
      <c r="H924" s="8">
        <f t="shared" si="1"/>
        <v>32.97</v>
      </c>
      <c r="AA924" s="3">
        <f>VLOOKUP(orders!D924:D3340,products!$A$1:$D3340,3,False)</f>
        <v>1</v>
      </c>
    </row>
    <row r="925">
      <c r="A925" s="4">
        <v>44027.0</v>
      </c>
      <c r="B925" s="5" t="str">
        <f>VLOOKUP(AA925:AA3340,ProductCategory!$A$1:$D3340,2,False)</f>
        <v>Training Videos</v>
      </c>
      <c r="C925" s="8" t="str">
        <f>VLOOKUP(orders!D922:D3340,products!$A$1:$D3340,2,False)</f>
        <v>Understanding Raspberry PI</v>
      </c>
      <c r="D925" s="8">
        <f>VLOOKUP(orders!D922:D3340,products!$A$1:$D3340,4,False)</f>
        <v>28.99</v>
      </c>
      <c r="E925" s="8">
        <v>4.0</v>
      </c>
      <c r="F925" s="8" t="str">
        <f>VLOOKUP(orders!C922:C3340,customers!$A$1:$I3340,7,False)</f>
        <v>Brooklyn</v>
      </c>
      <c r="G925" s="12" t="str">
        <f>VLOOKUP(orders!C922:C3340,customers!$A$1:$I3340,4,False)</f>
        <v>mbraunstonn3@histats.com#mailto:mbraunstonn3@histats.com#</v>
      </c>
      <c r="H925" s="8">
        <f t="shared" si="1"/>
        <v>115.96</v>
      </c>
      <c r="AA925" s="3">
        <f>VLOOKUP(orders!D925:D3340,products!$A$1:$D3340,3,False)</f>
        <v>7</v>
      </c>
    </row>
    <row r="926">
      <c r="A926" s="4">
        <v>44027.0</v>
      </c>
      <c r="B926" s="5" t="str">
        <f>VLOOKUP(AA926:AA3340,ProductCategory!$A$1:$D3340,2,False)</f>
        <v>Drone Kits</v>
      </c>
      <c r="C926" s="8" t="str">
        <f>VLOOKUP(orders!D923:D3340,products!$A$1:$D3340,2,False)</f>
        <v>BYOD-350</v>
      </c>
      <c r="D926" s="8">
        <f>VLOOKUP(orders!D923:D3340,products!$A$1:$D3340,4,False)</f>
        <v>89.95</v>
      </c>
      <c r="E926" s="8">
        <v>2.0</v>
      </c>
      <c r="F926" s="8" t="str">
        <f>VLOOKUP(orders!C923:C3340,customers!$A$1:$I3340,7,False)</f>
        <v>Toledo</v>
      </c>
      <c r="G926" s="12" t="str">
        <f>VLOOKUP(orders!C923:C3340,customers!$A$1:$I3340,4,False)</f>
        <v>iashleeqv@tumblr.com#mailto:iashleeqv@tumblr.com#</v>
      </c>
      <c r="H926" s="8">
        <f t="shared" si="1"/>
        <v>179.9</v>
      </c>
      <c r="AA926" s="3">
        <f>VLOOKUP(orders!D926:D3340,products!$A$1:$D3340,3,False)</f>
        <v>2</v>
      </c>
    </row>
    <row r="927">
      <c r="A927" s="4">
        <v>44028.0</v>
      </c>
      <c r="B927" s="5" t="str">
        <f>VLOOKUP(AA927:AA3340,ProductCategory!$A$1:$D3340,2,False)</f>
        <v>Blueprints</v>
      </c>
      <c r="C927" s="8" t="str">
        <f>VLOOKUP(orders!D924:D3340,products!$A$1:$D3340,2,False)</f>
        <v>Panda Robot Blueprint</v>
      </c>
      <c r="D927" s="8">
        <f>VLOOKUP(orders!D924:D3340,products!$A$1:$D3340,4,False)</f>
        <v>7.99</v>
      </c>
      <c r="E927" s="8">
        <v>6.0</v>
      </c>
      <c r="F927" s="8" t="str">
        <f>VLOOKUP(orders!C924:C3340,customers!$A$1:$I3340,7,False)</f>
        <v>College Station</v>
      </c>
      <c r="G927" s="12" t="str">
        <f>VLOOKUP(orders!C924:C3340,customers!$A$1:$I3340,4,False)</f>
        <v>eharmstone9d@unicef.org#mailto:eharmstone9d@unicef.org#</v>
      </c>
      <c r="H927" s="8">
        <f t="shared" si="1"/>
        <v>47.94</v>
      </c>
      <c r="AA927" s="3">
        <f>VLOOKUP(orders!D927:D3340,products!$A$1:$D3340,3,False)</f>
        <v>1</v>
      </c>
    </row>
    <row r="928">
      <c r="A928" s="4">
        <v>44028.0</v>
      </c>
      <c r="B928" s="5" t="str">
        <f>VLOOKUP(AA928:AA3340,ProductCategory!$A$1:$D3340,2,False)</f>
        <v>Blueprints</v>
      </c>
      <c r="C928" s="8" t="str">
        <f>VLOOKUP(orders!D925:D3340,products!$A$1:$D3340,2,False)</f>
        <v>Hexacopter Drone Blueprint</v>
      </c>
      <c r="D928" s="8">
        <f>VLOOKUP(orders!D925:D3340,products!$A$1:$D3340,4,False)</f>
        <v>8.99</v>
      </c>
      <c r="E928" s="8">
        <v>5.0</v>
      </c>
      <c r="F928" s="8" t="str">
        <f>VLOOKUP(orders!C925:C3340,customers!$A$1:$I3340,7,False)</f>
        <v>Fort Lauderdale</v>
      </c>
      <c r="G928" s="12" t="str">
        <f>VLOOKUP(orders!C925:C3340,customers!$A$1:$I3340,4,False)</f>
        <v>ebaidenb0@mapquest.com#mailto:ebaidenb0@mapquest.com#</v>
      </c>
      <c r="H928" s="8">
        <f t="shared" si="1"/>
        <v>44.95</v>
      </c>
      <c r="AA928" s="3">
        <f>VLOOKUP(orders!D928:D3340,products!$A$1:$D3340,3,False)</f>
        <v>1</v>
      </c>
    </row>
    <row r="929">
      <c r="A929" s="4">
        <v>44029.0</v>
      </c>
      <c r="B929" s="5" t="str">
        <f>VLOOKUP(AA929:AA3340,ProductCategory!$A$1:$D3340,2,False)</f>
        <v>Blueprints</v>
      </c>
      <c r="C929" s="8" t="str">
        <f>VLOOKUP(orders!D926:D3340,products!$A$1:$D3340,2,False)</f>
        <v>Bsquare Robot Blueprint</v>
      </c>
      <c r="D929" s="8">
        <f>VLOOKUP(orders!D926:D3340,products!$A$1:$D3340,4,False)</f>
        <v>8.99</v>
      </c>
      <c r="E929" s="8">
        <v>2.0</v>
      </c>
      <c r="F929" s="8" t="str">
        <f>VLOOKUP(orders!C926:C3340,customers!$A$1:$I3340,7,False)</f>
        <v>Oklahoma City</v>
      </c>
      <c r="G929" s="12" t="str">
        <f>VLOOKUP(orders!C926:C3340,customers!$A$1:$I3340,4,False)</f>
        <v>sklausenr8@github.com#mailto:sklausenr8@github.com#</v>
      </c>
      <c r="H929" s="8">
        <f t="shared" si="1"/>
        <v>17.98</v>
      </c>
      <c r="AA929" s="3">
        <f>VLOOKUP(orders!D929:D3340,products!$A$1:$D3340,3,False)</f>
        <v>1</v>
      </c>
    </row>
    <row r="930">
      <c r="A930" s="4">
        <v>44029.0</v>
      </c>
      <c r="B930" s="5" t="str">
        <f>VLOOKUP(AA930:AA3340,ProductCategory!$A$1:$D3340,2,False)</f>
        <v>eBooks</v>
      </c>
      <c r="C930" s="8" t="str">
        <f>VLOOKUP(orders!D927:D3340,products!$A$1:$D3340,2,False)</f>
        <v>Building Your Own Drone</v>
      </c>
      <c r="D930" s="8">
        <f>VLOOKUP(orders!D927:D3340,products!$A$1:$D3340,4,False)</f>
        <v>24.99</v>
      </c>
      <c r="E930" s="8">
        <v>4.0</v>
      </c>
      <c r="F930" s="8" t="str">
        <f>VLOOKUP(orders!C927:C3340,customers!$A$1:$I3340,7,False)</f>
        <v>Baton Rouge</v>
      </c>
      <c r="G930" s="12" t="str">
        <f>VLOOKUP(orders!C927:C3340,customers!$A$1:$I3340,4,False)</f>
        <v>jbreagancl@symantec.com#mailto:jbreagancl@symantec.com#</v>
      </c>
      <c r="H930" s="8">
        <f t="shared" si="1"/>
        <v>99.96</v>
      </c>
      <c r="AA930" s="3">
        <f>VLOOKUP(orders!D930:D3340,products!$A$1:$D3340,3,False)</f>
        <v>4</v>
      </c>
    </row>
    <row r="931">
      <c r="A931" s="4">
        <v>44030.0</v>
      </c>
      <c r="B931" s="5" t="str">
        <f>VLOOKUP(AA931:AA3340,ProductCategory!$A$1:$D3340,2,False)</f>
        <v>Blueprints</v>
      </c>
      <c r="C931" s="8" t="str">
        <f>VLOOKUP(orders!D928:D3340,products!$A$1:$D3340,2,False)</f>
        <v>Panda Robot Blueprint</v>
      </c>
      <c r="D931" s="8">
        <f>VLOOKUP(orders!D928:D3340,products!$A$1:$D3340,4,False)</f>
        <v>7.99</v>
      </c>
      <c r="E931" s="8">
        <v>5.0</v>
      </c>
      <c r="F931" s="8" t="str">
        <f>VLOOKUP(orders!C928:C3340,customers!$A$1:$I3340,7,False)</f>
        <v>San Antonio</v>
      </c>
      <c r="G931" s="12" t="str">
        <f>VLOOKUP(orders!C928:C3340,customers!$A$1:$I3340,4,False)</f>
        <v>mellskr@chicagotribune.com#mailto:mellskr@chicagotribune.com#</v>
      </c>
      <c r="H931" s="8">
        <f t="shared" si="1"/>
        <v>39.95</v>
      </c>
      <c r="AA931" s="3">
        <f>VLOOKUP(orders!D931:D3340,products!$A$1:$D3340,3,False)</f>
        <v>1</v>
      </c>
    </row>
    <row r="932">
      <c r="A932" s="4">
        <v>44030.0</v>
      </c>
      <c r="B932" s="5" t="str">
        <f>VLOOKUP(AA932:AA3340,ProductCategory!$A$1:$D3340,2,False)</f>
        <v>Training Videos</v>
      </c>
      <c r="C932" s="8" t="str">
        <f>VLOOKUP(orders!D929:D3340,products!$A$1:$D3340,2,False)</f>
        <v>Understanding 3D Printing</v>
      </c>
      <c r="D932" s="8">
        <f>VLOOKUP(orders!D929:D3340,products!$A$1:$D3340,4,False)</f>
        <v>42.99</v>
      </c>
      <c r="E932" s="8">
        <v>5.0</v>
      </c>
      <c r="F932" s="8" t="str">
        <f>VLOOKUP(orders!C929:C3340,customers!$A$1:$I3340,7,False)</f>
        <v>Seattle</v>
      </c>
      <c r="G932" s="12" t="str">
        <f>VLOOKUP(orders!C929:C3340,customers!$A$1:$I3340,4,False)</f>
        <v>ajohananovix@miibeian.gov.cn#mailto:ajohananovix@miibeian.gov.cn#</v>
      </c>
      <c r="H932" s="8">
        <f t="shared" si="1"/>
        <v>214.95</v>
      </c>
      <c r="AA932" s="3">
        <f>VLOOKUP(orders!D932:D3340,products!$A$1:$D3340,3,False)</f>
        <v>7</v>
      </c>
    </row>
    <row r="933">
      <c r="A933" s="4">
        <v>44030.0</v>
      </c>
      <c r="B933" s="5" t="str">
        <f>VLOOKUP(AA933:AA3340,ProductCategory!$A$1:$D3340,2,False)</f>
        <v>Training Videos</v>
      </c>
      <c r="C933" s="8" t="str">
        <f>VLOOKUP(orders!D930:D3340,products!$A$1:$D3340,2,False)</f>
        <v>AI for Educators</v>
      </c>
      <c r="D933" s="8">
        <f>VLOOKUP(orders!D930:D3340,products!$A$1:$D3340,4,False)</f>
        <v>49.95</v>
      </c>
      <c r="E933" s="8">
        <v>3.0</v>
      </c>
      <c r="F933" s="8" t="str">
        <f>VLOOKUP(orders!C930:C3340,customers!$A$1:$I3340,7,False)</f>
        <v>Amarillo</v>
      </c>
      <c r="G933" s="12" t="str">
        <f>VLOOKUP(orders!C930:C3340,customers!$A$1:$I3340,4,False)</f>
        <v>mstygallnb@cisco.com#mailto:mstygallnb@cisco.com#</v>
      </c>
      <c r="H933" s="8">
        <f t="shared" si="1"/>
        <v>149.85</v>
      </c>
      <c r="AA933" s="3">
        <f>VLOOKUP(orders!D933:D3340,products!$A$1:$D3340,3,False)</f>
        <v>7</v>
      </c>
    </row>
    <row r="934">
      <c r="A934" s="4">
        <v>44030.0</v>
      </c>
      <c r="B934" s="5" t="str">
        <f>VLOOKUP(AA934:AA3340,ProductCategory!$A$1:$D3340,2,False)</f>
        <v>Training Videos</v>
      </c>
      <c r="C934" s="8" t="str">
        <f>VLOOKUP(orders!D931:D3340,products!$A$1:$D3340,2,False)</f>
        <v>Virtual Reality Basics</v>
      </c>
      <c r="D934" s="8">
        <f>VLOOKUP(orders!D931:D3340,products!$A$1:$D3340,4,False)</f>
        <v>29.99</v>
      </c>
      <c r="E934" s="8">
        <v>3.0</v>
      </c>
      <c r="F934" s="8" t="str">
        <f>VLOOKUP(orders!C931:C3340,customers!$A$1:$I3340,7,False)</f>
        <v>Garland</v>
      </c>
      <c r="G934" s="12" t="str">
        <f>VLOOKUP(orders!C931:C3340,customers!$A$1:$I3340,4,False)</f>
        <v>mbetkepi@goo.gl#mailto:mbetkepi@goo.gl#</v>
      </c>
      <c r="H934" s="8">
        <f t="shared" si="1"/>
        <v>89.97</v>
      </c>
      <c r="AA934" s="3">
        <f>VLOOKUP(orders!D934:D3340,products!$A$1:$D3340,3,False)</f>
        <v>7</v>
      </c>
    </row>
    <row r="935">
      <c r="A935" s="4">
        <v>44030.0</v>
      </c>
      <c r="B935" s="5" t="str">
        <f>VLOOKUP(AA935:AA3340,ProductCategory!$A$1:$D3340,2,False)</f>
        <v>eBooks</v>
      </c>
      <c r="C935" s="8" t="str">
        <f>VLOOKUP(orders!D932:D3340,products!$A$1:$D3340,2,False)</f>
        <v>SCARA Robots</v>
      </c>
      <c r="D935" s="8">
        <f>VLOOKUP(orders!D932:D3340,products!$A$1:$D3340,4,False)</f>
        <v>19.5</v>
      </c>
      <c r="E935" s="8">
        <v>3.0</v>
      </c>
      <c r="F935" s="8" t="str">
        <f>VLOOKUP(orders!C932:C3340,customers!$A$1:$I3340,7,False)</f>
        <v>Los Angeles</v>
      </c>
      <c r="G935" s="12" t="str">
        <f>VLOOKUP(orders!C932:C3340,customers!$A$1:$I3340,4,False)</f>
        <v>ovivianhs@umich.edu#mailto:ovivianhs@umich.edu#</v>
      </c>
      <c r="H935" s="8">
        <f t="shared" si="1"/>
        <v>58.5</v>
      </c>
      <c r="AA935" s="3">
        <f>VLOOKUP(orders!D935:D3340,products!$A$1:$D3340,3,False)</f>
        <v>4</v>
      </c>
    </row>
    <row r="936">
      <c r="A936" s="4">
        <v>44031.0</v>
      </c>
      <c r="B936" s="5" t="str">
        <f>VLOOKUP(AA936:AA3340,ProductCategory!$A$1:$D3340,2,False)</f>
        <v>Training Videos</v>
      </c>
      <c r="C936" s="8" t="str">
        <f>VLOOKUP(orders!D933:D3340,products!$A$1:$D3340,2,False)</f>
        <v>Understanding Automation</v>
      </c>
      <c r="D936" s="8">
        <f>VLOOKUP(orders!D933:D3340,products!$A$1:$D3340,4,False)</f>
        <v>44.95</v>
      </c>
      <c r="E936" s="8">
        <v>2.0</v>
      </c>
      <c r="F936" s="8" t="str">
        <f>VLOOKUP(orders!C933:C3340,customers!$A$1:$I3340,7,False)</f>
        <v>Chicago</v>
      </c>
      <c r="G936" s="12" t="str">
        <f>VLOOKUP(orders!C933:C3340,customers!$A$1:$I3340,4,False)</f>
        <v>ascranny8u@tmall.com#mailto:ascranny8u@tmall.com#</v>
      </c>
      <c r="H936" s="8">
        <f t="shared" si="1"/>
        <v>89.9</v>
      </c>
      <c r="AA936" s="3">
        <f>VLOOKUP(orders!D936:D3340,products!$A$1:$D3340,3,False)</f>
        <v>7</v>
      </c>
    </row>
    <row r="937">
      <c r="A937" s="4">
        <v>44031.0</v>
      </c>
      <c r="B937" s="5" t="str">
        <f>VLOOKUP(AA937:AA3340,ProductCategory!$A$1:$D3340,2,False)</f>
        <v>Blueprints</v>
      </c>
      <c r="C937" s="8" t="str">
        <f>VLOOKUP(orders!D934:D3340,products!$A$1:$D3340,2,False)</f>
        <v>Cat Robot Blueprint</v>
      </c>
      <c r="D937" s="8">
        <f>VLOOKUP(orders!D934:D3340,products!$A$1:$D3340,4,False)</f>
        <v>4.99</v>
      </c>
      <c r="E937" s="8">
        <v>6.0</v>
      </c>
      <c r="F937" s="8" t="str">
        <f>VLOOKUP(orders!C934:C3340,customers!$A$1:$I3340,7,False)</f>
        <v>Cedar Rapids</v>
      </c>
      <c r="G937" s="12" t="str">
        <f>VLOOKUP(orders!C934:C3340,customers!$A$1:$I3340,4,False)</f>
        <v>aanfussojg@t-online.de#mailto:aanfussojg@t-online.de#</v>
      </c>
      <c r="H937" s="8">
        <f t="shared" si="1"/>
        <v>29.94</v>
      </c>
      <c r="AA937" s="3">
        <f>VLOOKUP(orders!D937:D3340,products!$A$1:$D3340,3,False)</f>
        <v>1</v>
      </c>
    </row>
    <row r="938">
      <c r="A938" s="4">
        <v>44031.0</v>
      </c>
      <c r="B938" s="5" t="str">
        <f>VLOOKUP(AA938:AA3340,ProductCategory!$A$1:$D3340,2,False)</f>
        <v>Robot Kits</v>
      </c>
      <c r="C938" s="8" t="str">
        <f>VLOOKUP(orders!D935:D3340,products!$A$1:$D3340,2,False)</f>
        <v>BYOR-1000</v>
      </c>
      <c r="D938" s="8">
        <f>VLOOKUP(orders!D935:D3340,products!$A$1:$D3340,4,False)</f>
        <v>189</v>
      </c>
      <c r="E938" s="8">
        <v>4.0</v>
      </c>
      <c r="F938" s="8" t="str">
        <f>VLOOKUP(orders!C935:C3340,customers!$A$1:$I3340,7,False)</f>
        <v>Las Vegas</v>
      </c>
      <c r="G938" s="12" t="str">
        <f>VLOOKUP(orders!C935:C3340,customers!$A$1:$I3340,4,False)</f>
        <v>vmoretonpv@google.co.jp#mailto:vmoretonpv@google.co.jp#</v>
      </c>
      <c r="H938" s="8">
        <f t="shared" si="1"/>
        <v>756</v>
      </c>
      <c r="AA938" s="3">
        <f>VLOOKUP(orders!D938:D3340,products!$A$1:$D3340,3,False)</f>
        <v>5</v>
      </c>
    </row>
    <row r="939">
      <c r="A939" s="4">
        <v>44031.0</v>
      </c>
      <c r="B939" s="5" t="str">
        <f>VLOOKUP(AA939:AA3340,ProductCategory!$A$1:$D3340,2,False)</f>
        <v>Robots</v>
      </c>
      <c r="C939" s="8" t="str">
        <f>VLOOKUP(orders!D936:D3340,products!$A$1:$D3340,2,False)</f>
        <v>MICR-23K Robot</v>
      </c>
      <c r="D939" s="8">
        <f>VLOOKUP(orders!D936:D3340,products!$A$1:$D3340,4,False)</f>
        <v>899</v>
      </c>
      <c r="E939" s="8">
        <v>3.0</v>
      </c>
      <c r="F939" s="8" t="str">
        <f>VLOOKUP(orders!C936:C3340,customers!$A$1:$I3340,7,False)</f>
        <v>Pittsburgh</v>
      </c>
      <c r="G939" s="12" t="str">
        <f>VLOOKUP(orders!C936:C3340,customers!$A$1:$I3340,4,False)</f>
        <v>samblerrf@dagondesign.com#mailto:samblerrf@dagondesign.com#</v>
      </c>
      <c r="H939" s="8">
        <f t="shared" si="1"/>
        <v>2697</v>
      </c>
      <c r="AA939" s="3">
        <f>VLOOKUP(orders!D939:D3340,products!$A$1:$D3340,3,False)</f>
        <v>6</v>
      </c>
    </row>
    <row r="940">
      <c r="A940" s="4">
        <v>44031.0</v>
      </c>
      <c r="B940" s="5" t="str">
        <f>VLOOKUP(AA940:AA3340,ProductCategory!$A$1:$D3340,2,False)</f>
        <v>Blueprints</v>
      </c>
      <c r="C940" s="8" t="str">
        <f>VLOOKUP(orders!D937:D3340,products!$A$1:$D3340,2,False)</f>
        <v>Ladybug Robot Blueprint</v>
      </c>
      <c r="D940" s="8">
        <f>VLOOKUP(orders!D937:D3340,products!$A$1:$D3340,4,False)</f>
        <v>12</v>
      </c>
      <c r="E940" s="8">
        <v>5.0</v>
      </c>
      <c r="F940" s="8" t="str">
        <f>VLOOKUP(orders!C937:C3340,customers!$A$1:$I3340,7,False)</f>
        <v>Pittsburgh</v>
      </c>
      <c r="G940" s="12" t="str">
        <f>VLOOKUP(orders!C937:C3340,customers!$A$1:$I3340,4,False)</f>
        <v>ccollopoi@delicious.com#mailto:ccollopoi@delicious.com#</v>
      </c>
      <c r="H940" s="8">
        <f t="shared" si="1"/>
        <v>60</v>
      </c>
      <c r="AA940" s="3">
        <f>VLOOKUP(orders!D940:D3340,products!$A$1:$D3340,3,False)</f>
        <v>1</v>
      </c>
    </row>
    <row r="941">
      <c r="A941" s="4">
        <v>44032.0</v>
      </c>
      <c r="B941" s="5" t="str">
        <f>VLOOKUP(AA941:AA3340,ProductCategory!$A$1:$D3340,2,False)</f>
        <v>Blueprints</v>
      </c>
      <c r="C941" s="8" t="str">
        <f>VLOOKUP(orders!D938:D3340,products!$A$1:$D3340,2,False)</f>
        <v>Panda Robot Blueprint</v>
      </c>
      <c r="D941" s="8">
        <f>VLOOKUP(orders!D938:D3340,products!$A$1:$D3340,4,False)</f>
        <v>7.99</v>
      </c>
      <c r="E941" s="8">
        <v>2.0</v>
      </c>
      <c r="F941" s="8" t="str">
        <f>VLOOKUP(orders!C938:C3340,customers!$A$1:$I3340,7,False)</f>
        <v>San Jose</v>
      </c>
      <c r="G941" s="12" t="str">
        <f>VLOOKUP(orders!C938:C3340,customers!$A$1:$I3340,4,False)</f>
        <v>nbritonax@miibeian.gov.cn#mailto:nbritonax@miibeian.gov.cn#</v>
      </c>
      <c r="H941" s="8">
        <f t="shared" si="1"/>
        <v>15.98</v>
      </c>
      <c r="AA941" s="3">
        <f>VLOOKUP(orders!D941:D3340,products!$A$1:$D3340,3,False)</f>
        <v>1</v>
      </c>
    </row>
    <row r="942">
      <c r="A942" s="4">
        <v>44032.0</v>
      </c>
      <c r="B942" s="5" t="str">
        <f>VLOOKUP(AA942:AA3340,ProductCategory!$A$1:$D3340,2,False)</f>
        <v>Training Videos</v>
      </c>
      <c r="C942" s="8" t="str">
        <f>VLOOKUP(orders!D939:D3340,products!$A$1:$D3340,2,False)</f>
        <v>Robotic Essentials</v>
      </c>
      <c r="D942" s="8">
        <f>VLOOKUP(orders!D939:D3340,products!$A$1:$D3340,4,False)</f>
        <v>34.99</v>
      </c>
      <c r="E942" s="8">
        <v>3.0</v>
      </c>
      <c r="F942" s="8" t="str">
        <f>VLOOKUP(orders!C939:C3340,customers!$A$1:$I3340,7,False)</f>
        <v>Great Neck</v>
      </c>
      <c r="G942" s="12" t="str">
        <f>VLOOKUP(orders!C939:C3340,customers!$A$1:$I3340,4,False)</f>
        <v>eclemenzih0@rediff.com#mailto:eclemenzih0@rediff.com#</v>
      </c>
      <c r="H942" s="8">
        <f t="shared" si="1"/>
        <v>104.97</v>
      </c>
      <c r="AA942" s="3">
        <f>VLOOKUP(orders!D942:D3340,products!$A$1:$D3340,3,False)</f>
        <v>7</v>
      </c>
    </row>
    <row r="943">
      <c r="A943" s="4">
        <v>44032.0</v>
      </c>
      <c r="B943" s="5" t="str">
        <f>VLOOKUP(AA943:AA3340,ProductCategory!$A$1:$D3340,2,False)</f>
        <v>Drones</v>
      </c>
      <c r="C943" s="8" t="str">
        <f>VLOOKUP(orders!D940:D3340,products!$A$1:$D3340,2,False)</f>
        <v>DA-SA702 Drone</v>
      </c>
      <c r="D943" s="8">
        <f>VLOOKUP(orders!D940:D3340,products!$A$1:$D3340,4,False)</f>
        <v>399</v>
      </c>
      <c r="E943" s="8">
        <v>3.0</v>
      </c>
      <c r="F943" s="8" t="str">
        <f>VLOOKUP(orders!C940:C3340,customers!$A$1:$I3340,7,False)</f>
        <v>Macon</v>
      </c>
      <c r="G943" s="12" t="str">
        <f>VLOOKUP(orders!C940:C3340,customers!$A$1:$I3340,4,False)</f>
        <v>jhamblington1j@omniture.com#mailto:jhamblington1j@omniture.com#</v>
      </c>
      <c r="H943" s="8">
        <f t="shared" si="1"/>
        <v>1197</v>
      </c>
      <c r="AA943" s="3">
        <f>VLOOKUP(orders!D943:D3340,products!$A$1:$D3340,3,False)</f>
        <v>3</v>
      </c>
    </row>
    <row r="944">
      <c r="A944" s="4">
        <v>44032.0</v>
      </c>
      <c r="B944" s="5" t="str">
        <f>VLOOKUP(AA944:AA3340,ProductCategory!$A$1:$D3340,2,False)</f>
        <v>eBooks</v>
      </c>
      <c r="C944" s="8" t="str">
        <f>VLOOKUP(orders!D941:D3340,products!$A$1:$D3340,2,False)</f>
        <v>Drone Building Essentials</v>
      </c>
      <c r="D944" s="8">
        <f>VLOOKUP(orders!D941:D3340,products!$A$1:$D3340,4,False)</f>
        <v>13.99</v>
      </c>
      <c r="E944" s="8">
        <v>4.0</v>
      </c>
      <c r="F944" s="8" t="str">
        <f>VLOOKUP(orders!C941:C3340,customers!$A$1:$I3340,7,False)</f>
        <v>Houston</v>
      </c>
      <c r="G944" s="12" t="str">
        <f>VLOOKUP(orders!C941:C3340,customers!$A$1:$I3340,4,False)</f>
        <v>btullisjs@digg.com#mailto:btullisjs@digg.com#</v>
      </c>
      <c r="H944" s="8">
        <f t="shared" si="1"/>
        <v>55.96</v>
      </c>
      <c r="AA944" s="3">
        <f>VLOOKUP(orders!D944:D3340,products!$A$1:$D3340,3,False)</f>
        <v>4</v>
      </c>
    </row>
    <row r="945">
      <c r="A945" s="4">
        <v>44032.0</v>
      </c>
      <c r="B945" s="5" t="str">
        <f>VLOOKUP(AA945:AA3340,ProductCategory!$A$1:$D3340,2,False)</f>
        <v>Training Videos</v>
      </c>
      <c r="C945" s="8" t="str">
        <f>VLOOKUP(orders!D942:D3340,products!$A$1:$D3340,2,False)</f>
        <v>Drone Video Techniques</v>
      </c>
      <c r="D945" s="8">
        <f>VLOOKUP(orders!D942:D3340,products!$A$1:$D3340,4,False)</f>
        <v>37.99</v>
      </c>
      <c r="E945" s="8">
        <v>4.0</v>
      </c>
      <c r="F945" s="8" t="str">
        <f>VLOOKUP(orders!C942:C3340,customers!$A$1:$I3340,7,False)</f>
        <v>Maple Plain</v>
      </c>
      <c r="G945" s="12" t="str">
        <f>VLOOKUP(orders!C942:C3340,customers!$A$1:$I3340,4,False)</f>
        <v>thonig4c@google.ru#mailto:thonig4c@google.ru#</v>
      </c>
      <c r="H945" s="8">
        <f t="shared" si="1"/>
        <v>151.96</v>
      </c>
      <c r="AA945" s="3">
        <f>VLOOKUP(orders!D945:D3340,products!$A$1:$D3340,3,False)</f>
        <v>7</v>
      </c>
    </row>
    <row r="946">
      <c r="A946" s="4">
        <v>44033.0</v>
      </c>
      <c r="B946" s="5" t="str">
        <f>VLOOKUP(AA946:AA3340,ProductCategory!$A$1:$D3340,2,False)</f>
        <v>eBooks</v>
      </c>
      <c r="C946" s="8" t="str">
        <f>VLOOKUP(orders!D943:D3340,products!$A$1:$D3340,2,False)</f>
        <v>Cartesian Robots</v>
      </c>
      <c r="D946" s="8">
        <f>VLOOKUP(orders!D943:D3340,products!$A$1:$D3340,4,False)</f>
        <v>12.99</v>
      </c>
      <c r="E946" s="8">
        <v>3.0</v>
      </c>
      <c r="F946" s="8" t="str">
        <f>VLOOKUP(orders!C943:C3340,customers!$A$1:$I3340,7,False)</f>
        <v>Juneau</v>
      </c>
      <c r="G946" s="12" t="str">
        <f>VLOOKUP(orders!C943:C3340,customers!$A$1:$I3340,4,False)</f>
        <v>cmayworthi2@time.com#mailto:cmayworthi2@time.com#</v>
      </c>
      <c r="H946" s="8">
        <f t="shared" si="1"/>
        <v>38.97</v>
      </c>
      <c r="AA946" s="3">
        <f>VLOOKUP(orders!D946:D3340,products!$A$1:$D3340,3,False)</f>
        <v>4</v>
      </c>
    </row>
    <row r="947">
      <c r="A947" s="4">
        <v>44033.0</v>
      </c>
      <c r="B947" s="5" t="str">
        <f>VLOOKUP(AA947:AA3340,ProductCategory!$A$1:$D3340,2,False)</f>
        <v>Drone Kits</v>
      </c>
      <c r="C947" s="8" t="str">
        <f>VLOOKUP(orders!D944:D3340,products!$A$1:$D3340,2,False)</f>
        <v>BYOD-100</v>
      </c>
      <c r="D947" s="8">
        <f>VLOOKUP(orders!D944:D3340,products!$A$1:$D3340,4,False)</f>
        <v>54</v>
      </c>
      <c r="E947" s="8">
        <v>5.0</v>
      </c>
      <c r="F947" s="8" t="str">
        <f>VLOOKUP(orders!C944:C3340,customers!$A$1:$I3340,7,False)</f>
        <v>Charlotte</v>
      </c>
      <c r="G947" s="12" t="str">
        <f>VLOOKUP(orders!C944:C3340,customers!$A$1:$I3340,4,False)</f>
        <v>lholburybk@furl.net#mailto:lholburybk@furl.net#</v>
      </c>
      <c r="H947" s="8">
        <f t="shared" si="1"/>
        <v>270</v>
      </c>
      <c r="AA947" s="3">
        <f>VLOOKUP(orders!D947:D3340,products!$A$1:$D3340,3,False)</f>
        <v>2</v>
      </c>
    </row>
    <row r="948">
      <c r="A948" s="4">
        <v>44033.0</v>
      </c>
      <c r="B948" s="5" t="str">
        <f>VLOOKUP(AA948:AA3340,ProductCategory!$A$1:$D3340,2,False)</f>
        <v>Drones</v>
      </c>
      <c r="C948" s="8" t="str">
        <f>VLOOKUP(orders!D945:D3340,products!$A$1:$D3340,2,False)</f>
        <v>DX-145 Drone</v>
      </c>
      <c r="D948" s="8">
        <f>VLOOKUP(orders!D945:D3340,products!$A$1:$D3340,4,False)</f>
        <v>250</v>
      </c>
      <c r="E948" s="8">
        <v>2.0</v>
      </c>
      <c r="F948" s="8" t="str">
        <f>VLOOKUP(orders!C945:C3340,customers!$A$1:$I3340,7,False)</f>
        <v>Dallas</v>
      </c>
      <c r="G948" s="12" t="str">
        <f>VLOOKUP(orders!C945:C3340,customers!$A$1:$I3340,4,False)</f>
        <v>mghelerdini45@studiopress.com#mailto:mghelerdini45@studiopress.com#</v>
      </c>
      <c r="H948" s="8">
        <f t="shared" si="1"/>
        <v>500</v>
      </c>
      <c r="AA948" s="3">
        <f>VLOOKUP(orders!D948:D3340,products!$A$1:$D3340,3,False)</f>
        <v>3</v>
      </c>
    </row>
    <row r="949">
      <c r="A949" s="4">
        <v>44033.0</v>
      </c>
      <c r="B949" s="5" t="str">
        <f>VLOOKUP(AA949:AA3340,ProductCategory!$A$1:$D3340,2,False)</f>
        <v>Robot Kits</v>
      </c>
      <c r="C949" s="8" t="str">
        <f>VLOOKUP(orders!D946:D3340,products!$A$1:$D3340,2,False)</f>
        <v>BYOR-1500</v>
      </c>
      <c r="D949" s="8">
        <f>VLOOKUP(orders!D946:D3340,products!$A$1:$D3340,4,False)</f>
        <v>189</v>
      </c>
      <c r="E949" s="8">
        <v>4.0</v>
      </c>
      <c r="F949" s="8" t="str">
        <f>VLOOKUP(orders!C946:C3340,customers!$A$1:$I3340,7,False)</f>
        <v>Miami</v>
      </c>
      <c r="G949" s="12" t="str">
        <f>VLOOKUP(orders!C946:C3340,customers!$A$1:$I3340,4,False)</f>
        <v>jpaug4@wordpress.org#mailto:jpaug4@wordpress.org#</v>
      </c>
      <c r="H949" s="8">
        <f t="shared" si="1"/>
        <v>756</v>
      </c>
      <c r="AA949" s="3">
        <f>VLOOKUP(orders!D949:D3340,products!$A$1:$D3340,3,False)</f>
        <v>5</v>
      </c>
    </row>
    <row r="950">
      <c r="A950" s="4">
        <v>44033.0</v>
      </c>
      <c r="B950" s="5" t="str">
        <f>VLOOKUP(AA950:AA3340,ProductCategory!$A$1:$D3340,2,False)</f>
        <v>eBooks</v>
      </c>
      <c r="C950" s="8" t="str">
        <f>VLOOKUP(orders!D947:D3340,products!$A$1:$D3340,2,False)</f>
        <v>Delivery Drones</v>
      </c>
      <c r="D950" s="8">
        <f>VLOOKUP(orders!D947:D3340,products!$A$1:$D3340,4,False)</f>
        <v>14.99</v>
      </c>
      <c r="E950" s="8">
        <v>2.0</v>
      </c>
      <c r="F950" s="8" t="str">
        <f>VLOOKUP(orders!C947:C3340,customers!$A$1:$I3340,7,False)</f>
        <v>Sacramento</v>
      </c>
      <c r="G950" s="12" t="str">
        <f>VLOOKUP(orders!C947:C3340,customers!$A$1:$I3340,4,False)</f>
        <v>jdobby73@ocn.ne.jp#mailto:jdobby73@ocn.ne.jp#</v>
      </c>
      <c r="H950" s="8">
        <f t="shared" si="1"/>
        <v>29.98</v>
      </c>
      <c r="AA950" s="3">
        <f>VLOOKUP(orders!D950:D3340,products!$A$1:$D3340,3,False)</f>
        <v>4</v>
      </c>
    </row>
    <row r="951">
      <c r="A951" s="4">
        <v>44033.0</v>
      </c>
      <c r="B951" s="5" t="str">
        <f>VLOOKUP(AA951:AA3340,ProductCategory!$A$1:$D3340,2,False)</f>
        <v>eBooks</v>
      </c>
      <c r="C951" s="8" t="str">
        <f>VLOOKUP(orders!D948:D3340,products!$A$1:$D3340,2,False)</f>
        <v>Polar Robots</v>
      </c>
      <c r="D951" s="8">
        <f>VLOOKUP(orders!D948:D3340,products!$A$1:$D3340,4,False)</f>
        <v>23.99</v>
      </c>
      <c r="E951" s="8">
        <v>5.0</v>
      </c>
      <c r="F951" s="8" t="str">
        <f>VLOOKUP(orders!C948:C3340,customers!$A$1:$I3340,7,False)</f>
        <v>Washington</v>
      </c>
      <c r="G951" s="12" t="str">
        <f>VLOOKUP(orders!C948:C3340,customers!$A$1:$I3340,4,False)</f>
        <v>hcuckoooy@nba.com#mailto:hcuckoooy@nba.com#</v>
      </c>
      <c r="H951" s="8">
        <f t="shared" si="1"/>
        <v>119.95</v>
      </c>
      <c r="AA951" s="3">
        <f>VLOOKUP(orders!D951:D3340,products!$A$1:$D3340,3,False)</f>
        <v>4</v>
      </c>
    </row>
    <row r="952">
      <c r="A952" s="4">
        <v>44033.0</v>
      </c>
      <c r="B952" s="5" t="str">
        <f>VLOOKUP(AA952:AA3340,ProductCategory!$A$1:$D3340,2,False)</f>
        <v>Drone Kits</v>
      </c>
      <c r="C952" s="8" t="str">
        <f>VLOOKUP(orders!D949:D3340,products!$A$1:$D3340,2,False)</f>
        <v>BYOD-220</v>
      </c>
      <c r="D952" s="8">
        <f>VLOOKUP(orders!D949:D3340,products!$A$1:$D3340,4,False)</f>
        <v>69</v>
      </c>
      <c r="E952" s="8">
        <v>4.0</v>
      </c>
      <c r="F952" s="8" t="str">
        <f>VLOOKUP(orders!C949:C3340,customers!$A$1:$I3340,7,False)</f>
        <v>Fort Wayne</v>
      </c>
      <c r="G952" s="12" t="str">
        <f>VLOOKUP(orders!C949:C3340,customers!$A$1:$I3340,4,False)</f>
        <v>sgildeah4@github.io#mailto:sgildeah4@github.io#</v>
      </c>
      <c r="H952" s="8">
        <f t="shared" si="1"/>
        <v>276</v>
      </c>
      <c r="AA952" s="3">
        <f>VLOOKUP(orders!D952:D3340,products!$A$1:$D3340,3,False)</f>
        <v>2</v>
      </c>
    </row>
    <row r="953">
      <c r="A953" s="4">
        <v>44033.0</v>
      </c>
      <c r="B953" s="5" t="str">
        <f>VLOOKUP(AA953:AA3340,ProductCategory!$A$1:$D3340,2,False)</f>
        <v>Training Videos</v>
      </c>
      <c r="C953" s="8" t="str">
        <f>VLOOKUP(orders!D950:D3340,products!$A$1:$D3340,2,False)</f>
        <v>AI for Educators</v>
      </c>
      <c r="D953" s="8">
        <f>VLOOKUP(orders!D950:D3340,products!$A$1:$D3340,4,False)</f>
        <v>49.95</v>
      </c>
      <c r="E953" s="8">
        <v>4.0</v>
      </c>
      <c r="F953" s="8" t="str">
        <f>VLOOKUP(orders!C950:C3340,customers!$A$1:$I3340,7,False)</f>
        <v>Greeley</v>
      </c>
      <c r="G953" s="12" t="str">
        <f>VLOOKUP(orders!C950:C3340,customers!$A$1:$I3340,4,False)</f>
        <v>gmasic8k@whitehouse.gov#mailto:gmasic8k@whitehouse.gov#</v>
      </c>
      <c r="H953" s="8">
        <f t="shared" si="1"/>
        <v>199.8</v>
      </c>
      <c r="AA953" s="3">
        <f>VLOOKUP(orders!D953:D3340,products!$A$1:$D3340,3,False)</f>
        <v>7</v>
      </c>
    </row>
    <row r="954">
      <c r="A954" s="4">
        <v>44033.0</v>
      </c>
      <c r="B954" s="5" t="str">
        <f>VLOOKUP(AA954:AA3340,ProductCategory!$A$1:$D3340,2,False)</f>
        <v>Robot Kits</v>
      </c>
      <c r="C954" s="8" t="str">
        <f>VLOOKUP(orders!D951:D3340,products!$A$1:$D3340,2,False)</f>
        <v>BYOR-1500</v>
      </c>
      <c r="D954" s="8">
        <f>VLOOKUP(orders!D951:D3340,products!$A$1:$D3340,4,False)</f>
        <v>189</v>
      </c>
      <c r="E954" s="8">
        <v>3.0</v>
      </c>
      <c r="F954" s="8" t="str">
        <f>VLOOKUP(orders!C951:C3340,customers!$A$1:$I3340,7,False)</f>
        <v>Reno</v>
      </c>
      <c r="G954" s="12" t="str">
        <f>VLOOKUP(orders!C951:C3340,customers!$A$1:$I3340,4,False)</f>
        <v>rprimak91@imageshack.us#mailto:rprimak91@imageshack.us#</v>
      </c>
      <c r="H954" s="8">
        <f t="shared" si="1"/>
        <v>567</v>
      </c>
      <c r="AA954" s="3">
        <f>VLOOKUP(orders!D954:D3340,products!$A$1:$D3340,3,False)</f>
        <v>5</v>
      </c>
    </row>
    <row r="955">
      <c r="A955" s="4">
        <v>44034.0</v>
      </c>
      <c r="B955" s="5" t="str">
        <f>VLOOKUP(AA955:AA3340,ProductCategory!$A$1:$D3340,2,False)</f>
        <v>Drones</v>
      </c>
      <c r="C955" s="8" t="str">
        <f>VLOOKUP(orders!D952:D3340,products!$A$1:$D3340,2,False)</f>
        <v>DTD-7000 Drone</v>
      </c>
      <c r="D955" s="8">
        <f>VLOOKUP(orders!D952:D3340,products!$A$1:$D3340,4,False)</f>
        <v>450</v>
      </c>
      <c r="E955" s="8">
        <v>3.0</v>
      </c>
      <c r="F955" s="8" t="str">
        <f>VLOOKUP(orders!C952:C3340,customers!$A$1:$I3340,7,False)</f>
        <v>Corpus Christi</v>
      </c>
      <c r="G955" s="12" t="str">
        <f>VLOOKUP(orders!C952:C3340,customers!$A$1:$I3340,4,False)</f>
        <v>nduplain50@stanford.edu#mailto:nduplain50@stanford.edu#</v>
      </c>
      <c r="H955" s="8">
        <f t="shared" si="1"/>
        <v>1350</v>
      </c>
      <c r="AA955" s="3">
        <f>VLOOKUP(orders!D955:D3340,products!$A$1:$D3340,3,False)</f>
        <v>3</v>
      </c>
    </row>
    <row r="956">
      <c r="A956" s="4">
        <v>44034.0</v>
      </c>
      <c r="B956" s="5" t="str">
        <f>VLOOKUP(AA956:AA3340,ProductCategory!$A$1:$D3340,2,False)</f>
        <v>Drones</v>
      </c>
      <c r="C956" s="8" t="str">
        <f>VLOOKUP(orders!D953:D3340,products!$A$1:$D3340,2,False)</f>
        <v>DTD-7000 Drone</v>
      </c>
      <c r="D956" s="8">
        <f>VLOOKUP(orders!D953:D3340,products!$A$1:$D3340,4,False)</f>
        <v>450</v>
      </c>
      <c r="E956" s="8">
        <v>4.0</v>
      </c>
      <c r="F956" s="8" t="str">
        <f>VLOOKUP(orders!C953:C3340,customers!$A$1:$I3340,7,False)</f>
        <v>Pompano Beach</v>
      </c>
      <c r="G956" s="12" t="str">
        <f>VLOOKUP(orders!C953:C3340,customers!$A$1:$I3340,4,False)</f>
        <v>fmussarede6@bbc.co.uk#mailto:fmussarede6@bbc.co.uk#</v>
      </c>
      <c r="H956" s="8">
        <f t="shared" si="1"/>
        <v>1800</v>
      </c>
      <c r="AA956" s="3">
        <f>VLOOKUP(orders!D956:D3340,products!$A$1:$D3340,3,False)</f>
        <v>3</v>
      </c>
    </row>
    <row r="957">
      <c r="A957" s="4">
        <v>44034.0</v>
      </c>
      <c r="B957" s="5" t="str">
        <f>VLOOKUP(AA957:AA3340,ProductCategory!$A$1:$D3340,2,False)</f>
        <v>Drones</v>
      </c>
      <c r="C957" s="8" t="str">
        <f>VLOOKUP(orders!D954:D3340,products!$A$1:$D3340,2,False)</f>
        <v>DA-SA702 Drone</v>
      </c>
      <c r="D957" s="8">
        <f>VLOOKUP(orders!D954:D3340,products!$A$1:$D3340,4,False)</f>
        <v>399</v>
      </c>
      <c r="E957" s="8">
        <v>4.0</v>
      </c>
      <c r="F957" s="8" t="str">
        <f>VLOOKUP(orders!C954:C3340,customers!$A$1:$I3340,7,False)</f>
        <v>Youngstown</v>
      </c>
      <c r="G957" s="12" t="str">
        <f>VLOOKUP(orders!C954:C3340,customers!$A$1:$I3340,4,False)</f>
        <v>kclericoatesko@engadget.com#mailto:kclericoatesko@engadget.com#</v>
      </c>
      <c r="H957" s="8">
        <f t="shared" si="1"/>
        <v>1596</v>
      </c>
      <c r="AA957" s="3">
        <f>VLOOKUP(orders!D957:D3340,products!$A$1:$D3340,3,False)</f>
        <v>3</v>
      </c>
    </row>
    <row r="958">
      <c r="A958" s="4">
        <v>44034.0</v>
      </c>
      <c r="B958" s="5" t="str">
        <f>VLOOKUP(AA958:AA3340,ProductCategory!$A$1:$D3340,2,False)</f>
        <v>Training Videos</v>
      </c>
      <c r="C958" s="8" t="str">
        <f>VLOOKUP(orders!D955:D3340,products!$A$1:$D3340,2,False)</f>
        <v>Drone Video Techniques</v>
      </c>
      <c r="D958" s="8">
        <f>VLOOKUP(orders!D955:D3340,products!$A$1:$D3340,4,False)</f>
        <v>37.99</v>
      </c>
      <c r="E958" s="8">
        <v>1.0</v>
      </c>
      <c r="F958" s="8" t="str">
        <f>VLOOKUP(orders!C955:C3340,customers!$A$1:$I3340,7,False)</f>
        <v>Canton</v>
      </c>
      <c r="G958" s="12" t="str">
        <f>VLOOKUP(orders!C955:C3340,customers!$A$1:$I3340,4,False)</f>
        <v>mcolbornlx@java.com#mailto:mcolbornlx@java.com#</v>
      </c>
      <c r="H958" s="8">
        <f t="shared" si="1"/>
        <v>37.99</v>
      </c>
      <c r="AA958" s="3">
        <f>VLOOKUP(orders!D958:D3340,products!$A$1:$D3340,3,False)</f>
        <v>7</v>
      </c>
    </row>
    <row r="959">
      <c r="A959" s="4">
        <v>44034.0</v>
      </c>
      <c r="B959" s="5" t="str">
        <f>VLOOKUP(AA959:AA3340,ProductCategory!$A$1:$D3340,2,False)</f>
        <v>Robot Kits</v>
      </c>
      <c r="C959" s="8" t="str">
        <f>VLOOKUP(orders!D956:D3340,products!$A$1:$D3340,2,False)</f>
        <v>BYOR-4005</v>
      </c>
      <c r="D959" s="8">
        <f>VLOOKUP(orders!D956:D3340,products!$A$1:$D3340,4,False)</f>
        <v>245</v>
      </c>
      <c r="E959" s="8">
        <v>4.0</v>
      </c>
      <c r="F959" s="8" t="str">
        <f>VLOOKUP(orders!C956:C3340,customers!$A$1:$I3340,7,False)</f>
        <v>Fullerton</v>
      </c>
      <c r="G959" s="12" t="str">
        <f>VLOOKUP(orders!C956:C3340,customers!$A$1:$I3340,4,False)</f>
        <v>ajentzschl1@de.vu#mailto:ajentzschl1@de.vu#</v>
      </c>
      <c r="H959" s="8">
        <f t="shared" si="1"/>
        <v>980</v>
      </c>
      <c r="AA959" s="3">
        <f>VLOOKUP(orders!D959:D3340,products!$A$1:$D3340,3,False)</f>
        <v>5</v>
      </c>
    </row>
    <row r="960">
      <c r="A960" s="4">
        <v>44034.0</v>
      </c>
      <c r="B960" s="5" t="str">
        <f>VLOOKUP(AA960:AA3340,ProductCategory!$A$1:$D3340,2,False)</f>
        <v>Training Videos</v>
      </c>
      <c r="C960" s="8" t="str">
        <f>VLOOKUP(orders!D957:D3340,products!$A$1:$D3340,2,False)</f>
        <v>Open Source Code</v>
      </c>
      <c r="D960" s="8">
        <f>VLOOKUP(orders!D957:D3340,products!$A$1:$D3340,4,False)</f>
        <v>32.95</v>
      </c>
      <c r="E960" s="8">
        <v>5.0</v>
      </c>
      <c r="F960" s="8" t="str">
        <f>VLOOKUP(orders!C957:C3340,customers!$A$1:$I3340,7,False)</f>
        <v>Flint</v>
      </c>
      <c r="G960" s="12" t="str">
        <f>VLOOKUP(orders!C957:C3340,customers!$A$1:$I3340,4,False)</f>
        <v>kbrewittgf@mac.com#mailto:kbrewittgf@mac.com#</v>
      </c>
      <c r="H960" s="8">
        <f t="shared" si="1"/>
        <v>164.75</v>
      </c>
      <c r="AA960" s="3">
        <f>VLOOKUP(orders!D960:D3340,products!$A$1:$D3340,3,False)</f>
        <v>7</v>
      </c>
    </row>
    <row r="961">
      <c r="A961" s="4">
        <v>44034.0</v>
      </c>
      <c r="B961" s="5" t="str">
        <f>VLOOKUP(AA961:AA3340,ProductCategory!$A$1:$D3340,2,False)</f>
        <v>eBooks</v>
      </c>
      <c r="C961" s="8" t="str">
        <f>VLOOKUP(orders!D958:D3340,products!$A$1:$D3340,2,False)</f>
        <v>Building Your Own Drone</v>
      </c>
      <c r="D961" s="8">
        <f>VLOOKUP(orders!D958:D3340,products!$A$1:$D3340,4,False)</f>
        <v>24.99</v>
      </c>
      <c r="E961" s="8">
        <v>3.0</v>
      </c>
      <c r="F961" s="8" t="str">
        <f>VLOOKUP(orders!C958:C3340,customers!$A$1:$I3340,7,False)</f>
        <v>Lincoln</v>
      </c>
      <c r="G961" s="12" t="str">
        <f>VLOOKUP(orders!C958:C3340,customers!$A$1:$I3340,4,False)</f>
        <v>bmackintoshiu@google.co.jp#mailto:bmackintoshiu@google.co.jp#</v>
      </c>
      <c r="H961" s="8">
        <f t="shared" si="1"/>
        <v>74.97</v>
      </c>
      <c r="AA961" s="3">
        <f>VLOOKUP(orders!D961:D3340,products!$A$1:$D3340,3,False)</f>
        <v>4</v>
      </c>
    </row>
    <row r="962">
      <c r="A962" s="4">
        <v>44034.0</v>
      </c>
      <c r="B962" s="5" t="str">
        <f>VLOOKUP(AA962:AA3340,ProductCategory!$A$1:$D3340,2,False)</f>
        <v>Robot Kits</v>
      </c>
      <c r="C962" s="8" t="str">
        <f>VLOOKUP(orders!D959:D3340,products!$A$1:$D3340,2,False)</f>
        <v>BYOR-3535</v>
      </c>
      <c r="D962" s="8">
        <f>VLOOKUP(orders!D959:D3340,products!$A$1:$D3340,4,False)</f>
        <v>225</v>
      </c>
      <c r="E962" s="8">
        <v>6.0</v>
      </c>
      <c r="F962" s="8" t="str">
        <f>VLOOKUP(orders!C959:C3340,customers!$A$1:$I3340,7,False)</f>
        <v>Houston</v>
      </c>
      <c r="G962" s="12" t="str">
        <f>VLOOKUP(orders!C959:C3340,customers!$A$1:$I3340,4,False)</f>
        <v>kwinfindale8t@sciencedaily.com#mailto:kwinfindale8t@sciencedaily.com#</v>
      </c>
      <c r="H962" s="8">
        <f t="shared" si="1"/>
        <v>1350</v>
      </c>
      <c r="AA962" s="3">
        <f>VLOOKUP(orders!D962:D3340,products!$A$1:$D3340,3,False)</f>
        <v>5</v>
      </c>
    </row>
    <row r="963">
      <c r="A963" s="4">
        <v>44035.0</v>
      </c>
      <c r="B963" s="5" t="str">
        <f>VLOOKUP(AA963:AA3340,ProductCategory!$A$1:$D3340,2,False)</f>
        <v>Training Videos</v>
      </c>
      <c r="C963" s="8" t="str">
        <f>VLOOKUP(orders!D960:D3340,products!$A$1:$D3340,2,False)</f>
        <v>Understanding Automation</v>
      </c>
      <c r="D963" s="8">
        <f>VLOOKUP(orders!D960:D3340,products!$A$1:$D3340,4,False)</f>
        <v>44.95</v>
      </c>
      <c r="E963" s="8">
        <v>4.0</v>
      </c>
      <c r="F963" s="8" t="str">
        <f>VLOOKUP(orders!C960:C3340,customers!$A$1:$I3340,7,False)</f>
        <v>Atlanta</v>
      </c>
      <c r="G963" s="12" t="str">
        <f>VLOOKUP(orders!C960:C3340,customers!$A$1:$I3340,4,False)</f>
        <v>kagarnv@mit.edu#mailto:kagarnv@mit.edu#</v>
      </c>
      <c r="H963" s="8">
        <f t="shared" si="1"/>
        <v>179.8</v>
      </c>
      <c r="AA963" s="3">
        <f>VLOOKUP(orders!D963:D3340,products!$A$1:$D3340,3,False)</f>
        <v>7</v>
      </c>
    </row>
    <row r="964">
      <c r="A964" s="4">
        <v>44035.0</v>
      </c>
      <c r="B964" s="5" t="str">
        <f>VLOOKUP(AA964:AA3340,ProductCategory!$A$1:$D3340,2,False)</f>
        <v>Robots</v>
      </c>
      <c r="C964" s="8" t="str">
        <f>VLOOKUP(orders!D961:D3340,products!$A$1:$D3340,2,False)</f>
        <v>RXW-9807 Robot</v>
      </c>
      <c r="D964" s="8">
        <f>VLOOKUP(orders!D961:D3340,products!$A$1:$D3340,4,False)</f>
        <v>599</v>
      </c>
      <c r="E964" s="8">
        <v>5.0</v>
      </c>
      <c r="F964" s="8" t="str">
        <f>VLOOKUP(orders!C961:C3340,customers!$A$1:$I3340,7,False)</f>
        <v>Oklahoma City</v>
      </c>
      <c r="G964" s="12" t="str">
        <f>VLOOKUP(orders!C961:C3340,customers!$A$1:$I3340,4,False)</f>
        <v>sgummehu@theguardian.com#mailto:sgummehu@theguardian.com#</v>
      </c>
      <c r="H964" s="8">
        <f t="shared" si="1"/>
        <v>2995</v>
      </c>
      <c r="AA964" s="3">
        <f>VLOOKUP(orders!D964:D3340,products!$A$1:$D3340,3,False)</f>
        <v>6</v>
      </c>
    </row>
    <row r="965">
      <c r="A965" s="4">
        <v>44035.0</v>
      </c>
      <c r="B965" s="5" t="str">
        <f>VLOOKUP(AA965:AA3340,ProductCategory!$A$1:$D3340,2,False)</f>
        <v>Drone Kits</v>
      </c>
      <c r="C965" s="8" t="str">
        <f>VLOOKUP(orders!D962:D3340,products!$A$1:$D3340,2,False)</f>
        <v>BYOD-100</v>
      </c>
      <c r="D965" s="8">
        <f>VLOOKUP(orders!D962:D3340,products!$A$1:$D3340,4,False)</f>
        <v>54</v>
      </c>
      <c r="E965" s="8">
        <v>2.0</v>
      </c>
      <c r="F965" s="8" t="str">
        <f>VLOOKUP(orders!C962:C3340,customers!$A$1:$I3340,7,False)</f>
        <v>San Francisco</v>
      </c>
      <c r="G965" s="12" t="str">
        <f>VLOOKUP(orders!C962:C3340,customers!$A$1:$I3340,4,False)</f>
        <v>ameinerrd@google.ca#mailto:ameinerrd@google.ca#</v>
      </c>
      <c r="H965" s="8">
        <f t="shared" si="1"/>
        <v>108</v>
      </c>
      <c r="AA965" s="3">
        <f>VLOOKUP(orders!D965:D3340,products!$A$1:$D3340,3,False)</f>
        <v>2</v>
      </c>
    </row>
    <row r="966">
      <c r="A966" s="4">
        <v>44035.0</v>
      </c>
      <c r="B966" s="5" t="str">
        <f>VLOOKUP(AA966:AA3340,ProductCategory!$A$1:$D3340,2,False)</f>
        <v>eBooks</v>
      </c>
      <c r="C966" s="8" t="str">
        <f>VLOOKUP(orders!D963:D3340,products!$A$1:$D3340,2,False)</f>
        <v>Multi Rotor Drones</v>
      </c>
      <c r="D966" s="8">
        <f>VLOOKUP(orders!D963:D3340,products!$A$1:$D3340,4,False)</f>
        <v>24.95</v>
      </c>
      <c r="E966" s="8">
        <v>2.0</v>
      </c>
      <c r="F966" s="8" t="str">
        <f>VLOOKUP(orders!C963:C3340,customers!$A$1:$I3340,7,False)</f>
        <v>Columbus</v>
      </c>
      <c r="G966" s="12" t="str">
        <f>VLOOKUP(orders!C963:C3340,customers!$A$1:$I3340,4,False)</f>
        <v>hcarfflq@freewebs.com#mailto:hcarfflq@freewebs.com#</v>
      </c>
      <c r="H966" s="8">
        <f t="shared" si="1"/>
        <v>49.9</v>
      </c>
      <c r="AA966" s="3">
        <f>VLOOKUP(orders!D966:D3340,products!$A$1:$D3340,3,False)</f>
        <v>4</v>
      </c>
    </row>
    <row r="967">
      <c r="A967" s="4">
        <v>44036.0</v>
      </c>
      <c r="B967" s="5" t="str">
        <f>VLOOKUP(AA967:AA3340,ProductCategory!$A$1:$D3340,2,False)</f>
        <v>eBooks</v>
      </c>
      <c r="C967" s="8" t="str">
        <f>VLOOKUP(orders!D964:D3340,products!$A$1:$D3340,2,False)</f>
        <v>Fixed Wing Drones</v>
      </c>
      <c r="D967" s="8">
        <f>VLOOKUP(orders!D964:D3340,products!$A$1:$D3340,4,False)</f>
        <v>15.5</v>
      </c>
      <c r="E967" s="8">
        <v>2.0</v>
      </c>
      <c r="F967" s="8" t="str">
        <f>VLOOKUP(orders!C964:C3340,customers!$A$1:$I3340,7,False)</f>
        <v>Wilmington</v>
      </c>
      <c r="G967" s="12" t="str">
        <f>VLOOKUP(orders!C964:C3340,customers!$A$1:$I3340,4,False)</f>
        <v>manningh7@nifty.com#mailto:manningh7@nifty.com#</v>
      </c>
      <c r="H967" s="8">
        <f t="shared" si="1"/>
        <v>31</v>
      </c>
      <c r="AA967" s="3">
        <f>VLOOKUP(orders!D967:D3340,products!$A$1:$D3340,3,False)</f>
        <v>4</v>
      </c>
    </row>
    <row r="968">
      <c r="A968" s="4">
        <v>44036.0</v>
      </c>
      <c r="B968" s="5" t="str">
        <f>VLOOKUP(AA968:AA3340,ProductCategory!$A$1:$D3340,2,False)</f>
        <v>Training Videos</v>
      </c>
      <c r="C968" s="8" t="str">
        <f>VLOOKUP(orders!D965:D3340,products!$A$1:$D3340,2,False)</f>
        <v>Robotic Essentials</v>
      </c>
      <c r="D968" s="8">
        <f>VLOOKUP(orders!D965:D3340,products!$A$1:$D3340,4,False)</f>
        <v>34.99</v>
      </c>
      <c r="E968" s="8">
        <v>3.0</v>
      </c>
      <c r="F968" s="8" t="str">
        <f>VLOOKUP(orders!C965:C3340,customers!$A$1:$I3340,7,False)</f>
        <v>Los Angeles</v>
      </c>
      <c r="G968" s="12" t="str">
        <f>VLOOKUP(orders!C965:C3340,customers!$A$1:$I3340,4,False)</f>
        <v>hgrayling8b@flavors.me#mailto:hgrayling8b@flavors.me#</v>
      </c>
      <c r="H968" s="8">
        <f t="shared" si="1"/>
        <v>104.97</v>
      </c>
      <c r="AA968" s="3">
        <f>VLOOKUP(orders!D968:D3340,products!$A$1:$D3340,3,False)</f>
        <v>7</v>
      </c>
    </row>
    <row r="969">
      <c r="A969" s="4">
        <v>44037.0</v>
      </c>
      <c r="B969" s="5" t="str">
        <f>VLOOKUP(AA969:AA3340,ProductCategory!$A$1:$D3340,2,False)</f>
        <v>Blueprints</v>
      </c>
      <c r="C969" s="8" t="str">
        <f>VLOOKUP(orders!D966:D3340,products!$A$1:$D3340,2,False)</f>
        <v>Sleepy Eye Blueprint</v>
      </c>
      <c r="D969" s="8">
        <f>VLOOKUP(orders!D966:D3340,products!$A$1:$D3340,4,False)</f>
        <v>11.99</v>
      </c>
      <c r="E969" s="8">
        <v>5.0</v>
      </c>
      <c r="F969" s="8" t="str">
        <f>VLOOKUP(orders!C966:C3340,customers!$A$1:$I3340,7,False)</f>
        <v>Manassas</v>
      </c>
      <c r="G969" s="12" t="str">
        <f>VLOOKUP(orders!C966:C3340,customers!$A$1:$I3340,4,False)</f>
        <v>rgilbeyat@clickbank.net#mailto:rgilbeyat@clickbank.net#</v>
      </c>
      <c r="H969" s="8">
        <f t="shared" si="1"/>
        <v>59.95</v>
      </c>
      <c r="AA969" s="3">
        <f>VLOOKUP(orders!D969:D3340,products!$A$1:$D3340,3,False)</f>
        <v>1</v>
      </c>
    </row>
    <row r="970">
      <c r="A970" s="4">
        <v>44038.0</v>
      </c>
      <c r="B970" s="5" t="str">
        <f>VLOOKUP(AA970:AA3340,ProductCategory!$A$1:$D3340,2,False)</f>
        <v>Drones</v>
      </c>
      <c r="C970" s="8" t="str">
        <f>VLOOKUP(orders!D967:D3340,products!$A$1:$D3340,2,False)</f>
        <v>DX-145 Drone</v>
      </c>
      <c r="D970" s="8">
        <f>VLOOKUP(orders!D967:D3340,products!$A$1:$D3340,4,False)</f>
        <v>250</v>
      </c>
      <c r="E970" s="8">
        <v>1.0</v>
      </c>
      <c r="F970" s="8" t="str">
        <f>VLOOKUP(orders!C967:C3340,customers!$A$1:$I3340,7,False)</f>
        <v>Saint Paul</v>
      </c>
      <c r="G970" s="12" t="str">
        <f>VLOOKUP(orders!C967:C3340,customers!$A$1:$I3340,4,False)</f>
        <v>rbagge56@ucla.edu#mailto:rbagge56@ucla.edu#</v>
      </c>
      <c r="H970" s="8">
        <f t="shared" si="1"/>
        <v>250</v>
      </c>
      <c r="AA970" s="3">
        <f>VLOOKUP(orders!D970:D3340,products!$A$1:$D3340,3,False)</f>
        <v>3</v>
      </c>
    </row>
    <row r="971">
      <c r="A971" s="4">
        <v>44038.0</v>
      </c>
      <c r="B971" s="5" t="str">
        <f>VLOOKUP(AA971:AA3340,ProductCategory!$A$1:$D3340,2,False)</f>
        <v>Drones</v>
      </c>
      <c r="C971" s="8" t="str">
        <f>VLOOKUP(orders!D968:D3340,products!$A$1:$D3340,2,False)</f>
        <v>DTI-84 Drone</v>
      </c>
      <c r="D971" s="8">
        <f>VLOOKUP(orders!D968:D3340,products!$A$1:$D3340,4,False)</f>
        <v>455</v>
      </c>
      <c r="E971" s="8">
        <v>5.0</v>
      </c>
      <c r="F971" s="8" t="str">
        <f>VLOOKUP(orders!C968:C3340,customers!$A$1:$I3340,7,False)</f>
        <v>Portsmouth</v>
      </c>
      <c r="G971" s="12" t="str">
        <f>VLOOKUP(orders!C968:C3340,customers!$A$1:$I3340,4,False)</f>
        <v>gdykes98@prlog.org#mailto:gdykes98@prlog.org#</v>
      </c>
      <c r="H971" s="8">
        <f t="shared" si="1"/>
        <v>2275</v>
      </c>
      <c r="AA971" s="3">
        <f>VLOOKUP(orders!D971:D3340,products!$A$1:$D3340,3,False)</f>
        <v>3</v>
      </c>
    </row>
    <row r="972">
      <c r="A972" s="4">
        <v>44038.0</v>
      </c>
      <c r="B972" s="5" t="str">
        <f>VLOOKUP(AA972:AA3340,ProductCategory!$A$1:$D3340,2,False)</f>
        <v>Drones</v>
      </c>
      <c r="C972" s="8" t="str">
        <f>VLOOKUP(orders!D969:D3340,products!$A$1:$D3340,2,False)</f>
        <v>DC-304 Drone</v>
      </c>
      <c r="D972" s="8">
        <f>VLOOKUP(orders!D969:D3340,products!$A$1:$D3340,4,False)</f>
        <v>395</v>
      </c>
      <c r="E972" s="8">
        <v>6.0</v>
      </c>
      <c r="F972" s="8" t="str">
        <f>VLOOKUP(orders!C969:C3340,customers!$A$1:$I3340,7,False)</f>
        <v>Clearwater</v>
      </c>
      <c r="G972" s="12" t="str">
        <f>VLOOKUP(orders!C969:C3340,customers!$A$1:$I3340,4,False)</f>
        <v>dagronskiq9@surveymonkey.com#mailto:dagronskiq9@surveymonkey.com#</v>
      </c>
      <c r="H972" s="8">
        <f t="shared" si="1"/>
        <v>2370</v>
      </c>
      <c r="AA972" s="3">
        <f>VLOOKUP(orders!D972:D3340,products!$A$1:$D3340,3,False)</f>
        <v>3</v>
      </c>
    </row>
    <row r="973">
      <c r="A973" s="4">
        <v>44038.0</v>
      </c>
      <c r="B973" s="5" t="str">
        <f>VLOOKUP(AA973:AA3340,ProductCategory!$A$1:$D3340,2,False)</f>
        <v>eBooks</v>
      </c>
      <c r="C973" s="8" t="str">
        <f>VLOOKUP(orders!D970:D3340,products!$A$1:$D3340,2,False)</f>
        <v>Articulated Robots</v>
      </c>
      <c r="D973" s="8">
        <f>VLOOKUP(orders!D970:D3340,products!$A$1:$D3340,4,False)</f>
        <v>23.99</v>
      </c>
      <c r="E973" s="8">
        <v>5.0</v>
      </c>
      <c r="F973" s="8" t="str">
        <f>VLOOKUP(orders!C970:C3340,customers!$A$1:$I3340,7,False)</f>
        <v>San Diego</v>
      </c>
      <c r="G973" s="12" t="str">
        <f>VLOOKUP(orders!C970:C3340,customers!$A$1:$I3340,4,False)</f>
        <v>bsuddock1z@oaic.gov.au#mailto:bsuddock1z@oaic.gov.au#</v>
      </c>
      <c r="H973" s="8">
        <f t="shared" si="1"/>
        <v>119.95</v>
      </c>
      <c r="AA973" s="3">
        <f>VLOOKUP(orders!D973:D3340,products!$A$1:$D3340,3,False)</f>
        <v>4</v>
      </c>
    </row>
    <row r="974">
      <c r="A974" s="4">
        <v>44039.0</v>
      </c>
      <c r="B974" s="5" t="str">
        <f>VLOOKUP(AA974:AA3340,ProductCategory!$A$1:$D3340,2,False)</f>
        <v>Training Videos</v>
      </c>
      <c r="C974" s="8" t="str">
        <f>VLOOKUP(orders!D971:D3340,products!$A$1:$D3340,2,False)</f>
        <v>AI for Educators</v>
      </c>
      <c r="D974" s="8">
        <f>VLOOKUP(orders!D971:D3340,products!$A$1:$D3340,4,False)</f>
        <v>49.95</v>
      </c>
      <c r="E974" s="8">
        <v>1.0</v>
      </c>
      <c r="F974" s="8" t="str">
        <f>VLOOKUP(orders!C971:C3340,customers!$A$1:$I3340,7,False)</f>
        <v>Baltimore</v>
      </c>
      <c r="G974" s="12" t="str">
        <f>VLOOKUP(orders!C971:C3340,customers!$A$1:$I3340,4,False)</f>
        <v>rchristoffelw@so-net.ne.jp#mailto:rchristoffelw@so-net.ne.jp#</v>
      </c>
      <c r="H974" s="8">
        <f t="shared" si="1"/>
        <v>49.95</v>
      </c>
      <c r="AA974" s="3">
        <f>VLOOKUP(orders!D974:D3340,products!$A$1:$D3340,3,False)</f>
        <v>7</v>
      </c>
    </row>
    <row r="975">
      <c r="A975" s="4">
        <v>44039.0</v>
      </c>
      <c r="B975" s="5" t="str">
        <f>VLOOKUP(AA975:AA3340,ProductCategory!$A$1:$D3340,2,False)</f>
        <v>Blueprints</v>
      </c>
      <c r="C975" s="8" t="str">
        <f>VLOOKUP(orders!D972:D3340,products!$A$1:$D3340,2,False)</f>
        <v>Creature Robot Arms Blueprint</v>
      </c>
      <c r="D975" s="8">
        <f>VLOOKUP(orders!D972:D3340,products!$A$1:$D3340,4,False)</f>
        <v>12</v>
      </c>
      <c r="E975" s="8">
        <v>5.0</v>
      </c>
      <c r="F975" s="8" t="str">
        <f>VLOOKUP(orders!C972:C3340,customers!$A$1:$I3340,7,False)</f>
        <v>Chandler</v>
      </c>
      <c r="G975" s="12" t="str">
        <f>VLOOKUP(orders!C972:C3340,customers!$A$1:$I3340,4,False)</f>
        <v>jkleinzweigla@bluehost.com#mailto:jkleinzweigla@bluehost.com#</v>
      </c>
      <c r="H975" s="8">
        <f t="shared" si="1"/>
        <v>60</v>
      </c>
      <c r="AA975" s="3">
        <f>VLOOKUP(orders!D975:D3340,products!$A$1:$D3340,3,False)</f>
        <v>1</v>
      </c>
    </row>
    <row r="976">
      <c r="A976" s="4">
        <v>44040.0</v>
      </c>
      <c r="B976" s="5" t="str">
        <f>VLOOKUP(AA976:AA3340,ProductCategory!$A$1:$D3340,2,False)</f>
        <v>Robot Kits</v>
      </c>
      <c r="C976" s="8" t="str">
        <f>VLOOKUP(orders!D973:D3340,products!$A$1:$D3340,2,False)</f>
        <v>BYOR-3000</v>
      </c>
      <c r="D976" s="8">
        <f>VLOOKUP(orders!D973:D3340,products!$A$1:$D3340,4,False)</f>
        <v>214</v>
      </c>
      <c r="E976" s="8">
        <v>4.0</v>
      </c>
      <c r="F976" s="8" t="str">
        <f>VLOOKUP(orders!C973:C3340,customers!$A$1:$I3340,7,False)</f>
        <v>Bellevue</v>
      </c>
      <c r="G976" s="12" t="str">
        <f>VLOOKUP(orders!C973:C3340,customers!$A$1:$I3340,4,False)</f>
        <v>dbromagem4@tuttocitta.it#mailto:dbromagem4@tuttocitta.it#</v>
      </c>
      <c r="H976" s="8">
        <f t="shared" si="1"/>
        <v>856</v>
      </c>
      <c r="AA976" s="3">
        <f>VLOOKUP(orders!D976:D3340,products!$A$1:$D3340,3,False)</f>
        <v>5</v>
      </c>
    </row>
    <row r="977">
      <c r="A977" s="4">
        <v>44040.0</v>
      </c>
      <c r="B977" s="5" t="str">
        <f>VLOOKUP(AA977:AA3340,ProductCategory!$A$1:$D3340,2,False)</f>
        <v>Robots</v>
      </c>
      <c r="C977" s="8" t="str">
        <f>VLOOKUP(orders!D974:D3340,products!$A$1:$D3340,2,False)</f>
        <v>RQTE-554 Robot</v>
      </c>
      <c r="D977" s="8">
        <f>VLOOKUP(orders!D974:D3340,products!$A$1:$D3340,4,False)</f>
        <v>684</v>
      </c>
      <c r="E977" s="8">
        <v>2.0</v>
      </c>
      <c r="F977" s="8" t="str">
        <f>VLOOKUP(orders!C974:C3340,customers!$A$1:$I3340,7,False)</f>
        <v>Albuquerque</v>
      </c>
      <c r="G977" s="12" t="str">
        <f>VLOOKUP(orders!C974:C3340,customers!$A$1:$I3340,4,False)</f>
        <v>rscamblernd@dedecms.com#mailto:rscamblernd@dedecms.com#</v>
      </c>
      <c r="H977" s="8">
        <f t="shared" si="1"/>
        <v>1368</v>
      </c>
      <c r="AA977" s="3">
        <f>VLOOKUP(orders!D977:D3340,products!$A$1:$D3340,3,False)</f>
        <v>6</v>
      </c>
    </row>
    <row r="978">
      <c r="A978" s="4">
        <v>44040.0</v>
      </c>
      <c r="B978" s="5" t="str">
        <f>VLOOKUP(AA978:AA3340,ProductCategory!$A$1:$D3340,2,False)</f>
        <v>eBooks</v>
      </c>
      <c r="C978" s="8" t="str">
        <f>VLOOKUP(orders!D975:D3340,products!$A$1:$D3340,2,False)</f>
        <v>Spherical Robots</v>
      </c>
      <c r="D978" s="8">
        <f>VLOOKUP(orders!D975:D3340,products!$A$1:$D3340,4,False)</f>
        <v>16.75</v>
      </c>
      <c r="E978" s="8">
        <v>5.0</v>
      </c>
      <c r="F978" s="8" t="str">
        <f>VLOOKUP(orders!C975:C3340,customers!$A$1:$I3340,7,False)</f>
        <v>Charlotte</v>
      </c>
      <c r="G978" s="12" t="str">
        <f>VLOOKUP(orders!C975:C3340,customers!$A$1:$I3340,4,False)</f>
        <v>zsarrell9r@jugem.jp#mailto:zsarrell9r@jugem.jp#</v>
      </c>
      <c r="H978" s="8">
        <f t="shared" si="1"/>
        <v>83.75</v>
      </c>
      <c r="AA978" s="3">
        <f>VLOOKUP(orders!D978:D3340,products!$A$1:$D3340,3,False)</f>
        <v>4</v>
      </c>
    </row>
    <row r="979">
      <c r="A979" s="4">
        <v>44040.0</v>
      </c>
      <c r="B979" s="5" t="str">
        <f>VLOOKUP(AA979:AA3340,ProductCategory!$A$1:$D3340,2,False)</f>
        <v>eBooks</v>
      </c>
      <c r="C979" s="8" t="str">
        <f>VLOOKUP(orders!D976:D3340,products!$A$1:$D3340,2,False)</f>
        <v>Photograph Drones</v>
      </c>
      <c r="D979" s="8">
        <f>VLOOKUP(orders!D976:D3340,products!$A$1:$D3340,4,False)</f>
        <v>14.99</v>
      </c>
      <c r="E979" s="8">
        <v>3.0</v>
      </c>
      <c r="F979" s="8" t="str">
        <f>VLOOKUP(orders!C976:C3340,customers!$A$1:$I3340,7,False)</f>
        <v>Oklahoma City</v>
      </c>
      <c r="G979" s="12" t="str">
        <f>VLOOKUP(orders!C976:C3340,customers!$A$1:$I3340,4,False)</f>
        <v>sbodycotekg@jalbum.net#mailto:sbodycotekg@jalbum.net#</v>
      </c>
      <c r="H979" s="8">
        <f t="shared" si="1"/>
        <v>44.97</v>
      </c>
      <c r="AA979" s="3">
        <f>VLOOKUP(orders!D979:D3340,products!$A$1:$D3340,3,False)</f>
        <v>4</v>
      </c>
    </row>
    <row r="980">
      <c r="A980" s="4">
        <v>44041.0</v>
      </c>
      <c r="B980" s="5" t="str">
        <f>VLOOKUP(AA980:AA3340,ProductCategory!$A$1:$D3340,2,False)</f>
        <v>Training Videos</v>
      </c>
      <c r="C980" s="8" t="str">
        <f>VLOOKUP(orders!D977:D3340,products!$A$1:$D3340,2,False)</f>
        <v>Understanding 3D Printing</v>
      </c>
      <c r="D980" s="8">
        <f>VLOOKUP(orders!D977:D3340,products!$A$1:$D3340,4,False)</f>
        <v>42.99</v>
      </c>
      <c r="E980" s="8">
        <v>1.0</v>
      </c>
      <c r="F980" s="8" t="str">
        <f>VLOOKUP(orders!C977:C3340,customers!$A$1:$I3340,7,False)</f>
        <v>Phoenix</v>
      </c>
      <c r="G980" s="12" t="str">
        <f>VLOOKUP(orders!C977:C3340,customers!$A$1:$I3340,4,False)</f>
        <v>htrask5m@oaic.gov.au#mailto:htrask5m@oaic.gov.au#</v>
      </c>
      <c r="H980" s="8">
        <f t="shared" si="1"/>
        <v>42.99</v>
      </c>
      <c r="AA980" s="3">
        <f>VLOOKUP(orders!D980:D3340,products!$A$1:$D3340,3,False)</f>
        <v>7</v>
      </c>
    </row>
    <row r="981">
      <c r="A981" s="4">
        <v>44041.0</v>
      </c>
      <c r="B981" s="5" t="str">
        <f>VLOOKUP(AA981:AA3340,ProductCategory!$A$1:$D3340,2,False)</f>
        <v>Robots</v>
      </c>
      <c r="C981" s="8" t="str">
        <f>VLOOKUP(orders!D978:D3340,products!$A$1:$D3340,2,False)</f>
        <v>RXW-9807 Robot</v>
      </c>
      <c r="D981" s="8">
        <f>VLOOKUP(orders!D978:D3340,products!$A$1:$D3340,4,False)</f>
        <v>599</v>
      </c>
      <c r="E981" s="8">
        <v>6.0</v>
      </c>
      <c r="F981" s="8" t="str">
        <f>VLOOKUP(orders!C978:C3340,customers!$A$1:$I3340,7,False)</f>
        <v>Boston</v>
      </c>
      <c r="G981" s="12" t="str">
        <f>VLOOKUP(orders!C978:C3340,customers!$A$1:$I3340,4,False)</f>
        <v>vkirkhousecy@squidoo.com#mailto:vkirkhousecy@squidoo.com#</v>
      </c>
      <c r="H981" s="8">
        <f t="shared" si="1"/>
        <v>3594</v>
      </c>
      <c r="AA981" s="3">
        <f>VLOOKUP(orders!D981:D3340,products!$A$1:$D3340,3,False)</f>
        <v>6</v>
      </c>
    </row>
    <row r="982">
      <c r="A982" s="4">
        <v>44041.0</v>
      </c>
      <c r="B982" s="5" t="str">
        <f>VLOOKUP(AA982:AA3340,ProductCategory!$A$1:$D3340,2,False)</f>
        <v>Training Videos</v>
      </c>
      <c r="C982" s="8" t="str">
        <f>VLOOKUP(orders!D979:D3340,products!$A$1:$D3340,2,False)</f>
        <v>Understanding 3D Printing</v>
      </c>
      <c r="D982" s="8">
        <f>VLOOKUP(orders!D979:D3340,products!$A$1:$D3340,4,False)</f>
        <v>42.99</v>
      </c>
      <c r="E982" s="8">
        <v>4.0</v>
      </c>
      <c r="F982" s="8" t="str">
        <f>VLOOKUP(orders!C979:C3340,customers!$A$1:$I3340,7,False)</f>
        <v>Washington</v>
      </c>
      <c r="G982" s="12" t="str">
        <f>VLOOKUP(orders!C979:C3340,customers!$A$1:$I3340,4,False)</f>
        <v>targonttna@indiegogo.com#mailto:targonttna@indiegogo.com#</v>
      </c>
      <c r="H982" s="8">
        <f t="shared" si="1"/>
        <v>171.96</v>
      </c>
      <c r="AA982" s="3">
        <f>VLOOKUP(orders!D982:D3340,products!$A$1:$D3340,3,False)</f>
        <v>7</v>
      </c>
    </row>
    <row r="983">
      <c r="A983" s="4">
        <v>44041.0</v>
      </c>
      <c r="B983" s="5" t="str">
        <f>VLOOKUP(AA983:AA3340,ProductCategory!$A$1:$D3340,2,False)</f>
        <v>Blueprints</v>
      </c>
      <c r="C983" s="8" t="str">
        <f>VLOOKUP(orders!D980:D3340,products!$A$1:$D3340,2,False)</f>
        <v>QuadroCopter Blueprint</v>
      </c>
      <c r="D983" s="8">
        <f>VLOOKUP(orders!D980:D3340,products!$A$1:$D3340,4,False)</f>
        <v>10.99</v>
      </c>
      <c r="E983" s="8">
        <v>5.0</v>
      </c>
      <c r="F983" s="8" t="str">
        <f>VLOOKUP(orders!C980:C3340,customers!$A$1:$I3340,7,False)</f>
        <v>Washington</v>
      </c>
      <c r="G983" s="12" t="str">
        <f>VLOOKUP(orders!C980:C3340,customers!$A$1:$I3340,4,False)</f>
        <v>landryseko1@time.com#mailto:landryseko1@time.com#</v>
      </c>
      <c r="H983" s="8">
        <f t="shared" si="1"/>
        <v>54.95</v>
      </c>
      <c r="AA983" s="3">
        <f>VLOOKUP(orders!D983:D3340,products!$A$1:$D3340,3,False)</f>
        <v>1</v>
      </c>
    </row>
    <row r="984">
      <c r="A984" s="4">
        <v>44041.0</v>
      </c>
      <c r="B984" s="5" t="str">
        <f>VLOOKUP(AA984:AA3340,ProductCategory!$A$1:$D3340,2,False)</f>
        <v>Blueprints</v>
      </c>
      <c r="C984" s="8" t="str">
        <f>VLOOKUP(orders!D981:D3340,products!$A$1:$D3340,2,False)</f>
        <v>Sleepy Eye Blueprint</v>
      </c>
      <c r="D984" s="8">
        <f>VLOOKUP(orders!D981:D3340,products!$A$1:$D3340,4,False)</f>
        <v>11.99</v>
      </c>
      <c r="E984" s="8">
        <v>4.0</v>
      </c>
      <c r="F984" s="8" t="str">
        <f>VLOOKUP(orders!C981:C3340,customers!$A$1:$I3340,7,False)</f>
        <v>Rochester</v>
      </c>
      <c r="G984" s="12" t="str">
        <f>VLOOKUP(orders!C981:C3340,customers!$A$1:$I3340,4,False)</f>
        <v>awoodruffo@techcrunch.com#mailto:awoodruffo@techcrunch.com#</v>
      </c>
      <c r="H984" s="8">
        <f t="shared" si="1"/>
        <v>47.96</v>
      </c>
      <c r="AA984" s="3">
        <f>VLOOKUP(orders!D984:D3340,products!$A$1:$D3340,3,False)</f>
        <v>1</v>
      </c>
    </row>
    <row r="985">
      <c r="A985" s="4">
        <v>44041.0</v>
      </c>
      <c r="B985" s="5" t="str">
        <f>VLOOKUP(AA985:AA3340,ProductCategory!$A$1:$D3340,2,False)</f>
        <v>Training Videos</v>
      </c>
      <c r="C985" s="8" t="str">
        <f>VLOOKUP(orders!D982:D3340,products!$A$1:$D3340,2,False)</f>
        <v>Understanding 3D Printing</v>
      </c>
      <c r="D985" s="8">
        <f>VLOOKUP(orders!D982:D3340,products!$A$1:$D3340,4,False)</f>
        <v>42.99</v>
      </c>
      <c r="E985" s="8">
        <v>3.0</v>
      </c>
      <c r="F985" s="8" t="str">
        <f>VLOOKUP(orders!C982:C3340,customers!$A$1:$I3340,7,False)</f>
        <v>Rochester</v>
      </c>
      <c r="G985" s="12" t="str">
        <f>VLOOKUP(orders!C982:C3340,customers!$A$1:$I3340,4,False)</f>
        <v>dpiatek2j@printfriendly.com#mailto:dpiatek2j@printfriendly.com#</v>
      </c>
      <c r="H985" s="8">
        <f t="shared" si="1"/>
        <v>128.97</v>
      </c>
      <c r="AA985" s="3">
        <f>VLOOKUP(orders!D985:D3340,products!$A$1:$D3340,3,False)</f>
        <v>7</v>
      </c>
    </row>
    <row r="986">
      <c r="A986" s="4">
        <v>44041.0</v>
      </c>
      <c r="B986" s="5" t="str">
        <f>VLOOKUP(AA986:AA3340,ProductCategory!$A$1:$D3340,2,False)</f>
        <v>Robot Kits</v>
      </c>
      <c r="C986" s="8" t="str">
        <f>VLOOKUP(orders!D983:D3340,products!$A$1:$D3340,2,False)</f>
        <v>BYOR-4005</v>
      </c>
      <c r="D986" s="8">
        <f>VLOOKUP(orders!D983:D3340,products!$A$1:$D3340,4,False)</f>
        <v>245</v>
      </c>
      <c r="E986" s="8">
        <v>3.0</v>
      </c>
      <c r="F986" s="8" t="str">
        <f>VLOOKUP(orders!C983:C3340,customers!$A$1:$I3340,7,False)</f>
        <v>Daytona Beach</v>
      </c>
      <c r="G986" s="12" t="str">
        <f>VLOOKUP(orders!C983:C3340,customers!$A$1:$I3340,4,False)</f>
        <v>rkeeling3y@redcross.org#mailto:rkeeling3y@redcross.org#</v>
      </c>
      <c r="H986" s="8">
        <f t="shared" si="1"/>
        <v>735</v>
      </c>
      <c r="AA986" s="3">
        <f>VLOOKUP(orders!D986:D3340,products!$A$1:$D3340,3,False)</f>
        <v>5</v>
      </c>
    </row>
    <row r="987">
      <c r="A987" s="4">
        <v>44042.0</v>
      </c>
      <c r="B987" s="5" t="str">
        <f>VLOOKUP(AA987:AA3340,ProductCategory!$A$1:$D3340,2,False)</f>
        <v>Drone Kits</v>
      </c>
      <c r="C987" s="8" t="str">
        <f>VLOOKUP(orders!D984:D3340,products!$A$1:$D3340,2,False)</f>
        <v>BYOD-500</v>
      </c>
      <c r="D987" s="8">
        <f>VLOOKUP(orders!D984:D3340,products!$A$1:$D3340,4,False)</f>
        <v>167</v>
      </c>
      <c r="E987" s="8">
        <v>5.0</v>
      </c>
      <c r="F987" s="8" t="str">
        <f>VLOOKUP(orders!C984:C3340,customers!$A$1:$I3340,7,False)</f>
        <v>Minneapolis</v>
      </c>
      <c r="G987" s="12" t="str">
        <f>VLOOKUP(orders!C984:C3340,customers!$A$1:$I3340,4,False)</f>
        <v>rvernon5i@dion.ne.jp#mailto:rvernon5i@dion.ne.jp#</v>
      </c>
      <c r="H987" s="8">
        <f t="shared" si="1"/>
        <v>835</v>
      </c>
      <c r="AA987" s="3">
        <f>VLOOKUP(orders!D987:D3340,products!$A$1:$D3340,3,False)</f>
        <v>2</v>
      </c>
    </row>
    <row r="988">
      <c r="A988" s="4">
        <v>44042.0</v>
      </c>
      <c r="B988" s="5" t="str">
        <f>VLOOKUP(AA988:AA3340,ProductCategory!$A$1:$D3340,2,False)</f>
        <v>Robots</v>
      </c>
      <c r="C988" s="8" t="str">
        <f>VLOOKUP(orders!D985:D3340,products!$A$1:$D3340,2,False)</f>
        <v>RCB-889 Robot</v>
      </c>
      <c r="D988" s="8">
        <f>VLOOKUP(orders!D985:D3340,products!$A$1:$D3340,4,False)</f>
        <v>549</v>
      </c>
      <c r="E988" s="8">
        <v>5.0</v>
      </c>
      <c r="F988" s="8" t="str">
        <f>VLOOKUP(orders!C985:C3340,customers!$A$1:$I3340,7,False)</f>
        <v>San Diego</v>
      </c>
      <c r="G988" s="12" t="str">
        <f>VLOOKUP(orders!C985:C3340,customers!$A$1:$I3340,4,False)</f>
        <v>wmacdowalb6@themeforest.net#mailto:wmacdowalb6@themeforest.net#</v>
      </c>
      <c r="H988" s="8">
        <f t="shared" si="1"/>
        <v>2745</v>
      </c>
      <c r="AA988" s="3">
        <f>VLOOKUP(orders!D988:D3340,products!$A$1:$D3340,3,False)</f>
        <v>6</v>
      </c>
    </row>
    <row r="989">
      <c r="A989" s="4">
        <v>44042.0</v>
      </c>
      <c r="B989" s="5" t="str">
        <f>VLOOKUP(AA989:AA3340,ProductCategory!$A$1:$D3340,2,False)</f>
        <v>Blueprints</v>
      </c>
      <c r="C989" s="8" t="str">
        <f>VLOOKUP(orders!D986:D3340,products!$A$1:$D3340,2,False)</f>
        <v>QuadroCopter Blueprint</v>
      </c>
      <c r="D989" s="8">
        <f>VLOOKUP(orders!D986:D3340,products!$A$1:$D3340,4,False)</f>
        <v>10.99</v>
      </c>
      <c r="E989" s="8">
        <v>2.0</v>
      </c>
      <c r="F989" s="8" t="str">
        <f>VLOOKUP(orders!C986:C3340,customers!$A$1:$I3340,7,False)</f>
        <v>Bonita Springs</v>
      </c>
      <c r="G989" s="12" t="str">
        <f>VLOOKUP(orders!C986:C3340,customers!$A$1:$I3340,4,False)</f>
        <v>bgirardipx@istockphoto.com#mailto:bgirardipx@istockphoto.com#</v>
      </c>
      <c r="H989" s="8">
        <f t="shared" si="1"/>
        <v>21.98</v>
      </c>
      <c r="AA989" s="3">
        <f>VLOOKUP(orders!D989:D3340,products!$A$1:$D3340,3,False)</f>
        <v>1</v>
      </c>
    </row>
    <row r="990">
      <c r="A990" s="4">
        <v>44042.0</v>
      </c>
      <c r="B990" s="5" t="str">
        <f>VLOOKUP(AA990:AA3340,ProductCategory!$A$1:$D3340,2,False)</f>
        <v>Training Videos</v>
      </c>
      <c r="C990" s="8" t="str">
        <f>VLOOKUP(orders!D987:D3340,products!$A$1:$D3340,2,False)</f>
        <v>Understanding 3D Printing</v>
      </c>
      <c r="D990" s="8">
        <f>VLOOKUP(orders!D987:D3340,products!$A$1:$D3340,4,False)</f>
        <v>42.99</v>
      </c>
      <c r="E990" s="8">
        <v>4.0</v>
      </c>
      <c r="F990" s="8" t="str">
        <f>VLOOKUP(orders!C987:C3340,customers!$A$1:$I3340,7,False)</f>
        <v>Evansville</v>
      </c>
      <c r="G990" s="12" t="str">
        <f>VLOOKUP(orders!C987:C3340,customers!$A$1:$I3340,4,False)</f>
        <v>bmourant33@bluehost.com#mailto:bmourant33@bluehost.com#</v>
      </c>
      <c r="H990" s="8">
        <f t="shared" si="1"/>
        <v>171.96</v>
      </c>
      <c r="AA990" s="3">
        <f>VLOOKUP(orders!D990:D3340,products!$A$1:$D3340,3,False)</f>
        <v>7</v>
      </c>
    </row>
    <row r="991">
      <c r="A991" s="4">
        <v>44042.0</v>
      </c>
      <c r="B991" s="5" t="str">
        <f>VLOOKUP(AA991:AA3340,ProductCategory!$A$1:$D3340,2,False)</f>
        <v>Drone Kits</v>
      </c>
      <c r="C991" s="8" t="str">
        <f>VLOOKUP(orders!D988:D3340,products!$A$1:$D3340,2,False)</f>
        <v>BYOD-100</v>
      </c>
      <c r="D991" s="8">
        <f>VLOOKUP(orders!D988:D3340,products!$A$1:$D3340,4,False)</f>
        <v>54</v>
      </c>
      <c r="E991" s="8">
        <v>4.0</v>
      </c>
      <c r="F991" s="8" t="str">
        <f>VLOOKUP(orders!C988:C3340,customers!$A$1:$I3340,7,False)</f>
        <v>Temple</v>
      </c>
      <c r="G991" s="12" t="str">
        <f>VLOOKUP(orders!C988:C3340,customers!$A$1:$I3340,4,False)</f>
        <v>vnemchinovq7@wiley.com#mailto:vnemchinovq7@wiley.com#</v>
      </c>
      <c r="H991" s="8">
        <f t="shared" si="1"/>
        <v>216</v>
      </c>
      <c r="AA991" s="3">
        <f>VLOOKUP(orders!D991:D3340,products!$A$1:$D3340,3,False)</f>
        <v>2</v>
      </c>
    </row>
    <row r="992">
      <c r="A992" s="4">
        <v>44042.0</v>
      </c>
      <c r="B992" s="5" t="str">
        <f>VLOOKUP(AA992:AA3340,ProductCategory!$A$1:$D3340,2,False)</f>
        <v>Drone Kits</v>
      </c>
      <c r="C992" s="8" t="str">
        <f>VLOOKUP(orders!D989:D3340,products!$A$1:$D3340,2,False)</f>
        <v>BYOD-400S</v>
      </c>
      <c r="D992" s="8">
        <f>VLOOKUP(orders!D989:D3340,products!$A$1:$D3340,4,False)</f>
        <v>129.95</v>
      </c>
      <c r="E992" s="8">
        <v>3.0</v>
      </c>
      <c r="F992" s="8" t="str">
        <f>VLOOKUP(orders!C989:C3340,customers!$A$1:$I3340,7,False)</f>
        <v>Albany</v>
      </c>
      <c r="G992" s="12" t="str">
        <f>VLOOKUP(orders!C989:C3340,customers!$A$1:$I3340,4,False)</f>
        <v>dtheodoris2s@drupal.org#mailto:dtheodoris2s@drupal.org#</v>
      </c>
      <c r="H992" s="8">
        <f t="shared" si="1"/>
        <v>389.85</v>
      </c>
      <c r="AA992" s="3">
        <f>VLOOKUP(orders!D992:D3340,products!$A$1:$D3340,3,False)</f>
        <v>2</v>
      </c>
    </row>
    <row r="993">
      <c r="A993" s="4">
        <v>44043.0</v>
      </c>
      <c r="B993" s="5" t="str">
        <f>VLOOKUP(AA993:AA3340,ProductCategory!$A$1:$D3340,2,False)</f>
        <v>Training Videos</v>
      </c>
      <c r="C993" s="8" t="str">
        <f>VLOOKUP(orders!D990:D3340,products!$A$1:$D3340,2,False)</f>
        <v>Mapping with Drones</v>
      </c>
      <c r="D993" s="8">
        <f>VLOOKUP(orders!D990:D3340,products!$A$1:$D3340,4,False)</f>
        <v>49</v>
      </c>
      <c r="E993" s="8">
        <v>2.0</v>
      </c>
      <c r="F993" s="8" t="str">
        <f>VLOOKUP(orders!C990:C3340,customers!$A$1:$I3340,7,False)</f>
        <v>Reading</v>
      </c>
      <c r="G993" s="12" t="str">
        <f>VLOOKUP(orders!C990:C3340,customers!$A$1:$I3340,4,False)</f>
        <v>vandrettiro@exblog.jp#mailto:vandrettiro@exblog.jp#</v>
      </c>
      <c r="H993" s="8">
        <f t="shared" si="1"/>
        <v>98</v>
      </c>
      <c r="AA993" s="3">
        <f>VLOOKUP(orders!D993:D3340,products!$A$1:$D3340,3,False)</f>
        <v>7</v>
      </c>
    </row>
    <row r="994">
      <c r="A994" s="4">
        <v>44043.0</v>
      </c>
      <c r="B994" s="5" t="str">
        <f>VLOOKUP(AA994:AA3340,ProductCategory!$A$1:$D3340,2,False)</f>
        <v>Drone Kits</v>
      </c>
      <c r="C994" s="8" t="str">
        <f>VLOOKUP(orders!D991:D3340,products!$A$1:$D3340,2,False)</f>
        <v>BYOD-350</v>
      </c>
      <c r="D994" s="8">
        <f>VLOOKUP(orders!D991:D3340,products!$A$1:$D3340,4,False)</f>
        <v>89.95</v>
      </c>
      <c r="E994" s="8">
        <v>4.0</v>
      </c>
      <c r="F994" s="8" t="str">
        <f>VLOOKUP(orders!C991:C3340,customers!$A$1:$I3340,7,False)</f>
        <v>Miami Beach</v>
      </c>
      <c r="G994" s="12" t="str">
        <f>VLOOKUP(orders!C991:C3340,customers!$A$1:$I3340,4,False)</f>
        <v>rrichlyg8@infoseek.co.jp#mailto:rrichlyg8@infoseek.co.jp#</v>
      </c>
      <c r="H994" s="8">
        <f t="shared" si="1"/>
        <v>359.8</v>
      </c>
      <c r="AA994" s="3">
        <f>VLOOKUP(orders!D994:D3340,products!$A$1:$D3340,3,False)</f>
        <v>2</v>
      </c>
    </row>
    <row r="995">
      <c r="A995" s="4">
        <v>44043.0</v>
      </c>
      <c r="B995" s="5" t="str">
        <f>VLOOKUP(AA995:AA3340,ProductCategory!$A$1:$D3340,2,False)</f>
        <v>Robot Kits</v>
      </c>
      <c r="C995" s="8" t="str">
        <f>VLOOKUP(orders!D992:D3340,products!$A$1:$D3340,2,False)</f>
        <v>BYOR-4005</v>
      </c>
      <c r="D995" s="8">
        <f>VLOOKUP(orders!D992:D3340,products!$A$1:$D3340,4,False)</f>
        <v>245</v>
      </c>
      <c r="E995" s="8">
        <v>3.0</v>
      </c>
      <c r="F995" s="8" t="str">
        <f>VLOOKUP(orders!C992:C3340,customers!$A$1:$I3340,7,False)</f>
        <v>Decatur</v>
      </c>
      <c r="G995" s="12" t="str">
        <f>VLOOKUP(orders!C992:C3340,customers!$A$1:$I3340,4,False)</f>
        <v>kgladdolphln@smugmug.com#mailto:kgladdolphln@smugmug.com#</v>
      </c>
      <c r="H995" s="8">
        <f t="shared" si="1"/>
        <v>735</v>
      </c>
      <c r="AA995" s="3">
        <f>VLOOKUP(orders!D995:D3340,products!$A$1:$D3340,3,False)</f>
        <v>5</v>
      </c>
    </row>
    <row r="996">
      <c r="A996" s="4">
        <v>44043.0</v>
      </c>
      <c r="B996" s="5" t="str">
        <f>VLOOKUP(AA996:AA3340,ProductCategory!$A$1:$D3340,2,False)</f>
        <v>Robots</v>
      </c>
      <c r="C996" s="8" t="str">
        <f>VLOOKUP(orders!D993:D3340,products!$A$1:$D3340,2,False)</f>
        <v>RLK-9920 Robot</v>
      </c>
      <c r="D996" s="8">
        <f>VLOOKUP(orders!D993:D3340,products!$A$1:$D3340,4,False)</f>
        <v>699</v>
      </c>
      <c r="E996" s="8">
        <v>5.0</v>
      </c>
      <c r="F996" s="8" t="str">
        <f>VLOOKUP(orders!C993:C3340,customers!$A$1:$I3340,7,False)</f>
        <v>Manassas</v>
      </c>
      <c r="G996" s="12" t="str">
        <f>VLOOKUP(orders!C993:C3340,customers!$A$1:$I3340,4,False)</f>
        <v>rgilbeyat@clickbank.net#mailto:rgilbeyat@clickbank.net#</v>
      </c>
      <c r="H996" s="8">
        <f t="shared" si="1"/>
        <v>3495</v>
      </c>
      <c r="AA996" s="3">
        <f>VLOOKUP(orders!D996:D3340,products!$A$1:$D3340,3,False)</f>
        <v>6</v>
      </c>
    </row>
    <row r="997">
      <c r="A997" s="4">
        <v>44044.0</v>
      </c>
      <c r="B997" s="5" t="str">
        <f>VLOOKUP(AA997:AA3340,ProductCategory!$A$1:$D3340,2,False)</f>
        <v>Drones</v>
      </c>
      <c r="C997" s="8" t="str">
        <f>VLOOKUP(orders!D994:D3340,products!$A$1:$D3340,2,False)</f>
        <v>DTI-84 Drone</v>
      </c>
      <c r="D997" s="8">
        <f>VLOOKUP(orders!D994:D3340,products!$A$1:$D3340,4,False)</f>
        <v>455</v>
      </c>
      <c r="E997" s="8">
        <v>3.0</v>
      </c>
      <c r="F997" s="8" t="str">
        <f>VLOOKUP(orders!C994:C3340,customers!$A$1:$I3340,7,False)</f>
        <v>Brooklyn</v>
      </c>
      <c r="G997" s="12" t="str">
        <f>VLOOKUP(orders!C994:C3340,customers!$A$1:$I3340,4,False)</f>
        <v>jbrecknockhr@youtube.com#mailto:jbrecknockhr@youtube.com#</v>
      </c>
      <c r="H997" s="8">
        <f t="shared" si="1"/>
        <v>1365</v>
      </c>
      <c r="AA997" s="3">
        <f>VLOOKUP(orders!D997:D3340,products!$A$1:$D3340,3,False)</f>
        <v>3</v>
      </c>
    </row>
    <row r="998">
      <c r="A998" s="4">
        <v>44044.0</v>
      </c>
      <c r="B998" s="5" t="str">
        <f>VLOOKUP(AA998:AA3340,ProductCategory!$A$1:$D3340,2,False)</f>
        <v>Blueprints</v>
      </c>
      <c r="C998" s="8" t="str">
        <f>VLOOKUP(orders!D995:D3340,products!$A$1:$D3340,2,False)</f>
        <v>Ladybug Robot Blueprint</v>
      </c>
      <c r="D998" s="8">
        <f>VLOOKUP(orders!D995:D3340,products!$A$1:$D3340,4,False)</f>
        <v>12</v>
      </c>
      <c r="E998" s="8">
        <v>2.0</v>
      </c>
      <c r="F998" s="8" t="str">
        <f>VLOOKUP(orders!C995:C3340,customers!$A$1:$I3340,7,False)</f>
        <v>Seattle</v>
      </c>
      <c r="G998" s="12" t="str">
        <f>VLOOKUP(orders!C995:C3340,customers!$A$1:$I3340,4,False)</f>
        <v>kduesbury8d@tripod.com#mailto:kduesbury8d@tripod.com#</v>
      </c>
      <c r="H998" s="8">
        <f t="shared" si="1"/>
        <v>24</v>
      </c>
      <c r="AA998" s="3">
        <f>VLOOKUP(orders!D998:D3340,products!$A$1:$D3340,3,False)</f>
        <v>1</v>
      </c>
    </row>
    <row r="999">
      <c r="A999" s="4">
        <v>44045.0</v>
      </c>
      <c r="B999" s="5" t="str">
        <f>VLOOKUP(AA999:AA3340,ProductCategory!$A$1:$D3340,2,False)</f>
        <v>Blueprints</v>
      </c>
      <c r="C999" s="8" t="str">
        <f>VLOOKUP(orders!D996:D3340,products!$A$1:$D3340,2,False)</f>
        <v>Creature Robot Arms Blueprint</v>
      </c>
      <c r="D999" s="8">
        <f>VLOOKUP(orders!D996:D3340,products!$A$1:$D3340,4,False)</f>
        <v>12</v>
      </c>
      <c r="E999" s="8">
        <v>4.0</v>
      </c>
      <c r="F999" s="8" t="str">
        <f>VLOOKUP(orders!C996:C3340,customers!$A$1:$I3340,7,False)</f>
        <v>Shreveport</v>
      </c>
      <c r="G999" s="12" t="str">
        <f>VLOOKUP(orders!C996:C3340,customers!$A$1:$I3340,4,False)</f>
        <v>bfeenanej@hc360.com#mailto:bfeenanej@hc360.com#</v>
      </c>
      <c r="H999" s="8">
        <f t="shared" si="1"/>
        <v>48</v>
      </c>
      <c r="AA999" s="3">
        <f>VLOOKUP(orders!D999:D3340,products!$A$1:$D3340,3,False)</f>
        <v>1</v>
      </c>
    </row>
    <row r="1000">
      <c r="A1000" s="4">
        <v>44045.0</v>
      </c>
      <c r="B1000" s="5" t="str">
        <f>VLOOKUP(AA1000:AA3340,ProductCategory!$A$1:$D3340,2,False)</f>
        <v>Drone Kits</v>
      </c>
      <c r="C1000" s="8" t="str">
        <f>VLOOKUP(orders!D997:D3340,products!$A$1:$D3340,2,False)</f>
        <v>BYOD-500</v>
      </c>
      <c r="D1000" s="8">
        <f>VLOOKUP(orders!D997:D3340,products!$A$1:$D3340,4,False)</f>
        <v>167</v>
      </c>
      <c r="E1000" s="8">
        <v>3.0</v>
      </c>
      <c r="F1000" s="8" t="str">
        <f>VLOOKUP(orders!C997:C3340,customers!$A$1:$I3340,7,False)</f>
        <v>Yakima</v>
      </c>
      <c r="G1000" s="12" t="str">
        <f>VLOOKUP(orders!C997:C3340,customers!$A$1:$I3340,4,False)</f>
        <v>dshalloo5i@redcross.org#mailto:dshalloo5i@redcross.org#</v>
      </c>
      <c r="H1000" s="8">
        <f t="shared" si="1"/>
        <v>501</v>
      </c>
      <c r="AA1000" s="3">
        <f>VLOOKUP(orders!D1000:D3340,products!$A$1:$D3340,3,False)</f>
        <v>2</v>
      </c>
    </row>
    <row r="1001">
      <c r="A1001" s="4">
        <v>44046.0</v>
      </c>
      <c r="B1001" s="5" t="str">
        <f>VLOOKUP(AA1001:AA3340,ProductCategory!$A$1:$D3340,2,False)</f>
        <v>Training Videos</v>
      </c>
      <c r="C1001" s="8" t="str">
        <f>VLOOKUP(orders!D998:D3340,products!$A$1:$D3340,2,False)</f>
        <v>Understanding Drone Regulations</v>
      </c>
      <c r="D1001" s="8">
        <f>VLOOKUP(orders!D998:D3340,products!$A$1:$D3340,4,False)</f>
        <v>27.5</v>
      </c>
      <c r="E1001" s="8">
        <v>4.0</v>
      </c>
      <c r="F1001" s="8" t="str">
        <f>VLOOKUP(orders!C998:C3340,customers!$A$1:$I3340,7,False)</f>
        <v>Columbus</v>
      </c>
      <c r="G1001" s="12" t="str">
        <f>VLOOKUP(orders!C998:C3340,customers!$A$1:$I3340,4,False)</f>
        <v>fpow1y@mlb.com#mailto:fpow1y@mlb.com#</v>
      </c>
      <c r="H1001" s="8">
        <f t="shared" si="1"/>
        <v>110</v>
      </c>
      <c r="AA1001" s="3">
        <f>VLOOKUP(orders!D1001:D3340,products!$A$1:$D3340,3,False)</f>
        <v>7</v>
      </c>
    </row>
    <row r="1002">
      <c r="A1002" s="4">
        <v>44046.0</v>
      </c>
      <c r="B1002" s="5" t="str">
        <f>VLOOKUP(AA1002:AA3340,ProductCategory!$A$1:$D3340,2,False)</f>
        <v>Robot Kits</v>
      </c>
      <c r="C1002" s="8" t="str">
        <f>VLOOKUP(orders!D999:D3340,products!$A$1:$D3340,2,False)</f>
        <v>BYOR-4005</v>
      </c>
      <c r="D1002" s="8">
        <f>VLOOKUP(orders!D999:D3340,products!$A$1:$D3340,4,False)</f>
        <v>245</v>
      </c>
      <c r="E1002" s="8">
        <v>4.0</v>
      </c>
      <c r="F1002" s="8" t="str">
        <f>VLOOKUP(orders!C999:C3340,customers!$A$1:$I3340,7,False)</f>
        <v>Tucson</v>
      </c>
      <c r="G1002" s="12" t="str">
        <f>VLOOKUP(orders!C999:C3340,customers!$A$1:$I3340,4,False)</f>
        <v>shasnip86@qq.com#mailto:shasnip86@qq.com#</v>
      </c>
      <c r="H1002" s="8">
        <f t="shared" si="1"/>
        <v>980</v>
      </c>
      <c r="AA1002" s="3">
        <f>VLOOKUP(orders!D1002:D3340,products!$A$1:$D3340,3,False)</f>
        <v>5</v>
      </c>
    </row>
    <row r="1003">
      <c r="A1003" s="4">
        <v>44046.0</v>
      </c>
      <c r="B1003" s="5" t="str">
        <f>VLOOKUP(AA1003:AA3340,ProductCategory!$A$1:$D3340,2,False)</f>
        <v>Blueprints</v>
      </c>
      <c r="C1003" s="8" t="str">
        <f>VLOOKUP(orders!D1000:D3340,products!$A$1:$D3340,2,False)</f>
        <v>Sleepy Eye Blueprint</v>
      </c>
      <c r="D1003" s="8">
        <f>VLOOKUP(orders!D1000:D3340,products!$A$1:$D3340,4,False)</f>
        <v>11.99</v>
      </c>
      <c r="E1003" s="8">
        <v>2.0</v>
      </c>
      <c r="F1003" s="8" t="str">
        <f>VLOOKUP(orders!C1000:C3340,customers!$A$1:$I3340,7,False)</f>
        <v>Valley Forge</v>
      </c>
      <c r="G1003" s="12" t="str">
        <f>VLOOKUP(orders!C1000:C3340,customers!$A$1:$I3340,4,False)</f>
        <v>swinear7e@reddit.com#mailto:swinear7e@reddit.com#</v>
      </c>
      <c r="H1003" s="8">
        <f t="shared" si="1"/>
        <v>23.98</v>
      </c>
      <c r="AA1003" s="3">
        <f>VLOOKUP(orders!D1003:D3340,products!$A$1:$D3340,3,False)</f>
        <v>1</v>
      </c>
    </row>
    <row r="1004">
      <c r="A1004" s="4">
        <v>44046.0</v>
      </c>
      <c r="B1004" s="5" t="str">
        <f>VLOOKUP(AA1004:AA3340,ProductCategory!$A$1:$D3340,2,False)</f>
        <v>Blueprints</v>
      </c>
      <c r="C1004" s="8" t="str">
        <f>VLOOKUP(orders!D1001:D3340,products!$A$1:$D3340,2,False)</f>
        <v>Cat Robot Blueprint</v>
      </c>
      <c r="D1004" s="8">
        <f>VLOOKUP(orders!D1001:D3340,products!$A$1:$D3340,4,False)</f>
        <v>4.99</v>
      </c>
      <c r="E1004" s="8">
        <v>2.0</v>
      </c>
      <c r="F1004" s="8" t="str">
        <f>VLOOKUP(orders!C1001:C3340,customers!$A$1:$I3340,7,False)</f>
        <v>Huntington</v>
      </c>
      <c r="G1004" s="12" t="str">
        <f>VLOOKUP(orders!C1001:C3340,customers!$A$1:$I3340,4,False)</f>
        <v>bchittyft@admin.ch#mailto:bchittyft@admin.ch#</v>
      </c>
      <c r="H1004" s="8">
        <f t="shared" si="1"/>
        <v>9.98</v>
      </c>
      <c r="AA1004" s="3">
        <f>VLOOKUP(orders!D1004:D3340,products!$A$1:$D3340,3,False)</f>
        <v>1</v>
      </c>
    </row>
    <row r="1005">
      <c r="A1005" s="4">
        <v>44046.0</v>
      </c>
      <c r="B1005" s="5" t="str">
        <f>VLOOKUP(AA1005:AA3340,ProductCategory!$A$1:$D3340,2,False)</f>
        <v>Robot Kits</v>
      </c>
      <c r="C1005" s="8" t="str">
        <f>VLOOKUP(orders!D1002:D3340,products!$A$1:$D3340,2,False)</f>
        <v>BYOR-3000</v>
      </c>
      <c r="D1005" s="8">
        <f>VLOOKUP(orders!D1002:D3340,products!$A$1:$D3340,4,False)</f>
        <v>214</v>
      </c>
      <c r="E1005" s="8">
        <v>4.0</v>
      </c>
      <c r="F1005" s="8" t="str">
        <f>VLOOKUP(orders!C1002:C3340,customers!$A$1:$I3340,7,False)</f>
        <v>Newark</v>
      </c>
      <c r="G1005" s="12" t="str">
        <f>VLOOKUP(orders!C1002:C3340,customers!$A$1:$I3340,4,False)</f>
        <v>dtemplarnm@slideshare.net#mailto:dtemplarnm@slideshare.net#</v>
      </c>
      <c r="H1005" s="8">
        <f t="shared" si="1"/>
        <v>856</v>
      </c>
      <c r="AA1005" s="3">
        <f>VLOOKUP(orders!D1005:D3340,products!$A$1:$D3340,3,False)</f>
        <v>5</v>
      </c>
    </row>
    <row r="1006">
      <c r="A1006" s="4">
        <v>44046.0</v>
      </c>
      <c r="B1006" s="5" t="str">
        <f>VLOOKUP(AA1006:AA3340,ProductCategory!$A$1:$D3340,2,False)</f>
        <v>Blueprints</v>
      </c>
      <c r="C1006" s="8" t="str">
        <f>VLOOKUP(orders!D1003:D3340,products!$A$1:$D3340,2,False)</f>
        <v>Hexacopter Drone Blueprint</v>
      </c>
      <c r="D1006" s="8">
        <f>VLOOKUP(orders!D1003:D3340,products!$A$1:$D3340,4,False)</f>
        <v>8.99</v>
      </c>
      <c r="E1006" s="8">
        <v>3.0</v>
      </c>
      <c r="F1006" s="8" t="str">
        <f>VLOOKUP(orders!C1003:C3340,customers!$A$1:$I3340,7,False)</f>
        <v>Pasadena</v>
      </c>
      <c r="G1006" s="12" t="str">
        <f>VLOOKUP(orders!C1003:C3340,customers!$A$1:$I3340,4,False)</f>
        <v>sibbsid@furl.net#mailto:sibbsid@furl.net#</v>
      </c>
      <c r="H1006" s="8">
        <f t="shared" si="1"/>
        <v>26.97</v>
      </c>
      <c r="AA1006" s="3">
        <f>VLOOKUP(orders!D1006:D3340,products!$A$1:$D3340,3,False)</f>
        <v>1</v>
      </c>
    </row>
    <row r="1007">
      <c r="A1007" s="4">
        <v>44046.0</v>
      </c>
      <c r="B1007" s="5" t="str">
        <f>VLOOKUP(AA1007:AA3340,ProductCategory!$A$1:$D3340,2,False)</f>
        <v>Drone Kits</v>
      </c>
      <c r="C1007" s="8" t="str">
        <f>VLOOKUP(orders!D1004:D3340,products!$A$1:$D3340,2,False)</f>
        <v>BYOD-400S</v>
      </c>
      <c r="D1007" s="8">
        <f>VLOOKUP(orders!D1004:D3340,products!$A$1:$D3340,4,False)</f>
        <v>129.95</v>
      </c>
      <c r="E1007" s="8">
        <v>3.0</v>
      </c>
      <c r="F1007" s="8" t="str">
        <f>VLOOKUP(orders!C1004:C3340,customers!$A$1:$I3340,7,False)</f>
        <v>Nashville</v>
      </c>
      <c r="G1007" s="12" t="str">
        <f>VLOOKUP(orders!C1004:C3340,customers!$A$1:$I3340,4,False)</f>
        <v>ehamprecht18@dot.gov#mailto:ehamprecht18@dot.gov#</v>
      </c>
      <c r="H1007" s="8">
        <f t="shared" si="1"/>
        <v>389.85</v>
      </c>
      <c r="AA1007" s="3">
        <f>VLOOKUP(orders!D1007:D3340,products!$A$1:$D3340,3,False)</f>
        <v>2</v>
      </c>
    </row>
    <row r="1008">
      <c r="A1008" s="4">
        <v>44046.0</v>
      </c>
      <c r="B1008" s="5" t="str">
        <f>VLOOKUP(AA1008:AA3340,ProductCategory!$A$1:$D3340,2,False)</f>
        <v>eBooks</v>
      </c>
      <c r="C1008" s="8" t="str">
        <f>VLOOKUP(orders!D1005:D3340,products!$A$1:$D3340,2,False)</f>
        <v>Delivery Drones</v>
      </c>
      <c r="D1008" s="8">
        <f>VLOOKUP(orders!D1005:D3340,products!$A$1:$D3340,4,False)</f>
        <v>14.99</v>
      </c>
      <c r="E1008" s="8">
        <v>4.0</v>
      </c>
      <c r="F1008" s="8" t="str">
        <f>VLOOKUP(orders!C1005:C3340,customers!$A$1:$I3340,7,False)</f>
        <v>Sacramento</v>
      </c>
      <c r="G1008" s="12" t="str">
        <f>VLOOKUP(orders!C1005:C3340,customers!$A$1:$I3340,4,False)</f>
        <v>nguionk1@artisteer.com#mailto:nguionk1@artisteer.com#</v>
      </c>
      <c r="H1008" s="8">
        <f t="shared" si="1"/>
        <v>59.96</v>
      </c>
      <c r="AA1008" s="3">
        <f>VLOOKUP(orders!D1008:D3340,products!$A$1:$D3340,3,False)</f>
        <v>4</v>
      </c>
    </row>
    <row r="1009">
      <c r="A1009" s="4">
        <v>44046.0</v>
      </c>
      <c r="B1009" s="5" t="str">
        <f>VLOOKUP(AA1009:AA3340,ProductCategory!$A$1:$D3340,2,False)</f>
        <v>Drones</v>
      </c>
      <c r="C1009" s="8" t="str">
        <f>VLOOKUP(orders!D1006:D3340,products!$A$1:$D3340,2,False)</f>
        <v>MICR-564K Drone</v>
      </c>
      <c r="D1009" s="8">
        <f>VLOOKUP(orders!D1006:D3340,products!$A$1:$D3340,4,False)</f>
        <v>499</v>
      </c>
      <c r="E1009" s="8">
        <v>5.0</v>
      </c>
      <c r="F1009" s="8" t="str">
        <f>VLOOKUP(orders!C1006:C3340,customers!$A$1:$I3340,7,False)</f>
        <v>Denver</v>
      </c>
      <c r="G1009" s="12" t="str">
        <f>VLOOKUP(orders!C1006:C3340,customers!$A$1:$I3340,4,False)</f>
        <v>hpeadq5@wikia.com#mailto:hpeadq5@wikia.com#</v>
      </c>
      <c r="H1009" s="8">
        <f t="shared" si="1"/>
        <v>2495</v>
      </c>
      <c r="AA1009" s="3">
        <f>VLOOKUP(orders!D1009:D3340,products!$A$1:$D3340,3,False)</f>
        <v>3</v>
      </c>
    </row>
    <row r="1010">
      <c r="A1010" s="4">
        <v>44047.0</v>
      </c>
      <c r="B1010" s="5" t="str">
        <f>VLOOKUP(AA1010:AA3340,ProductCategory!$A$1:$D3340,2,False)</f>
        <v>eBooks</v>
      </c>
      <c r="C1010" s="8" t="str">
        <f>VLOOKUP(orders!D1007:D3340,products!$A$1:$D3340,2,False)</f>
        <v>Spherical Robots</v>
      </c>
      <c r="D1010" s="8">
        <f>VLOOKUP(orders!D1007:D3340,products!$A$1:$D3340,4,False)</f>
        <v>16.75</v>
      </c>
      <c r="E1010" s="8">
        <v>6.0</v>
      </c>
      <c r="F1010" s="8" t="str">
        <f>VLOOKUP(orders!C1007:C3340,customers!$A$1:$I3340,7,False)</f>
        <v>Arlington</v>
      </c>
      <c r="G1010" s="12" t="str">
        <f>VLOOKUP(orders!C1007:C3340,customers!$A$1:$I3340,4,False)</f>
        <v>hdarwentx@csmonitor.com#mailto:hdarwentx@csmonitor.com#</v>
      </c>
      <c r="H1010" s="8">
        <f t="shared" si="1"/>
        <v>100.5</v>
      </c>
      <c r="AA1010" s="3">
        <f>VLOOKUP(orders!D1010:D3340,products!$A$1:$D3340,3,False)</f>
        <v>4</v>
      </c>
    </row>
    <row r="1011">
      <c r="A1011" s="4">
        <v>44047.0</v>
      </c>
      <c r="B1011" s="5" t="str">
        <f>VLOOKUP(AA1011:AA3340,ProductCategory!$A$1:$D3340,2,False)</f>
        <v>Drone Kits</v>
      </c>
      <c r="C1011" s="8" t="str">
        <f>VLOOKUP(orders!D1008:D3340,products!$A$1:$D3340,2,False)</f>
        <v>BYOD-220</v>
      </c>
      <c r="D1011" s="8">
        <f>VLOOKUP(orders!D1008:D3340,products!$A$1:$D3340,4,False)</f>
        <v>69</v>
      </c>
      <c r="E1011" s="8">
        <v>5.0</v>
      </c>
      <c r="F1011" s="8" t="str">
        <f>VLOOKUP(orders!C1008:C3340,customers!$A$1:$I3340,7,False)</f>
        <v>Fort Pierce</v>
      </c>
      <c r="G1011" s="12" t="str">
        <f>VLOOKUP(orders!C1008:C3340,customers!$A$1:$I3340,4,False)</f>
        <v>mpourvoieure0@weibo.com#mailto:mpourvoieure0@weibo.com#</v>
      </c>
      <c r="H1011" s="8">
        <f t="shared" si="1"/>
        <v>345</v>
      </c>
      <c r="AA1011" s="3">
        <f>VLOOKUP(orders!D1011:D3340,products!$A$1:$D3340,3,False)</f>
        <v>2</v>
      </c>
    </row>
    <row r="1012">
      <c r="A1012" s="4">
        <v>44047.0</v>
      </c>
      <c r="B1012" s="5" t="str">
        <f>VLOOKUP(AA1012:AA3340,ProductCategory!$A$1:$D3340,2,False)</f>
        <v>eBooks</v>
      </c>
      <c r="C1012" s="8" t="str">
        <f>VLOOKUP(orders!D1009:D3340,products!$A$1:$D3340,2,False)</f>
        <v>SCARA Robots</v>
      </c>
      <c r="D1012" s="8">
        <f>VLOOKUP(orders!D1009:D3340,products!$A$1:$D3340,4,False)</f>
        <v>19.5</v>
      </c>
      <c r="E1012" s="8">
        <v>4.0</v>
      </c>
      <c r="F1012" s="8" t="str">
        <f>VLOOKUP(orders!C1009:C3340,customers!$A$1:$I3340,7,False)</f>
        <v>Saint Louis</v>
      </c>
      <c r="G1012" s="12" t="str">
        <f>VLOOKUP(orders!C1009:C3340,customers!$A$1:$I3340,4,False)</f>
        <v>rhankey71@jigsy.com#mailto:rhankey71@jigsy.com#</v>
      </c>
      <c r="H1012" s="8">
        <f t="shared" si="1"/>
        <v>78</v>
      </c>
      <c r="AA1012" s="3">
        <f>VLOOKUP(orders!D1012:D3340,products!$A$1:$D3340,3,False)</f>
        <v>4</v>
      </c>
    </row>
    <row r="1013">
      <c r="A1013" s="4">
        <v>44047.0</v>
      </c>
      <c r="B1013" s="5" t="str">
        <f>VLOOKUP(AA1013:AA3340,ProductCategory!$A$1:$D3340,2,False)</f>
        <v>Drone Kits</v>
      </c>
      <c r="C1013" s="8" t="str">
        <f>VLOOKUP(orders!D1010:D3340,products!$A$1:$D3340,2,False)</f>
        <v>BYOD-500</v>
      </c>
      <c r="D1013" s="8">
        <f>VLOOKUP(orders!D1010:D3340,products!$A$1:$D3340,4,False)</f>
        <v>167</v>
      </c>
      <c r="E1013" s="8">
        <v>5.0</v>
      </c>
      <c r="F1013" s="8" t="str">
        <f>VLOOKUP(orders!C1010:C3340,customers!$A$1:$I3340,7,False)</f>
        <v>Sioux City</v>
      </c>
      <c r="G1013" s="12" t="str">
        <f>VLOOKUP(orders!C1010:C3340,customers!$A$1:$I3340,4,False)</f>
        <v>pduboself@photobucket.com#mailto:pduboself@photobucket.com#</v>
      </c>
      <c r="H1013" s="8">
        <f t="shared" si="1"/>
        <v>835</v>
      </c>
      <c r="AA1013" s="3">
        <f>VLOOKUP(orders!D1013:D3340,products!$A$1:$D3340,3,False)</f>
        <v>2</v>
      </c>
    </row>
    <row r="1014">
      <c r="A1014" s="4">
        <v>44047.0</v>
      </c>
      <c r="B1014" s="5" t="str">
        <f>VLOOKUP(AA1014:AA3340,ProductCategory!$A$1:$D3340,2,False)</f>
        <v>Drone Kits</v>
      </c>
      <c r="C1014" s="8" t="str">
        <f>VLOOKUP(orders!D1011:D3340,products!$A$1:$D3340,2,False)</f>
        <v>BYOD-500</v>
      </c>
      <c r="D1014" s="8">
        <f>VLOOKUP(orders!D1011:D3340,products!$A$1:$D3340,4,False)</f>
        <v>167</v>
      </c>
      <c r="E1014" s="8">
        <v>3.0</v>
      </c>
      <c r="F1014" s="8" t="str">
        <f>VLOOKUP(orders!C1011:C3340,customers!$A$1:$I3340,7,False)</f>
        <v>Petaluma</v>
      </c>
      <c r="G1014" s="12" t="str">
        <f>VLOOKUP(orders!C1011:C3340,customers!$A$1:$I3340,4,False)</f>
        <v>mtareefc@google.com#mailto:mtareefc@google.com#</v>
      </c>
      <c r="H1014" s="8">
        <f t="shared" si="1"/>
        <v>501</v>
      </c>
      <c r="AA1014" s="3">
        <f>VLOOKUP(orders!D1014:D3340,products!$A$1:$D3340,3,False)</f>
        <v>2</v>
      </c>
    </row>
    <row r="1015">
      <c r="A1015" s="4">
        <v>44048.0</v>
      </c>
      <c r="B1015" s="5" t="str">
        <f>VLOOKUP(AA1015:AA3340,ProductCategory!$A$1:$D3340,2,False)</f>
        <v>Drones</v>
      </c>
      <c r="C1015" s="8" t="str">
        <f>VLOOKUP(orders!D1012:D3340,products!$A$1:$D3340,2,False)</f>
        <v>DTE-QFN20 Drone</v>
      </c>
      <c r="D1015" s="8">
        <f>VLOOKUP(orders!D1012:D3340,products!$A$1:$D3340,4,False)</f>
        <v>250</v>
      </c>
      <c r="E1015" s="8">
        <v>4.0</v>
      </c>
      <c r="F1015" s="8" t="str">
        <f>VLOOKUP(orders!C1012:C3340,customers!$A$1:$I3340,7,False)</f>
        <v>Chicago</v>
      </c>
      <c r="G1015" s="12" t="str">
        <f>VLOOKUP(orders!C1012:C3340,customers!$A$1:$I3340,4,False)</f>
        <v>cvanderson92@vimeo.com#mailto:cvanderson92@vimeo.com#</v>
      </c>
      <c r="H1015" s="8">
        <f t="shared" si="1"/>
        <v>1000</v>
      </c>
      <c r="AA1015" s="3">
        <f>VLOOKUP(orders!D1015:D3340,products!$A$1:$D3340,3,False)</f>
        <v>3</v>
      </c>
    </row>
    <row r="1016">
      <c r="A1016" s="4">
        <v>44049.0</v>
      </c>
      <c r="B1016" s="5" t="str">
        <f>VLOOKUP(AA1016:AA3340,ProductCategory!$A$1:$D3340,2,False)</f>
        <v>eBooks</v>
      </c>
      <c r="C1016" s="8" t="str">
        <f>VLOOKUP(orders!D1013:D3340,products!$A$1:$D3340,2,False)</f>
        <v>Delta Robots</v>
      </c>
      <c r="D1016" s="8">
        <f>VLOOKUP(orders!D1013:D3340,products!$A$1:$D3340,4,False)</f>
        <v>16.99</v>
      </c>
      <c r="E1016" s="8">
        <v>5.0</v>
      </c>
      <c r="F1016" s="8" t="str">
        <f>VLOOKUP(orders!C1013:C3340,customers!$A$1:$I3340,7,False)</f>
        <v>Ann Arbor</v>
      </c>
      <c r="G1016" s="12" t="str">
        <f>VLOOKUP(orders!C1013:C3340,customers!$A$1:$I3340,4,False)</f>
        <v>byerringtonct@intel.com#mailto:byerringtonct@intel.com#</v>
      </c>
      <c r="H1016" s="8">
        <f t="shared" si="1"/>
        <v>84.95</v>
      </c>
      <c r="AA1016" s="3">
        <f>VLOOKUP(orders!D1016:D3340,products!$A$1:$D3340,3,False)</f>
        <v>4</v>
      </c>
    </row>
    <row r="1017">
      <c r="A1017" s="4">
        <v>44049.0</v>
      </c>
      <c r="B1017" s="5" t="str">
        <f>VLOOKUP(AA1017:AA3340,ProductCategory!$A$1:$D3340,2,False)</f>
        <v>Robot Kits</v>
      </c>
      <c r="C1017" s="8" t="str">
        <f>VLOOKUP(orders!D1014:D3340,products!$A$1:$D3340,2,False)</f>
        <v>BYOR-1500</v>
      </c>
      <c r="D1017" s="8">
        <f>VLOOKUP(orders!D1014:D3340,products!$A$1:$D3340,4,False)</f>
        <v>189</v>
      </c>
      <c r="E1017" s="8">
        <v>2.0</v>
      </c>
      <c r="F1017" s="8" t="str">
        <f>VLOOKUP(orders!C1014:C3340,customers!$A$1:$I3340,7,False)</f>
        <v>Houston</v>
      </c>
      <c r="G1017" s="12" t="str">
        <f>VLOOKUP(orders!C1014:C3340,customers!$A$1:$I3340,4,False)</f>
        <v>rbarfflh@oracle.com#mailto:rbarfflh@oracle.com#</v>
      </c>
      <c r="H1017" s="8">
        <f t="shared" si="1"/>
        <v>378</v>
      </c>
      <c r="AA1017" s="3">
        <f>VLOOKUP(orders!D1017:D3340,products!$A$1:$D3340,3,False)</f>
        <v>5</v>
      </c>
    </row>
    <row r="1018">
      <c r="A1018" s="4">
        <v>44049.0</v>
      </c>
      <c r="B1018" s="5" t="str">
        <f>VLOOKUP(AA1018:AA3340,ProductCategory!$A$1:$D3340,2,False)</f>
        <v>Robots</v>
      </c>
      <c r="C1018" s="8" t="str">
        <f>VLOOKUP(orders!D1015:D3340,products!$A$1:$D3340,2,False)</f>
        <v>RXW-9807 Robot</v>
      </c>
      <c r="D1018" s="8">
        <f>VLOOKUP(orders!D1015:D3340,products!$A$1:$D3340,4,False)</f>
        <v>599</v>
      </c>
      <c r="E1018" s="8">
        <v>1.0</v>
      </c>
      <c r="F1018" s="8" t="str">
        <f>VLOOKUP(orders!C1015:C3340,customers!$A$1:$I3340,7,False)</f>
        <v>Tucson</v>
      </c>
      <c r="G1018" s="12" t="str">
        <f>VLOOKUP(orders!C1015:C3340,customers!$A$1:$I3340,4,False)</f>
        <v>voels7q@virginia.edu#mailto:voels7q@virginia.edu#</v>
      </c>
      <c r="H1018" s="8">
        <f t="shared" si="1"/>
        <v>599</v>
      </c>
      <c r="AA1018" s="3">
        <f>VLOOKUP(orders!D1018:D3340,products!$A$1:$D3340,3,False)</f>
        <v>6</v>
      </c>
    </row>
    <row r="1019">
      <c r="A1019" s="4">
        <v>44049.0</v>
      </c>
      <c r="B1019" s="5" t="str">
        <f>VLOOKUP(AA1019:AA3340,ProductCategory!$A$1:$D3340,2,False)</f>
        <v>eBooks</v>
      </c>
      <c r="C1019" s="8" t="str">
        <f>VLOOKUP(orders!D1016:D3340,products!$A$1:$D3340,2,False)</f>
        <v>Photograph Drones</v>
      </c>
      <c r="D1019" s="8">
        <f>VLOOKUP(orders!D1016:D3340,products!$A$1:$D3340,4,False)</f>
        <v>14.99</v>
      </c>
      <c r="E1019" s="8">
        <v>4.0</v>
      </c>
      <c r="F1019" s="8" t="str">
        <f>VLOOKUP(orders!C1016:C3340,customers!$A$1:$I3340,7,False)</f>
        <v>Lafayette</v>
      </c>
      <c r="G1019" s="12" t="str">
        <f>VLOOKUP(orders!C1016:C3340,customers!$A$1:$I3340,4,False)</f>
        <v>sdixceekl@vkontakte.ru#mailto:sdixceekl@vkontakte.ru#</v>
      </c>
      <c r="H1019" s="8">
        <f t="shared" si="1"/>
        <v>59.96</v>
      </c>
      <c r="AA1019" s="3">
        <f>VLOOKUP(orders!D1019:D3340,products!$A$1:$D3340,3,False)</f>
        <v>4</v>
      </c>
    </row>
    <row r="1020">
      <c r="A1020" s="4">
        <v>44049.0</v>
      </c>
      <c r="B1020" s="5" t="str">
        <f>VLOOKUP(AA1020:AA3340,ProductCategory!$A$1:$D3340,2,False)</f>
        <v>Drone Kits</v>
      </c>
      <c r="C1020" s="8" t="str">
        <f>VLOOKUP(orders!D1017:D3340,products!$A$1:$D3340,2,False)</f>
        <v>BYOD-400</v>
      </c>
      <c r="D1020" s="8">
        <f>VLOOKUP(orders!D1017:D3340,products!$A$1:$D3340,4,False)</f>
        <v>119</v>
      </c>
      <c r="E1020" s="8">
        <v>2.0</v>
      </c>
      <c r="F1020" s="8" t="str">
        <f>VLOOKUP(orders!C1017:C3340,customers!$A$1:$I3340,7,False)</f>
        <v>Washington</v>
      </c>
      <c r="G1020" s="12" t="str">
        <f>VLOOKUP(orders!C1017:C3340,customers!$A$1:$I3340,4,False)</f>
        <v>ematlockrn@xrea.com#mailto:ematlockrn@xrea.com#</v>
      </c>
      <c r="H1020" s="8">
        <f t="shared" si="1"/>
        <v>238</v>
      </c>
      <c r="AA1020" s="3">
        <f>VLOOKUP(orders!D1020:D3340,products!$A$1:$D3340,3,False)</f>
        <v>2</v>
      </c>
    </row>
    <row r="1021">
      <c r="A1021" s="4">
        <v>44049.0</v>
      </c>
      <c r="B1021" s="5" t="str">
        <f>VLOOKUP(AA1021:AA3340,ProductCategory!$A$1:$D3340,2,False)</f>
        <v>Drones</v>
      </c>
      <c r="C1021" s="8" t="str">
        <f>VLOOKUP(orders!D1018:D3340,products!$A$1:$D3340,2,False)</f>
        <v>DA-SA702 Drone</v>
      </c>
      <c r="D1021" s="8">
        <f>VLOOKUP(orders!D1018:D3340,products!$A$1:$D3340,4,False)</f>
        <v>399</v>
      </c>
      <c r="E1021" s="8">
        <v>2.0</v>
      </c>
      <c r="F1021" s="8" t="str">
        <f>VLOOKUP(orders!C1018:C3340,customers!$A$1:$I3340,7,False)</f>
        <v>Lexington</v>
      </c>
      <c r="G1021" s="12" t="str">
        <f>VLOOKUP(orders!C1018:C3340,customers!$A$1:$I3340,4,False)</f>
        <v>lpolandmi@goodreads.com#mailto:lpolandmi@goodreads.com#</v>
      </c>
      <c r="H1021" s="8">
        <f t="shared" si="1"/>
        <v>798</v>
      </c>
      <c r="AA1021" s="3">
        <f>VLOOKUP(orders!D1021:D3340,products!$A$1:$D3340,3,False)</f>
        <v>3</v>
      </c>
    </row>
    <row r="1022">
      <c r="A1022" s="4">
        <v>44050.0</v>
      </c>
      <c r="B1022" s="5" t="str">
        <f>VLOOKUP(AA1022:AA3340,ProductCategory!$A$1:$D3340,2,False)</f>
        <v>eBooks</v>
      </c>
      <c r="C1022" s="8" t="str">
        <f>VLOOKUP(orders!D1019:D3340,products!$A$1:$D3340,2,False)</f>
        <v>Multi Rotor Drones</v>
      </c>
      <c r="D1022" s="8">
        <f>VLOOKUP(orders!D1019:D3340,products!$A$1:$D3340,4,False)</f>
        <v>24.95</v>
      </c>
      <c r="E1022" s="8">
        <v>4.0</v>
      </c>
      <c r="F1022" s="8" t="str">
        <f>VLOOKUP(orders!C1019:C3340,customers!$A$1:$I3340,7,False)</f>
        <v>Salt Lake City</v>
      </c>
      <c r="G1022" s="12" t="str">
        <f>VLOOKUP(orders!C1019:C3340,customers!$A$1:$I3340,4,False)</f>
        <v>srisdale6s@purevolume.com#mailto:srisdale6s@purevolume.com#</v>
      </c>
      <c r="H1022" s="8">
        <f t="shared" si="1"/>
        <v>99.8</v>
      </c>
      <c r="AA1022" s="3">
        <f>VLOOKUP(orders!D1022:D3340,products!$A$1:$D3340,3,False)</f>
        <v>4</v>
      </c>
    </row>
    <row r="1023">
      <c r="A1023" s="4">
        <v>44050.0</v>
      </c>
      <c r="B1023" s="5" t="str">
        <f>VLOOKUP(AA1023:AA3340,ProductCategory!$A$1:$D3340,2,False)</f>
        <v>Robots</v>
      </c>
      <c r="C1023" s="8" t="str">
        <f>VLOOKUP(orders!D1020:D3340,products!$A$1:$D3340,2,False)</f>
        <v>RCB-889 Robot</v>
      </c>
      <c r="D1023" s="8">
        <f>VLOOKUP(orders!D1020:D3340,products!$A$1:$D3340,4,False)</f>
        <v>549</v>
      </c>
      <c r="E1023" s="8">
        <v>2.0</v>
      </c>
      <c r="F1023" s="8" t="str">
        <f>VLOOKUP(orders!C1020:C3340,customers!$A$1:$I3340,7,False)</f>
        <v>Phoenix</v>
      </c>
      <c r="G1023" s="12" t="str">
        <f>VLOOKUP(orders!C1020:C3340,customers!$A$1:$I3340,4,False)</f>
        <v>dkeasymh@boston.com#mailto:dkeasymh@boston.com#</v>
      </c>
      <c r="H1023" s="8">
        <f t="shared" si="1"/>
        <v>1098</v>
      </c>
      <c r="AA1023" s="3">
        <f>VLOOKUP(orders!D1023:D3340,products!$A$1:$D3340,3,False)</f>
        <v>6</v>
      </c>
    </row>
    <row r="1024">
      <c r="A1024" s="4">
        <v>44050.0</v>
      </c>
      <c r="B1024" s="5" t="str">
        <f>VLOOKUP(AA1024:AA3340,ProductCategory!$A$1:$D3340,2,False)</f>
        <v>Robots</v>
      </c>
      <c r="C1024" s="8" t="str">
        <f>VLOOKUP(orders!D1021:D3340,products!$A$1:$D3340,2,False)</f>
        <v>RWW-75 Robot</v>
      </c>
      <c r="D1024" s="8">
        <f>VLOOKUP(orders!D1021:D3340,products!$A$1:$D3340,4,False)</f>
        <v>883</v>
      </c>
      <c r="E1024" s="8">
        <v>5.0</v>
      </c>
      <c r="F1024" s="8" t="str">
        <f>VLOOKUP(orders!C1021:C3340,customers!$A$1:$I3340,7,False)</f>
        <v>Sacramento</v>
      </c>
      <c r="G1024" s="12" t="str">
        <f>VLOOKUP(orders!C1021:C3340,customers!$A$1:$I3340,4,False)</f>
        <v>gkingegn@pinterest.com#mailto:gkingegn@pinterest.com#</v>
      </c>
      <c r="H1024" s="8">
        <f t="shared" si="1"/>
        <v>4415</v>
      </c>
      <c r="AA1024" s="3">
        <f>VLOOKUP(orders!D1024:D3340,products!$A$1:$D3340,3,False)</f>
        <v>6</v>
      </c>
    </row>
    <row r="1025">
      <c r="A1025" s="4">
        <v>44050.0</v>
      </c>
      <c r="B1025" s="5" t="str">
        <f>VLOOKUP(AA1025:AA3340,ProductCategory!$A$1:$D3340,2,False)</f>
        <v>eBooks</v>
      </c>
      <c r="C1025" s="8" t="str">
        <f>VLOOKUP(orders!D1022:D3340,products!$A$1:$D3340,2,False)</f>
        <v>Articulated Robots</v>
      </c>
      <c r="D1025" s="8">
        <f>VLOOKUP(orders!D1022:D3340,products!$A$1:$D3340,4,False)</f>
        <v>23.99</v>
      </c>
      <c r="E1025" s="8">
        <v>4.0</v>
      </c>
      <c r="F1025" s="8" t="str">
        <f>VLOOKUP(orders!C1022:C3340,customers!$A$1:$I3340,7,False)</f>
        <v>Boise</v>
      </c>
      <c r="G1025" s="12" t="str">
        <f>VLOOKUP(orders!C1022:C3340,customers!$A$1:$I3340,4,False)</f>
        <v>gfarranbs@hugedomains.com#mailto:gfarranbs@hugedomains.com#</v>
      </c>
      <c r="H1025" s="8">
        <f t="shared" si="1"/>
        <v>95.96</v>
      </c>
      <c r="AA1025" s="3">
        <f>VLOOKUP(orders!D1025:D3340,products!$A$1:$D3340,3,False)</f>
        <v>4</v>
      </c>
    </row>
    <row r="1026">
      <c r="A1026" s="4">
        <v>44051.0</v>
      </c>
      <c r="B1026" s="5" t="str">
        <f>VLOOKUP(AA1026:AA3340,ProductCategory!$A$1:$D3340,2,False)</f>
        <v>eBooks</v>
      </c>
      <c r="C1026" s="8" t="str">
        <f>VLOOKUP(orders!D1023:D3340,products!$A$1:$D3340,2,False)</f>
        <v>Delivery Drones</v>
      </c>
      <c r="D1026" s="8">
        <f>VLOOKUP(orders!D1023:D3340,products!$A$1:$D3340,4,False)</f>
        <v>14.99</v>
      </c>
      <c r="E1026" s="8">
        <v>6.0</v>
      </c>
      <c r="F1026" s="8" t="str">
        <f>VLOOKUP(orders!C1023:C3340,customers!$A$1:$I3340,7,False)</f>
        <v>Bloomington</v>
      </c>
      <c r="G1026" s="12" t="str">
        <f>VLOOKUP(orders!C1023:C3340,customers!$A$1:$I3340,4,False)</f>
        <v>sibbisonls@smugmug.com#mailto:sibbisonls@smugmug.com#</v>
      </c>
      <c r="H1026" s="8">
        <f t="shared" si="1"/>
        <v>89.94</v>
      </c>
      <c r="AA1026" s="3">
        <f>VLOOKUP(orders!D1026:D3340,products!$A$1:$D3340,3,False)</f>
        <v>4</v>
      </c>
    </row>
    <row r="1027">
      <c r="A1027" s="4">
        <v>44051.0</v>
      </c>
      <c r="B1027" s="5" t="str">
        <f>VLOOKUP(AA1027:AA3340,ProductCategory!$A$1:$D3340,2,False)</f>
        <v>Drones</v>
      </c>
      <c r="C1027" s="8" t="str">
        <f>VLOOKUP(orders!D1024:D3340,products!$A$1:$D3340,2,False)</f>
        <v>DTE-QFN20 Drone</v>
      </c>
      <c r="D1027" s="8">
        <f>VLOOKUP(orders!D1024:D3340,products!$A$1:$D3340,4,False)</f>
        <v>250</v>
      </c>
      <c r="E1027" s="8">
        <v>4.0</v>
      </c>
      <c r="F1027" s="8" t="str">
        <f>VLOOKUP(orders!C1024:C3340,customers!$A$1:$I3340,7,False)</f>
        <v>Birmingham</v>
      </c>
      <c r="G1027" s="12" t="str">
        <f>VLOOKUP(orders!C1024:C3340,customers!$A$1:$I3340,4,False)</f>
        <v>csycea9@reuters.com#mailto:csycea9@reuters.com#</v>
      </c>
      <c r="H1027" s="8">
        <f t="shared" si="1"/>
        <v>1000</v>
      </c>
      <c r="AA1027" s="3">
        <f>VLOOKUP(orders!D1027:D3340,products!$A$1:$D3340,3,False)</f>
        <v>3</v>
      </c>
    </row>
    <row r="1028">
      <c r="A1028" s="4">
        <v>44051.0</v>
      </c>
      <c r="B1028" s="5" t="str">
        <f>VLOOKUP(AA1028:AA3340,ProductCategory!$A$1:$D3340,2,False)</f>
        <v>Blueprints</v>
      </c>
      <c r="C1028" s="8" t="str">
        <f>VLOOKUP(orders!D1025:D3340,products!$A$1:$D3340,2,False)</f>
        <v>Bsquare Robot Blueprint</v>
      </c>
      <c r="D1028" s="8">
        <f>VLOOKUP(orders!D1025:D3340,products!$A$1:$D3340,4,False)</f>
        <v>8.99</v>
      </c>
      <c r="E1028" s="8">
        <v>5.0</v>
      </c>
      <c r="F1028" s="8" t="str">
        <f>VLOOKUP(orders!C1025:C3340,customers!$A$1:$I3340,7,False)</f>
        <v>Wilmington</v>
      </c>
      <c r="G1028" s="12" t="str">
        <f>VLOOKUP(orders!C1025:C3340,customers!$A$1:$I3340,4,False)</f>
        <v>iromer51@merriam-webster.com#mailto:iromer51@merriam-webster.com#</v>
      </c>
      <c r="H1028" s="8">
        <f t="shared" si="1"/>
        <v>44.95</v>
      </c>
      <c r="AA1028" s="3">
        <f>VLOOKUP(orders!D1028:D3340,products!$A$1:$D3340,3,False)</f>
        <v>1</v>
      </c>
    </row>
    <row r="1029">
      <c r="A1029" s="4">
        <v>44051.0</v>
      </c>
      <c r="B1029" s="5" t="str">
        <f>VLOOKUP(AA1029:AA3340,ProductCategory!$A$1:$D3340,2,False)</f>
        <v>Robots</v>
      </c>
      <c r="C1029" s="8" t="str">
        <f>VLOOKUP(orders!D1026:D3340,products!$A$1:$D3340,2,False)</f>
        <v>MICR-23K Robot</v>
      </c>
      <c r="D1029" s="8">
        <f>VLOOKUP(orders!D1026:D3340,products!$A$1:$D3340,4,False)</f>
        <v>899</v>
      </c>
      <c r="E1029" s="8">
        <v>4.0</v>
      </c>
      <c r="F1029" s="8" t="str">
        <f>VLOOKUP(orders!C1026:C3340,customers!$A$1:$I3340,7,False)</f>
        <v>Roanoke</v>
      </c>
      <c r="G1029" s="12" t="str">
        <f>VLOOKUP(orders!C1026:C3340,customers!$A$1:$I3340,4,False)</f>
        <v>mnurdinku@nydailynews.com#mailto:mnurdinku@nydailynews.com#</v>
      </c>
      <c r="H1029" s="8">
        <f t="shared" si="1"/>
        <v>3596</v>
      </c>
      <c r="AA1029" s="3">
        <f>VLOOKUP(orders!D1029:D3340,products!$A$1:$D3340,3,False)</f>
        <v>6</v>
      </c>
    </row>
    <row r="1030">
      <c r="A1030" s="4">
        <v>44051.0</v>
      </c>
      <c r="B1030" s="5" t="str">
        <f>VLOOKUP(AA1030:AA3340,ProductCategory!$A$1:$D3340,2,False)</f>
        <v>eBooks</v>
      </c>
      <c r="C1030" s="8" t="str">
        <f>VLOOKUP(orders!D1027:D3340,products!$A$1:$D3340,2,False)</f>
        <v>Spherical Robots</v>
      </c>
      <c r="D1030" s="8">
        <f>VLOOKUP(orders!D1027:D3340,products!$A$1:$D3340,4,False)</f>
        <v>16.75</v>
      </c>
      <c r="E1030" s="8">
        <v>2.0</v>
      </c>
      <c r="F1030" s="8" t="str">
        <f>VLOOKUP(orders!C1027:C3340,customers!$A$1:$I3340,7,False)</f>
        <v>Fort Lauderdale</v>
      </c>
      <c r="G1030" s="12" t="str">
        <f>VLOOKUP(orders!C1027:C3340,customers!$A$1:$I3340,4,False)</f>
        <v>dvanqq@economist.com#mailto:dvanqq@economist.com#</v>
      </c>
      <c r="H1030" s="8">
        <f t="shared" si="1"/>
        <v>33.5</v>
      </c>
      <c r="AA1030" s="3">
        <f>VLOOKUP(orders!D1030:D3340,products!$A$1:$D3340,3,False)</f>
        <v>4</v>
      </c>
    </row>
    <row r="1031">
      <c r="A1031" s="4">
        <v>44052.0</v>
      </c>
      <c r="B1031" s="5" t="str">
        <f>VLOOKUP(AA1031:AA3340,ProductCategory!$A$1:$D3340,2,False)</f>
        <v>Robots</v>
      </c>
      <c r="C1031" s="8" t="str">
        <f>VLOOKUP(orders!D1028:D3340,products!$A$1:$D3340,2,False)</f>
        <v>MICR-23K Robot</v>
      </c>
      <c r="D1031" s="8">
        <f>VLOOKUP(orders!D1028:D3340,products!$A$1:$D3340,4,False)</f>
        <v>899</v>
      </c>
      <c r="E1031" s="8">
        <v>2.0</v>
      </c>
      <c r="F1031" s="8" t="str">
        <f>VLOOKUP(orders!C1028:C3340,customers!$A$1:$I3340,7,False)</f>
        <v>Washington</v>
      </c>
      <c r="G1031" s="12" t="str">
        <f>VLOOKUP(orders!C1028:C3340,customers!$A$1:$I3340,4,False)</f>
        <v>bwybrowgy@multiply.com#mailto:bwybrowgy@multiply.com#</v>
      </c>
      <c r="H1031" s="8">
        <f t="shared" si="1"/>
        <v>1798</v>
      </c>
      <c r="AA1031" s="3">
        <f>VLOOKUP(orders!D1031:D3340,products!$A$1:$D3340,3,False)</f>
        <v>6</v>
      </c>
    </row>
    <row r="1032">
      <c r="A1032" s="4">
        <v>44052.0</v>
      </c>
      <c r="B1032" s="5" t="str">
        <f>VLOOKUP(AA1032:AA3340,ProductCategory!$A$1:$D3340,2,False)</f>
        <v>Robots</v>
      </c>
      <c r="C1032" s="8" t="str">
        <f>VLOOKUP(orders!D1029:D3340,products!$A$1:$D3340,2,False)</f>
        <v>RWW-75 Robot</v>
      </c>
      <c r="D1032" s="8">
        <f>VLOOKUP(orders!D1029:D3340,products!$A$1:$D3340,4,False)</f>
        <v>883</v>
      </c>
      <c r="E1032" s="8">
        <v>3.0</v>
      </c>
      <c r="F1032" s="8" t="str">
        <f>VLOOKUP(orders!C1029:C3340,customers!$A$1:$I3340,7,False)</f>
        <v>Indianapolis</v>
      </c>
      <c r="G1032" s="12" t="str">
        <f>VLOOKUP(orders!C1029:C3340,customers!$A$1:$I3340,4,False)</f>
        <v>krumford8a@wikia.com#mailto:krumford8a@wikia.com#</v>
      </c>
      <c r="H1032" s="8">
        <f t="shared" si="1"/>
        <v>2649</v>
      </c>
      <c r="AA1032" s="3">
        <f>VLOOKUP(orders!D1032:D3340,products!$A$1:$D3340,3,False)</f>
        <v>6</v>
      </c>
    </row>
    <row r="1033">
      <c r="A1033" s="4">
        <v>44052.0</v>
      </c>
      <c r="B1033" s="5" t="str">
        <f>VLOOKUP(AA1033:AA3340,ProductCategory!$A$1:$D3340,2,False)</f>
        <v>Drones</v>
      </c>
      <c r="C1033" s="8" t="str">
        <f>VLOOKUP(orders!D1030:D3340,products!$A$1:$D3340,2,False)</f>
        <v>DC-304 Drone</v>
      </c>
      <c r="D1033" s="8">
        <f>VLOOKUP(orders!D1030:D3340,products!$A$1:$D3340,4,False)</f>
        <v>395</v>
      </c>
      <c r="E1033" s="8">
        <v>4.0</v>
      </c>
      <c r="F1033" s="8" t="str">
        <f>VLOOKUP(orders!C1030:C3340,customers!$A$1:$I3340,7,False)</f>
        <v>Seattle</v>
      </c>
      <c r="G1033" s="12" t="str">
        <f>VLOOKUP(orders!C1030:C3340,customers!$A$1:$I3340,4,False)</f>
        <v>kduesbury8d@tripod.com#mailto:kduesbury8d@tripod.com#</v>
      </c>
      <c r="H1033" s="8">
        <f t="shared" si="1"/>
        <v>1580</v>
      </c>
      <c r="AA1033" s="3">
        <f>VLOOKUP(orders!D1033:D3340,products!$A$1:$D3340,3,False)</f>
        <v>3</v>
      </c>
    </row>
    <row r="1034">
      <c r="A1034" s="4">
        <v>44052.0</v>
      </c>
      <c r="B1034" s="5" t="str">
        <f>VLOOKUP(AA1034:AA3340,ProductCategory!$A$1:$D3340,2,False)</f>
        <v>Drone Kits</v>
      </c>
      <c r="C1034" s="8" t="str">
        <f>VLOOKUP(orders!D1031:D3340,products!$A$1:$D3340,2,False)</f>
        <v>BYOD-300</v>
      </c>
      <c r="D1034" s="8">
        <f>VLOOKUP(orders!D1031:D3340,products!$A$1:$D3340,4,False)</f>
        <v>89</v>
      </c>
      <c r="E1034" s="8">
        <v>4.0</v>
      </c>
      <c r="F1034" s="8" t="str">
        <f>VLOOKUP(orders!C1031:C3340,customers!$A$1:$I3340,7,False)</f>
        <v>Newark</v>
      </c>
      <c r="G1034" s="12" t="str">
        <f>VLOOKUP(orders!C1031:C3340,customers!$A$1:$I3340,4,False)</f>
        <v>bhegden7x@scientificamerican.com#mailto:bhegden7x@scientificamerican.com#</v>
      </c>
      <c r="H1034" s="8">
        <f t="shared" si="1"/>
        <v>356</v>
      </c>
      <c r="AA1034" s="3">
        <f>VLOOKUP(orders!D1034:D3340,products!$A$1:$D3340,3,False)</f>
        <v>2</v>
      </c>
    </row>
    <row r="1035">
      <c r="A1035" s="4">
        <v>44052.0</v>
      </c>
      <c r="B1035" s="5" t="str">
        <f>VLOOKUP(AA1035:AA3340,ProductCategory!$A$1:$D3340,2,False)</f>
        <v>Blueprints</v>
      </c>
      <c r="C1035" s="8" t="str">
        <f>VLOOKUP(orders!D1032:D3340,products!$A$1:$D3340,2,False)</f>
        <v>QuadroCopter Blueprint</v>
      </c>
      <c r="D1035" s="8">
        <f>VLOOKUP(orders!D1032:D3340,products!$A$1:$D3340,4,False)</f>
        <v>10.99</v>
      </c>
      <c r="E1035" s="8">
        <v>4.0</v>
      </c>
      <c r="F1035" s="8" t="str">
        <f>VLOOKUP(orders!C1032:C3340,customers!$A$1:$I3340,7,False)</f>
        <v>Phoenix</v>
      </c>
      <c r="G1035" s="12" t="str">
        <f>VLOOKUP(orders!C1032:C3340,customers!$A$1:$I3340,4,False)</f>
        <v>sruberti9l@dion.ne.jp#mailto:sruberti9l@dion.ne.jp#</v>
      </c>
      <c r="H1035" s="8">
        <f t="shared" si="1"/>
        <v>43.96</v>
      </c>
      <c r="AA1035" s="3">
        <f>VLOOKUP(orders!D1035:D3340,products!$A$1:$D3340,3,False)</f>
        <v>1</v>
      </c>
    </row>
    <row r="1036">
      <c r="A1036" s="4">
        <v>44053.0</v>
      </c>
      <c r="B1036" s="5" t="str">
        <f>VLOOKUP(AA1036:AA3340,ProductCategory!$A$1:$D3340,2,False)</f>
        <v>Robot Kits</v>
      </c>
      <c r="C1036" s="8" t="str">
        <f>VLOOKUP(orders!D1033:D3340,products!$A$1:$D3340,2,False)</f>
        <v>BYOR-3535</v>
      </c>
      <c r="D1036" s="8">
        <f>VLOOKUP(orders!D1033:D3340,products!$A$1:$D3340,4,False)</f>
        <v>225</v>
      </c>
      <c r="E1036" s="8">
        <v>4.0</v>
      </c>
      <c r="F1036" s="8" t="str">
        <f>VLOOKUP(orders!C1033:C3340,customers!$A$1:$I3340,7,False)</f>
        <v>Louisville</v>
      </c>
      <c r="G1036" s="12" t="str">
        <f>VLOOKUP(orders!C1033:C3340,customers!$A$1:$I3340,4,False)</f>
        <v>nmariyushkinp6@instagram.com#mailto:nmariyushkinp6@instagram.com#</v>
      </c>
      <c r="H1036" s="8">
        <f t="shared" si="1"/>
        <v>900</v>
      </c>
      <c r="AA1036" s="3">
        <f>VLOOKUP(orders!D1036:D3340,products!$A$1:$D3340,3,False)</f>
        <v>5</v>
      </c>
    </row>
    <row r="1037">
      <c r="A1037" s="4">
        <v>44053.0</v>
      </c>
      <c r="B1037" s="5" t="str">
        <f>VLOOKUP(AA1037:AA3340,ProductCategory!$A$1:$D3340,2,False)</f>
        <v>Training Videos</v>
      </c>
      <c r="C1037" s="8" t="str">
        <f>VLOOKUP(orders!D1034:D3340,products!$A$1:$D3340,2,False)</f>
        <v>Virtual Reality Basics</v>
      </c>
      <c r="D1037" s="8">
        <f>VLOOKUP(orders!D1034:D3340,products!$A$1:$D3340,4,False)</f>
        <v>29.99</v>
      </c>
      <c r="E1037" s="8">
        <v>3.0</v>
      </c>
      <c r="F1037" s="8" t="str">
        <f>VLOOKUP(orders!C1034:C3340,customers!$A$1:$I3340,7,False)</f>
        <v>Muncie</v>
      </c>
      <c r="G1037" s="12" t="str">
        <f>VLOOKUP(orders!C1034:C3340,customers!$A$1:$I3340,4,False)</f>
        <v>torsman16@quantcast.com#mailto:torsman16@quantcast.com#</v>
      </c>
      <c r="H1037" s="8">
        <f t="shared" si="1"/>
        <v>89.97</v>
      </c>
      <c r="AA1037" s="3">
        <f>VLOOKUP(orders!D1037:D3340,products!$A$1:$D3340,3,False)</f>
        <v>7</v>
      </c>
    </row>
    <row r="1038">
      <c r="A1038" s="4">
        <v>44053.0</v>
      </c>
      <c r="B1038" s="5" t="str">
        <f>VLOOKUP(AA1038:AA3340,ProductCategory!$A$1:$D3340,2,False)</f>
        <v>Drone Kits</v>
      </c>
      <c r="C1038" s="8" t="str">
        <f>VLOOKUP(orders!D1035:D3340,products!$A$1:$D3340,2,False)</f>
        <v>BYOD-300</v>
      </c>
      <c r="D1038" s="8">
        <f>VLOOKUP(orders!D1035:D3340,products!$A$1:$D3340,4,False)</f>
        <v>89</v>
      </c>
      <c r="E1038" s="8">
        <v>3.0</v>
      </c>
      <c r="F1038" s="8" t="str">
        <f>VLOOKUP(orders!C1035:C3340,customers!$A$1:$I3340,7,False)</f>
        <v>Staten Island</v>
      </c>
      <c r="G1038" s="12" t="str">
        <f>VLOOKUP(orders!C1035:C3340,customers!$A$1:$I3340,4,False)</f>
        <v>rbaswall9t@topsy.com#mailto:rbaswall9t@topsy.com#</v>
      </c>
      <c r="H1038" s="8">
        <f t="shared" si="1"/>
        <v>267</v>
      </c>
      <c r="AA1038" s="3">
        <f>VLOOKUP(orders!D1038:D3340,products!$A$1:$D3340,3,False)</f>
        <v>2</v>
      </c>
    </row>
    <row r="1039">
      <c r="A1039" s="4">
        <v>44053.0</v>
      </c>
      <c r="B1039" s="5" t="str">
        <f>VLOOKUP(AA1039:AA3340,ProductCategory!$A$1:$D3340,2,False)</f>
        <v>Training Videos</v>
      </c>
      <c r="C1039" s="8" t="str">
        <f>VLOOKUP(orders!D1036:D3340,products!$A$1:$D3340,2,False)</f>
        <v>Drone Video Techniques</v>
      </c>
      <c r="D1039" s="8">
        <f>VLOOKUP(orders!D1036:D3340,products!$A$1:$D3340,4,False)</f>
        <v>37.99</v>
      </c>
      <c r="E1039" s="8">
        <v>3.0</v>
      </c>
      <c r="F1039" s="8" t="str">
        <f>VLOOKUP(orders!C1036:C3340,customers!$A$1:$I3340,7,False)</f>
        <v>Chicago</v>
      </c>
      <c r="G1039" s="12" t="str">
        <f>VLOOKUP(orders!C1036:C3340,customers!$A$1:$I3340,4,False)</f>
        <v>fmartinil2@ucoz.ru#mailto:fmartinil2@ucoz.ru#</v>
      </c>
      <c r="H1039" s="8">
        <f t="shared" si="1"/>
        <v>113.97</v>
      </c>
      <c r="AA1039" s="3">
        <f>VLOOKUP(orders!D1039:D3340,products!$A$1:$D3340,3,False)</f>
        <v>7</v>
      </c>
    </row>
    <row r="1040">
      <c r="A1040" s="4">
        <v>44053.0</v>
      </c>
      <c r="B1040" s="5" t="str">
        <f>VLOOKUP(AA1040:AA3340,ProductCategory!$A$1:$D3340,2,False)</f>
        <v>Drone Kits</v>
      </c>
      <c r="C1040" s="8" t="str">
        <f>VLOOKUP(orders!D1037:D3340,products!$A$1:$D3340,2,False)</f>
        <v>BYOD-400S</v>
      </c>
      <c r="D1040" s="8">
        <f>VLOOKUP(orders!D1037:D3340,products!$A$1:$D3340,4,False)</f>
        <v>129.95</v>
      </c>
      <c r="E1040" s="8">
        <v>2.0</v>
      </c>
      <c r="F1040" s="8" t="str">
        <f>VLOOKUP(orders!C1037:C3340,customers!$A$1:$I3340,7,False)</f>
        <v>Norwalk</v>
      </c>
      <c r="G1040" s="12" t="str">
        <f>VLOOKUP(orders!C1037:C3340,customers!$A$1:$I3340,4,False)</f>
        <v>sinstrell7v@newyorker.com#mailto:sinstrell7v@newyorker.com#</v>
      </c>
      <c r="H1040" s="8">
        <f t="shared" si="1"/>
        <v>259.9</v>
      </c>
      <c r="AA1040" s="3">
        <f>VLOOKUP(orders!D1040:D3340,products!$A$1:$D3340,3,False)</f>
        <v>2</v>
      </c>
    </row>
    <row r="1041">
      <c r="A1041" s="4">
        <v>44054.0</v>
      </c>
      <c r="B1041" s="5" t="str">
        <f>VLOOKUP(AA1041:AA3340,ProductCategory!$A$1:$D3340,2,False)</f>
        <v>Robot Kits</v>
      </c>
      <c r="C1041" s="8" t="str">
        <f>VLOOKUP(orders!D1038:D3340,products!$A$1:$D3340,2,False)</f>
        <v>BYOR-4005</v>
      </c>
      <c r="D1041" s="8">
        <f>VLOOKUP(orders!D1038:D3340,products!$A$1:$D3340,4,False)</f>
        <v>245</v>
      </c>
      <c r="E1041" s="8">
        <v>3.0</v>
      </c>
      <c r="F1041" s="8" t="str">
        <f>VLOOKUP(orders!C1038:C3340,customers!$A$1:$I3340,7,False)</f>
        <v>Denver</v>
      </c>
      <c r="G1041" s="12" t="str">
        <f>VLOOKUP(orders!C1038:C3340,customers!$A$1:$I3340,4,False)</f>
        <v>cmckinstry3g@wired.com#mailto:cmckinstry3g@wired.com#</v>
      </c>
      <c r="H1041" s="8">
        <f t="shared" si="1"/>
        <v>735</v>
      </c>
      <c r="AA1041" s="3">
        <f>VLOOKUP(orders!D1041:D3340,products!$A$1:$D3340,3,False)</f>
        <v>5</v>
      </c>
    </row>
    <row r="1042">
      <c r="A1042" s="4">
        <v>44054.0</v>
      </c>
      <c r="B1042" s="5" t="str">
        <f>VLOOKUP(AA1042:AA3340,ProductCategory!$A$1:$D3340,2,False)</f>
        <v>eBooks</v>
      </c>
      <c r="C1042" s="8" t="str">
        <f>VLOOKUP(orders!D1039:D3340,products!$A$1:$D3340,2,False)</f>
        <v>Single Rotor Drones</v>
      </c>
      <c r="D1042" s="8">
        <f>VLOOKUP(orders!D1039:D3340,products!$A$1:$D3340,4,False)</f>
        <v>14.99</v>
      </c>
      <c r="E1042" s="8">
        <v>4.0</v>
      </c>
      <c r="F1042" s="8" t="str">
        <f>VLOOKUP(orders!C1039:C3340,customers!$A$1:$I3340,7,False)</f>
        <v>North Las Vegas</v>
      </c>
      <c r="G1042" s="12" t="str">
        <f>VLOOKUP(orders!C1039:C3340,customers!$A$1:$I3340,4,False)</f>
        <v>lolfordpj@marriott.com#mailto:lolfordpj@marriott.com#</v>
      </c>
      <c r="H1042" s="8">
        <f t="shared" si="1"/>
        <v>59.96</v>
      </c>
      <c r="AA1042" s="3">
        <f>VLOOKUP(orders!D1042:D3340,products!$A$1:$D3340,3,False)</f>
        <v>4</v>
      </c>
    </row>
    <row r="1043">
      <c r="A1043" s="4">
        <v>44054.0</v>
      </c>
      <c r="B1043" s="5" t="str">
        <f>VLOOKUP(AA1043:AA3340,ProductCategory!$A$1:$D3340,2,False)</f>
        <v>Training Videos</v>
      </c>
      <c r="C1043" s="8" t="str">
        <f>VLOOKUP(orders!D1040:D3340,products!$A$1:$D3340,2,False)</f>
        <v>Mapping with Drones</v>
      </c>
      <c r="D1043" s="8">
        <f>VLOOKUP(orders!D1040:D3340,products!$A$1:$D3340,4,False)</f>
        <v>49</v>
      </c>
      <c r="E1043" s="8">
        <v>4.0</v>
      </c>
      <c r="F1043" s="8" t="str">
        <f>VLOOKUP(orders!C1040:C3340,customers!$A$1:$I3340,7,False)</f>
        <v>Staten Island</v>
      </c>
      <c r="G1043" s="12" t="str">
        <f>VLOOKUP(orders!C1040:C3340,customers!$A$1:$I3340,4,False)</f>
        <v>rbaswall9t@topsy.com#mailto:rbaswall9t@topsy.com#</v>
      </c>
      <c r="H1043" s="8">
        <f t="shared" si="1"/>
        <v>196</v>
      </c>
      <c r="AA1043" s="3">
        <f>VLOOKUP(orders!D1043:D3340,products!$A$1:$D3340,3,False)</f>
        <v>7</v>
      </c>
    </row>
    <row r="1044">
      <c r="A1044" s="4">
        <v>44054.0</v>
      </c>
      <c r="B1044" s="5" t="str">
        <f>VLOOKUP(AA1044:AA3340,ProductCategory!$A$1:$D3340,2,False)</f>
        <v>Drone Kits</v>
      </c>
      <c r="C1044" s="8" t="str">
        <f>VLOOKUP(orders!D1041:D3340,products!$A$1:$D3340,2,False)</f>
        <v>BYOD-200</v>
      </c>
      <c r="D1044" s="8">
        <f>VLOOKUP(orders!D1041:D3340,products!$A$1:$D3340,4,False)</f>
        <v>58.95</v>
      </c>
      <c r="E1044" s="8">
        <v>4.0</v>
      </c>
      <c r="F1044" s="8" t="str">
        <f>VLOOKUP(orders!C1041:C3340,customers!$A$1:$I3340,7,False)</f>
        <v>Houston</v>
      </c>
      <c r="G1044" s="12" t="str">
        <f>VLOOKUP(orders!C1041:C3340,customers!$A$1:$I3340,4,False)</f>
        <v>clotse8@arizona.edu#mailto:clotse8@arizona.edu#</v>
      </c>
      <c r="H1044" s="8">
        <f t="shared" si="1"/>
        <v>235.8</v>
      </c>
      <c r="AA1044" s="3">
        <f>VLOOKUP(orders!D1044:D3340,products!$A$1:$D3340,3,False)</f>
        <v>2</v>
      </c>
    </row>
    <row r="1045">
      <c r="A1045" s="4">
        <v>44054.0</v>
      </c>
      <c r="B1045" s="5" t="str">
        <f>VLOOKUP(AA1045:AA3340,ProductCategory!$A$1:$D3340,2,False)</f>
        <v>Drones</v>
      </c>
      <c r="C1045" s="8" t="str">
        <f>VLOOKUP(orders!D1042:D3340,products!$A$1:$D3340,2,False)</f>
        <v>DA-SA702 Drone</v>
      </c>
      <c r="D1045" s="8">
        <f>VLOOKUP(orders!D1042:D3340,products!$A$1:$D3340,4,False)</f>
        <v>399</v>
      </c>
      <c r="E1045" s="8">
        <v>5.0</v>
      </c>
      <c r="F1045" s="8" t="str">
        <f>VLOOKUP(orders!C1042:C3340,customers!$A$1:$I3340,7,False)</f>
        <v>Bakersfield</v>
      </c>
      <c r="G1045" s="12" t="str">
        <f>VLOOKUP(orders!C1042:C3340,customers!$A$1:$I3340,4,False)</f>
        <v>fneate3a@tinyurl.com#mailto:fneate3a@tinyurl.com#</v>
      </c>
      <c r="H1045" s="8">
        <f t="shared" si="1"/>
        <v>1995</v>
      </c>
      <c r="AA1045" s="3">
        <f>VLOOKUP(orders!D1045:D3340,products!$A$1:$D3340,3,False)</f>
        <v>3</v>
      </c>
    </row>
    <row r="1046">
      <c r="A1046" s="4">
        <v>44055.0</v>
      </c>
      <c r="B1046" s="5" t="str">
        <f>VLOOKUP(AA1046:AA3340,ProductCategory!$A$1:$D3340,2,False)</f>
        <v>eBooks</v>
      </c>
      <c r="C1046" s="8" t="str">
        <f>VLOOKUP(orders!D1043:D3340,products!$A$1:$D3340,2,False)</f>
        <v>Cartesian Robots</v>
      </c>
      <c r="D1046" s="8">
        <f>VLOOKUP(orders!D1043:D3340,products!$A$1:$D3340,4,False)</f>
        <v>12.99</v>
      </c>
      <c r="E1046" s="8">
        <v>2.0</v>
      </c>
      <c r="F1046" s="8" t="str">
        <f>VLOOKUP(orders!C1043:C3340,customers!$A$1:$I3340,7,False)</f>
        <v>Kansas City</v>
      </c>
      <c r="G1046" s="12" t="str">
        <f>VLOOKUP(orders!C1043:C3340,customers!$A$1:$I3340,4,False)</f>
        <v>ijohanningrq@t-online.de#mailto:ijohanningrq@t-online.de#</v>
      </c>
      <c r="H1046" s="8">
        <f t="shared" si="1"/>
        <v>25.98</v>
      </c>
      <c r="AA1046" s="3">
        <f>VLOOKUP(orders!D1046:D3340,products!$A$1:$D3340,3,False)</f>
        <v>4</v>
      </c>
    </row>
    <row r="1047">
      <c r="A1047" s="4">
        <v>44055.0</v>
      </c>
      <c r="B1047" s="5" t="str">
        <f>VLOOKUP(AA1047:AA3340,ProductCategory!$A$1:$D3340,2,False)</f>
        <v>Robot Kits</v>
      </c>
      <c r="C1047" s="8" t="str">
        <f>VLOOKUP(orders!D1044:D3340,products!$A$1:$D3340,2,False)</f>
        <v>BYOR-1000</v>
      </c>
      <c r="D1047" s="8">
        <f>VLOOKUP(orders!D1044:D3340,products!$A$1:$D3340,4,False)</f>
        <v>189</v>
      </c>
      <c r="E1047" s="8">
        <v>2.0</v>
      </c>
      <c r="F1047" s="8" t="str">
        <f>VLOOKUP(orders!C1044:C3340,customers!$A$1:$I3340,7,False)</f>
        <v>Indianapolis</v>
      </c>
      <c r="G1047" s="12" t="str">
        <f>VLOOKUP(orders!C1044:C3340,customers!$A$1:$I3340,4,False)</f>
        <v>gjirusekby@360.cn#mailto:gjirusekby@360.cn#</v>
      </c>
      <c r="H1047" s="8">
        <f t="shared" si="1"/>
        <v>378</v>
      </c>
      <c r="AA1047" s="3">
        <f>VLOOKUP(orders!D1047:D3340,products!$A$1:$D3340,3,False)</f>
        <v>5</v>
      </c>
    </row>
    <row r="1048">
      <c r="A1048" s="4">
        <v>44055.0</v>
      </c>
      <c r="B1048" s="5" t="str">
        <f>VLOOKUP(AA1048:AA3340,ProductCategory!$A$1:$D3340,2,False)</f>
        <v>eBooks</v>
      </c>
      <c r="C1048" s="8" t="str">
        <f>VLOOKUP(orders!D1045:D3340,products!$A$1:$D3340,2,False)</f>
        <v>Delta Robots</v>
      </c>
      <c r="D1048" s="8">
        <f>VLOOKUP(orders!D1045:D3340,products!$A$1:$D3340,4,False)</f>
        <v>16.99</v>
      </c>
      <c r="E1048" s="8">
        <v>2.0</v>
      </c>
      <c r="F1048" s="8" t="str">
        <f>VLOOKUP(orders!C1045:C3340,customers!$A$1:$I3340,7,False)</f>
        <v>Corona</v>
      </c>
      <c r="G1048" s="12" t="str">
        <f>VLOOKUP(orders!C1045:C3340,customers!$A$1:$I3340,4,False)</f>
        <v>tmariansc4@dmoz.org#mailto:tmariansc4@dmoz.org#</v>
      </c>
      <c r="H1048" s="8">
        <f t="shared" si="1"/>
        <v>33.98</v>
      </c>
      <c r="AA1048" s="3">
        <f>VLOOKUP(orders!D1048:D3340,products!$A$1:$D3340,3,False)</f>
        <v>4</v>
      </c>
    </row>
    <row r="1049">
      <c r="A1049" s="4">
        <v>44056.0</v>
      </c>
      <c r="B1049" s="5" t="str">
        <f>VLOOKUP(AA1049:AA3340,ProductCategory!$A$1:$D3340,2,False)</f>
        <v>eBooks</v>
      </c>
      <c r="C1049" s="8" t="str">
        <f>VLOOKUP(orders!D1046:D3340,products!$A$1:$D3340,2,False)</f>
        <v>Articulated Robots</v>
      </c>
      <c r="D1049" s="8">
        <f>VLOOKUP(orders!D1046:D3340,products!$A$1:$D3340,4,False)</f>
        <v>23.99</v>
      </c>
      <c r="E1049" s="8">
        <v>2.0</v>
      </c>
      <c r="F1049" s="8" t="str">
        <f>VLOOKUP(orders!C1046:C3340,customers!$A$1:$I3340,7,False)</f>
        <v>Alexandria</v>
      </c>
      <c r="G1049" s="12" t="str">
        <f>VLOOKUP(orders!C1046:C3340,customers!$A$1:$I3340,4,False)</f>
        <v>wpickeringii@google.com.hk#mailto:wpickeringii@google.com.hk#</v>
      </c>
      <c r="H1049" s="8">
        <f t="shared" si="1"/>
        <v>47.98</v>
      </c>
      <c r="AA1049" s="3">
        <f>VLOOKUP(orders!D1049:D3340,products!$A$1:$D3340,3,False)</f>
        <v>4</v>
      </c>
    </row>
    <row r="1050">
      <c r="A1050" s="4">
        <v>44057.0</v>
      </c>
      <c r="B1050" s="5" t="str">
        <f>VLOOKUP(AA1050:AA3340,ProductCategory!$A$1:$D3340,2,False)</f>
        <v>Training Videos</v>
      </c>
      <c r="C1050" s="8" t="str">
        <f>VLOOKUP(orders!D1047:D3340,products!$A$1:$D3340,2,False)</f>
        <v>Understanding Drone Regulations</v>
      </c>
      <c r="D1050" s="8">
        <f>VLOOKUP(orders!D1047:D3340,products!$A$1:$D3340,4,False)</f>
        <v>27.5</v>
      </c>
      <c r="E1050" s="8">
        <v>1.0</v>
      </c>
      <c r="F1050" s="8" t="str">
        <f>VLOOKUP(orders!C1047:C3340,customers!$A$1:$I3340,7,False)</f>
        <v>Reno</v>
      </c>
      <c r="G1050" s="12" t="str">
        <f>VLOOKUP(orders!C1047:C3340,customers!$A$1:$I3340,4,False)</f>
        <v>jaerso5@taobao.com#mailto:jaerso5@taobao.com#</v>
      </c>
      <c r="H1050" s="8">
        <f t="shared" si="1"/>
        <v>27.5</v>
      </c>
      <c r="AA1050" s="3">
        <f>VLOOKUP(orders!D1050:D3340,products!$A$1:$D3340,3,False)</f>
        <v>7</v>
      </c>
    </row>
    <row r="1051">
      <c r="A1051" s="4">
        <v>44058.0</v>
      </c>
      <c r="B1051" s="5" t="str">
        <f>VLOOKUP(AA1051:AA3340,ProductCategory!$A$1:$D3340,2,False)</f>
        <v>eBooks</v>
      </c>
      <c r="C1051" s="8" t="str">
        <f>VLOOKUP(orders!D1048:D3340,products!$A$1:$D3340,2,False)</f>
        <v>Understanding Arduino</v>
      </c>
      <c r="D1051" s="8">
        <f>VLOOKUP(orders!D1048:D3340,products!$A$1:$D3340,4,False)</f>
        <v>17.5</v>
      </c>
      <c r="E1051" s="8">
        <v>5.0</v>
      </c>
      <c r="F1051" s="8" t="str">
        <f>VLOOKUP(orders!C1048:C3340,customers!$A$1:$I3340,7,False)</f>
        <v>Wilmington</v>
      </c>
      <c r="G1051" s="12" t="str">
        <f>VLOOKUP(orders!C1048:C3340,customers!$A$1:$I3340,4,False)</f>
        <v>mmonnoyercu@deviantart.com#mailto:mmonnoyercu@deviantart.com#</v>
      </c>
      <c r="H1051" s="8">
        <f t="shared" si="1"/>
        <v>87.5</v>
      </c>
      <c r="AA1051" s="3">
        <f>VLOOKUP(orders!D1051:D3340,products!$A$1:$D3340,3,False)</f>
        <v>4</v>
      </c>
    </row>
    <row r="1052">
      <c r="A1052" s="4">
        <v>44058.0</v>
      </c>
      <c r="B1052" s="5" t="str">
        <f>VLOOKUP(AA1052:AA3340,ProductCategory!$A$1:$D3340,2,False)</f>
        <v>Robots</v>
      </c>
      <c r="C1052" s="8" t="str">
        <f>VLOOKUP(orders!D1049:D3340,products!$A$1:$D3340,2,False)</f>
        <v>RWW-75 Robot</v>
      </c>
      <c r="D1052" s="8">
        <f>VLOOKUP(orders!D1049:D3340,products!$A$1:$D3340,4,False)</f>
        <v>883</v>
      </c>
      <c r="E1052" s="8">
        <v>3.0</v>
      </c>
      <c r="F1052" s="8" t="str">
        <f>VLOOKUP(orders!C1049:C3340,customers!$A$1:$I3340,7,False)</f>
        <v>Wilkes Barre</v>
      </c>
      <c r="G1052" s="12" t="str">
        <f>VLOOKUP(orders!C1049:C3340,customers!$A$1:$I3340,4,False)</f>
        <v>gmaclennan8b@businesswire.com#mailto:gmaclennan8b@businesswire.com#</v>
      </c>
      <c r="H1052" s="8">
        <f t="shared" si="1"/>
        <v>2649</v>
      </c>
      <c r="AA1052" s="3">
        <f>VLOOKUP(orders!D1052:D3340,products!$A$1:$D3340,3,False)</f>
        <v>6</v>
      </c>
    </row>
    <row r="1053">
      <c r="A1053" s="4">
        <v>44058.0</v>
      </c>
      <c r="B1053" s="5" t="str">
        <f>VLOOKUP(AA1053:AA3340,ProductCategory!$A$1:$D3340,2,False)</f>
        <v>Drones</v>
      </c>
      <c r="C1053" s="8" t="str">
        <f>VLOOKUP(orders!D1050:D3340,products!$A$1:$D3340,2,False)</f>
        <v>DTE-QFN20 Drone</v>
      </c>
      <c r="D1053" s="8">
        <f>VLOOKUP(orders!D1050:D3340,products!$A$1:$D3340,4,False)</f>
        <v>250</v>
      </c>
      <c r="E1053" s="8">
        <v>5.0</v>
      </c>
      <c r="F1053" s="8" t="str">
        <f>VLOOKUP(orders!C1050:C3340,customers!$A$1:$I3340,7,False)</f>
        <v>Zephyrhills</v>
      </c>
      <c r="G1053" s="12" t="str">
        <f>VLOOKUP(orders!C1050:C3340,customers!$A$1:$I3340,4,False)</f>
        <v>genochef@networkadvertising.org#mailto:genochef@networkadvertising.org#</v>
      </c>
      <c r="H1053" s="8">
        <f t="shared" si="1"/>
        <v>1250</v>
      </c>
      <c r="AA1053" s="3">
        <f>VLOOKUP(orders!D1053:D3340,products!$A$1:$D3340,3,False)</f>
        <v>3</v>
      </c>
    </row>
    <row r="1054">
      <c r="A1054" s="4">
        <v>44058.0</v>
      </c>
      <c r="B1054" s="5" t="str">
        <f>VLOOKUP(AA1054:AA3340,ProductCategory!$A$1:$D3340,2,False)</f>
        <v>Training Videos</v>
      </c>
      <c r="C1054" s="8" t="str">
        <f>VLOOKUP(orders!D1051:D3340,products!$A$1:$D3340,2,False)</f>
        <v>Understanding Drone Regulations</v>
      </c>
      <c r="D1054" s="8">
        <f>VLOOKUP(orders!D1051:D3340,products!$A$1:$D3340,4,False)</f>
        <v>27.5</v>
      </c>
      <c r="E1054" s="8">
        <v>2.0</v>
      </c>
      <c r="F1054" s="8" t="str">
        <f>VLOOKUP(orders!C1051:C3340,customers!$A$1:$I3340,7,False)</f>
        <v>Concord</v>
      </c>
      <c r="G1054" s="12" t="str">
        <f>VLOOKUP(orders!C1051:C3340,customers!$A$1:$I3340,4,False)</f>
        <v>hcharlor3@hao123.com#mailto:hcharlor3@hao123.com#</v>
      </c>
      <c r="H1054" s="8">
        <f t="shared" si="1"/>
        <v>55</v>
      </c>
      <c r="AA1054" s="3">
        <f>VLOOKUP(orders!D1054:D3340,products!$A$1:$D3340,3,False)</f>
        <v>7</v>
      </c>
    </row>
    <row r="1055">
      <c r="A1055" s="4">
        <v>44058.0</v>
      </c>
      <c r="B1055" s="5" t="str">
        <f>VLOOKUP(AA1055:AA3340,ProductCategory!$A$1:$D3340,2,False)</f>
        <v>Robot Kits</v>
      </c>
      <c r="C1055" s="8" t="str">
        <f>VLOOKUP(orders!D1052:D3340,products!$A$1:$D3340,2,False)</f>
        <v>BYOR-2640S</v>
      </c>
      <c r="D1055" s="8">
        <f>VLOOKUP(orders!D1052:D3340,products!$A$1:$D3340,4,False)</f>
        <v>189</v>
      </c>
      <c r="E1055" s="8">
        <v>4.0</v>
      </c>
      <c r="F1055" s="8" t="str">
        <f>VLOOKUP(orders!C1052:C3340,customers!$A$1:$I3340,7,False)</f>
        <v>Kent</v>
      </c>
      <c r="G1055" s="12" t="str">
        <f>VLOOKUP(orders!C1052:C3340,customers!$A$1:$I3340,4,False)</f>
        <v>wthom74@guardian.co.uk#mailto:wthom74@guardian.co.uk#</v>
      </c>
      <c r="H1055" s="8">
        <f t="shared" si="1"/>
        <v>756</v>
      </c>
      <c r="AA1055" s="3">
        <f>VLOOKUP(orders!D1055:D3340,products!$A$1:$D3340,3,False)</f>
        <v>5</v>
      </c>
    </row>
    <row r="1056">
      <c r="A1056" s="4">
        <v>44058.0</v>
      </c>
      <c r="B1056" s="5" t="str">
        <f>VLOOKUP(AA1056:AA3340,ProductCategory!$A$1:$D3340,2,False)</f>
        <v>Robot Kits</v>
      </c>
      <c r="C1056" s="8" t="str">
        <f>VLOOKUP(orders!D1053:D3340,products!$A$1:$D3340,2,False)</f>
        <v>BYOR-3000</v>
      </c>
      <c r="D1056" s="8">
        <f>VLOOKUP(orders!D1053:D3340,products!$A$1:$D3340,4,False)</f>
        <v>214</v>
      </c>
      <c r="E1056" s="8">
        <v>3.0</v>
      </c>
      <c r="F1056" s="8" t="str">
        <f>VLOOKUP(orders!C1053:C3340,customers!$A$1:$I3340,7,False)</f>
        <v>Bronx</v>
      </c>
      <c r="G1056" s="12" t="str">
        <f>VLOOKUP(orders!C1053:C3340,customers!$A$1:$I3340,4,False)</f>
        <v>gbaldacchiaj@prnewswire.com#mailto:gbaldacchiaj@prnewswire.com#</v>
      </c>
      <c r="H1056" s="8">
        <f t="shared" si="1"/>
        <v>642</v>
      </c>
      <c r="AA1056" s="3">
        <f>VLOOKUP(orders!D1056:D3340,products!$A$1:$D3340,3,False)</f>
        <v>5</v>
      </c>
    </row>
    <row r="1057">
      <c r="A1057" s="4">
        <v>44058.0</v>
      </c>
      <c r="B1057" s="5" t="str">
        <f>VLOOKUP(AA1057:AA3340,ProductCategory!$A$1:$D3340,2,False)</f>
        <v>Blueprints</v>
      </c>
      <c r="C1057" s="8" t="str">
        <f>VLOOKUP(orders!D1054:D3340,products!$A$1:$D3340,2,False)</f>
        <v>Panda Robot Blueprint</v>
      </c>
      <c r="D1057" s="8">
        <f>VLOOKUP(orders!D1054:D3340,products!$A$1:$D3340,4,False)</f>
        <v>7.99</v>
      </c>
      <c r="E1057" s="8">
        <v>3.0</v>
      </c>
      <c r="F1057" s="8" t="str">
        <f>VLOOKUP(orders!C1054:C3340,customers!$A$1:$I3340,7,False)</f>
        <v>Chattanooga</v>
      </c>
      <c r="G1057" s="12" t="str">
        <f>VLOOKUP(orders!C1054:C3340,customers!$A$1:$I3340,4,False)</f>
        <v>hantonetti31@wix.com#mailto:hantonetti31@wix.com#</v>
      </c>
      <c r="H1057" s="8">
        <f t="shared" si="1"/>
        <v>23.97</v>
      </c>
      <c r="AA1057" s="3">
        <f>VLOOKUP(orders!D1057:D3340,products!$A$1:$D3340,3,False)</f>
        <v>1</v>
      </c>
    </row>
    <row r="1058">
      <c r="A1058" s="4">
        <v>44059.0</v>
      </c>
      <c r="B1058" s="5" t="str">
        <f>VLOOKUP(AA1058:AA3340,ProductCategory!$A$1:$D3340,2,False)</f>
        <v>Drone Kits</v>
      </c>
      <c r="C1058" s="8" t="str">
        <f>VLOOKUP(orders!D1055:D3340,products!$A$1:$D3340,2,False)</f>
        <v>BYOD-400S</v>
      </c>
      <c r="D1058" s="8">
        <f>VLOOKUP(orders!D1055:D3340,products!$A$1:$D3340,4,False)</f>
        <v>129.95</v>
      </c>
      <c r="E1058" s="8">
        <v>3.0</v>
      </c>
      <c r="F1058" s="8" t="str">
        <f>VLOOKUP(orders!C1055:C3340,customers!$A$1:$I3340,7,False)</f>
        <v>Houston</v>
      </c>
      <c r="G1058" s="12" t="str">
        <f>VLOOKUP(orders!C1055:C3340,customers!$A$1:$I3340,4,False)</f>
        <v>velvidgeid@thetimes.co.uk#mailto:velvidgeid@thetimes.co.uk#</v>
      </c>
      <c r="H1058" s="8">
        <f t="shared" si="1"/>
        <v>389.85</v>
      </c>
      <c r="AA1058" s="3">
        <f>VLOOKUP(orders!D1058:D3340,products!$A$1:$D3340,3,False)</f>
        <v>2</v>
      </c>
    </row>
    <row r="1059">
      <c r="A1059" s="4">
        <v>44059.0</v>
      </c>
      <c r="B1059" s="5" t="str">
        <f>VLOOKUP(AA1059:AA3340,ProductCategory!$A$1:$D3340,2,False)</f>
        <v>Training Videos</v>
      </c>
      <c r="C1059" s="8" t="str">
        <f>VLOOKUP(orders!D1056:D3340,products!$A$1:$D3340,2,False)</f>
        <v>Industrial 3D Printing</v>
      </c>
      <c r="D1059" s="8">
        <f>VLOOKUP(orders!D1056:D3340,products!$A$1:$D3340,4,False)</f>
        <v>49</v>
      </c>
      <c r="E1059" s="8">
        <v>6.0</v>
      </c>
      <c r="F1059" s="8" t="str">
        <f>VLOOKUP(orders!C1056:C3340,customers!$A$1:$I3340,7,False)</f>
        <v>Newark</v>
      </c>
      <c r="G1059" s="12" t="str">
        <f>VLOOKUP(orders!C1056:C3340,customers!$A$1:$I3340,4,False)</f>
        <v>mscutter9h@skype.com#mailto:mscutter9h@skype.com#</v>
      </c>
      <c r="H1059" s="8">
        <f t="shared" si="1"/>
        <v>294</v>
      </c>
      <c r="AA1059" s="3">
        <f>VLOOKUP(orders!D1059:D3340,products!$A$1:$D3340,3,False)</f>
        <v>7</v>
      </c>
    </row>
    <row r="1060">
      <c r="A1060" s="4">
        <v>44059.0</v>
      </c>
      <c r="B1060" s="5" t="str">
        <f>VLOOKUP(AA1060:AA3340,ProductCategory!$A$1:$D3340,2,False)</f>
        <v>eBooks</v>
      </c>
      <c r="C1060" s="8" t="str">
        <f>VLOOKUP(orders!D1057:D3340,products!$A$1:$D3340,2,False)</f>
        <v>SCARA Robots</v>
      </c>
      <c r="D1060" s="8">
        <f>VLOOKUP(orders!D1057:D3340,products!$A$1:$D3340,4,False)</f>
        <v>19.5</v>
      </c>
      <c r="E1060" s="8">
        <v>1.0</v>
      </c>
      <c r="F1060" s="8" t="str">
        <f>VLOOKUP(orders!C1057:C3340,customers!$A$1:$I3340,7,False)</f>
        <v>Pompano Beach</v>
      </c>
      <c r="G1060" s="12" t="str">
        <f>VLOOKUP(orders!C1057:C3340,customers!$A$1:$I3340,4,False)</f>
        <v>tmcquillanl3@nps.gov#mailto:tmcquillanl3@nps.gov#</v>
      </c>
      <c r="H1060" s="8">
        <f t="shared" si="1"/>
        <v>19.5</v>
      </c>
      <c r="AA1060" s="3">
        <f>VLOOKUP(orders!D1060:D3340,products!$A$1:$D3340,3,False)</f>
        <v>4</v>
      </c>
    </row>
    <row r="1061">
      <c r="A1061" s="4">
        <v>44059.0</v>
      </c>
      <c r="B1061" s="5" t="str">
        <f>VLOOKUP(AA1061:AA3340,ProductCategory!$A$1:$D3340,2,False)</f>
        <v>eBooks</v>
      </c>
      <c r="C1061" s="8" t="str">
        <f>VLOOKUP(orders!D1058:D3340,products!$A$1:$D3340,2,False)</f>
        <v>GPS Drones</v>
      </c>
      <c r="D1061" s="8">
        <f>VLOOKUP(orders!D1058:D3340,products!$A$1:$D3340,4,False)</f>
        <v>19.99</v>
      </c>
      <c r="E1061" s="8">
        <v>4.0</v>
      </c>
      <c r="F1061" s="8" t="str">
        <f>VLOOKUP(orders!C1058:C3340,customers!$A$1:$I3340,7,False)</f>
        <v>Washington</v>
      </c>
      <c r="G1061" s="12" t="str">
        <f>VLOOKUP(orders!C1058:C3340,customers!$A$1:$I3340,4,False)</f>
        <v>lchippindallnr@reddit.com#mailto:lchippindallnr@reddit.com#</v>
      </c>
      <c r="H1061" s="8">
        <f t="shared" si="1"/>
        <v>79.96</v>
      </c>
      <c r="AA1061" s="3">
        <f>VLOOKUP(orders!D1061:D3340,products!$A$1:$D3340,3,False)</f>
        <v>4</v>
      </c>
    </row>
    <row r="1062">
      <c r="A1062" s="4">
        <v>44060.0</v>
      </c>
      <c r="B1062" s="5" t="str">
        <f>VLOOKUP(AA1062:AA3340,ProductCategory!$A$1:$D3340,2,False)</f>
        <v>Robots</v>
      </c>
      <c r="C1062" s="8" t="str">
        <f>VLOOKUP(orders!D1059:D3340,products!$A$1:$D3340,2,False)</f>
        <v>RLK-9920 Robot</v>
      </c>
      <c r="D1062" s="8">
        <f>VLOOKUP(orders!D1059:D3340,products!$A$1:$D3340,4,False)</f>
        <v>699</v>
      </c>
      <c r="E1062" s="8">
        <v>6.0</v>
      </c>
      <c r="F1062" s="8" t="str">
        <f>VLOOKUP(orders!C1059:C3340,customers!$A$1:$I3340,7,False)</f>
        <v>Memphis</v>
      </c>
      <c r="G1062" s="12" t="str">
        <f>VLOOKUP(orders!C1059:C3340,customers!$A$1:$I3340,4,False)</f>
        <v>bleek@creativecommons.org#mailto:bleek@creativecommons.org#</v>
      </c>
      <c r="H1062" s="8">
        <f t="shared" si="1"/>
        <v>4194</v>
      </c>
      <c r="AA1062" s="3">
        <f>VLOOKUP(orders!D1062:D3340,products!$A$1:$D3340,3,False)</f>
        <v>6</v>
      </c>
    </row>
    <row r="1063">
      <c r="A1063" s="4">
        <v>44060.0</v>
      </c>
      <c r="B1063" s="5" t="str">
        <f>VLOOKUP(AA1063:AA3340,ProductCategory!$A$1:$D3340,2,False)</f>
        <v>Robots</v>
      </c>
      <c r="C1063" s="8" t="str">
        <f>VLOOKUP(orders!D1060:D3340,products!$A$1:$D3340,2,False)</f>
        <v>RQTE-554 Robot</v>
      </c>
      <c r="D1063" s="8">
        <f>VLOOKUP(orders!D1060:D3340,products!$A$1:$D3340,4,False)</f>
        <v>684</v>
      </c>
      <c r="E1063" s="8">
        <v>4.0</v>
      </c>
      <c r="F1063" s="8" t="str">
        <f>VLOOKUP(orders!C1060:C3340,customers!$A$1:$I3340,7,False)</f>
        <v>Woburn</v>
      </c>
      <c r="G1063" s="12" t="str">
        <f>VLOOKUP(orders!C1060:C3340,customers!$A$1:$I3340,4,False)</f>
        <v>gboutell1p@yolasite.com#mailto:gboutell1p@yolasite.com#</v>
      </c>
      <c r="H1063" s="8">
        <f t="shared" si="1"/>
        <v>2736</v>
      </c>
      <c r="AA1063" s="3">
        <f>VLOOKUP(orders!D1063:D3340,products!$A$1:$D3340,3,False)</f>
        <v>6</v>
      </c>
    </row>
    <row r="1064">
      <c r="A1064" s="4">
        <v>44060.0</v>
      </c>
      <c r="B1064" s="5" t="str">
        <f>VLOOKUP(AA1064:AA3340,ProductCategory!$A$1:$D3340,2,False)</f>
        <v>Blueprints</v>
      </c>
      <c r="C1064" s="8" t="str">
        <f>VLOOKUP(orders!D1061:D3340,products!$A$1:$D3340,2,False)</f>
        <v>Hexacopter Drone Blueprint</v>
      </c>
      <c r="D1064" s="8">
        <f>VLOOKUP(orders!D1061:D3340,products!$A$1:$D3340,4,False)</f>
        <v>8.99</v>
      </c>
      <c r="E1064" s="8">
        <v>4.0</v>
      </c>
      <c r="F1064" s="8" t="str">
        <f>VLOOKUP(orders!C1061:C3340,customers!$A$1:$I3340,7,False)</f>
        <v>Lexington</v>
      </c>
      <c r="G1064" s="12" t="str">
        <f>VLOOKUP(orders!C1061:C3340,customers!$A$1:$I3340,4,False)</f>
        <v>bbarnewille5a@ycombinator.com#mailto:bbarnewille5a@ycombinator.com#</v>
      </c>
      <c r="H1064" s="8">
        <f t="shared" si="1"/>
        <v>35.96</v>
      </c>
      <c r="AA1064" s="3">
        <f>VLOOKUP(orders!D1064:D3340,products!$A$1:$D3340,3,False)</f>
        <v>1</v>
      </c>
    </row>
    <row r="1065">
      <c r="A1065" s="4">
        <v>44060.0</v>
      </c>
      <c r="B1065" s="5" t="str">
        <f>VLOOKUP(AA1065:AA3340,ProductCategory!$A$1:$D3340,2,False)</f>
        <v>Blueprints</v>
      </c>
      <c r="C1065" s="8" t="str">
        <f>VLOOKUP(orders!D1062:D3340,products!$A$1:$D3340,2,False)</f>
        <v>Hexacopter Drone Blueprint</v>
      </c>
      <c r="D1065" s="8">
        <f>VLOOKUP(orders!D1062:D3340,products!$A$1:$D3340,4,False)</f>
        <v>8.99</v>
      </c>
      <c r="E1065" s="8">
        <v>3.0</v>
      </c>
      <c r="F1065" s="8" t="str">
        <f>VLOOKUP(orders!C1062:C3340,customers!$A$1:$I3340,7,False)</f>
        <v>San Francisco</v>
      </c>
      <c r="G1065" s="12" t="str">
        <f>VLOOKUP(orders!C1062:C3340,customers!$A$1:$I3340,4,False)</f>
        <v>nfulham5t@fda.gov#mailto:nfulham5t@fda.gov#</v>
      </c>
      <c r="H1065" s="8">
        <f t="shared" si="1"/>
        <v>26.97</v>
      </c>
      <c r="AA1065" s="3">
        <f>VLOOKUP(orders!D1065:D3340,products!$A$1:$D3340,3,False)</f>
        <v>1</v>
      </c>
    </row>
    <row r="1066">
      <c r="A1066" s="4">
        <v>44060.0</v>
      </c>
      <c r="B1066" s="5" t="str">
        <f>VLOOKUP(AA1066:AA3340,ProductCategory!$A$1:$D3340,2,False)</f>
        <v>Blueprints</v>
      </c>
      <c r="C1066" s="8" t="str">
        <f>VLOOKUP(orders!D1063:D3340,products!$A$1:$D3340,2,False)</f>
        <v>All Eyes Drone Blueprint</v>
      </c>
      <c r="D1066" s="8">
        <f>VLOOKUP(orders!D1063:D3340,products!$A$1:$D3340,4,False)</f>
        <v>9.99</v>
      </c>
      <c r="E1066" s="8">
        <v>4.0</v>
      </c>
      <c r="F1066" s="8" t="str">
        <f>VLOOKUP(orders!C1063:C3340,customers!$A$1:$I3340,7,False)</f>
        <v>Worcester</v>
      </c>
      <c r="G1066" s="12" t="str">
        <f>VLOOKUP(orders!C1063:C3340,customers!$A$1:$I3340,4,False)</f>
        <v>sforty6@fc2.com#mailto:sforty6@fc2.com#</v>
      </c>
      <c r="H1066" s="8">
        <f t="shared" si="1"/>
        <v>39.96</v>
      </c>
      <c r="AA1066" s="3">
        <f>VLOOKUP(orders!D1066:D3340,products!$A$1:$D3340,3,False)</f>
        <v>1</v>
      </c>
    </row>
    <row r="1067">
      <c r="A1067" s="4">
        <v>44060.0</v>
      </c>
      <c r="B1067" s="5" t="str">
        <f>VLOOKUP(AA1067:AA3340,ProductCategory!$A$1:$D3340,2,False)</f>
        <v>Training Videos</v>
      </c>
      <c r="C1067" s="8" t="str">
        <f>VLOOKUP(orders!D1064:D3340,products!$A$1:$D3340,2,False)</f>
        <v>AI for Educators</v>
      </c>
      <c r="D1067" s="8">
        <f>VLOOKUP(orders!D1064:D3340,products!$A$1:$D3340,4,False)</f>
        <v>49.95</v>
      </c>
      <c r="E1067" s="8">
        <v>3.0</v>
      </c>
      <c r="F1067" s="8" t="str">
        <f>VLOOKUP(orders!C1064:C3340,customers!$A$1:$I3340,7,False)</f>
        <v>San Francisco</v>
      </c>
      <c r="G1067" s="12" t="str">
        <f>VLOOKUP(orders!C1064:C3340,customers!$A$1:$I3340,4,False)</f>
        <v>ccaccavellaed@wordpress.org#mailto:ccaccavellaed@wordpress.org#</v>
      </c>
      <c r="H1067" s="8">
        <f t="shared" si="1"/>
        <v>149.85</v>
      </c>
      <c r="AA1067" s="3">
        <f>VLOOKUP(orders!D1067:D3340,products!$A$1:$D3340,3,False)</f>
        <v>7</v>
      </c>
    </row>
    <row r="1068">
      <c r="A1068" s="4">
        <v>44060.0</v>
      </c>
      <c r="B1068" s="5" t="str">
        <f>VLOOKUP(AA1068:AA3340,ProductCategory!$A$1:$D3340,2,False)</f>
        <v>Drone Kits</v>
      </c>
      <c r="C1068" s="8" t="str">
        <f>VLOOKUP(orders!D1065:D3340,products!$A$1:$D3340,2,False)</f>
        <v>BYOD-200</v>
      </c>
      <c r="D1068" s="8">
        <f>VLOOKUP(orders!D1065:D3340,products!$A$1:$D3340,4,False)</f>
        <v>58.95</v>
      </c>
      <c r="E1068" s="8">
        <v>5.0</v>
      </c>
      <c r="F1068" s="8" t="str">
        <f>VLOOKUP(orders!C1065:C3340,customers!$A$1:$I3340,7,False)</f>
        <v>Huntington</v>
      </c>
      <c r="G1068" s="12" t="str">
        <f>VLOOKUP(orders!C1065:C3340,customers!$A$1:$I3340,4,False)</f>
        <v>jwileyh2@wordpress.com#mailto:jwileyh2@wordpress.com#</v>
      </c>
      <c r="H1068" s="8">
        <f t="shared" si="1"/>
        <v>294.75</v>
      </c>
      <c r="AA1068" s="3">
        <f>VLOOKUP(orders!D1068:D3340,products!$A$1:$D3340,3,False)</f>
        <v>2</v>
      </c>
    </row>
    <row r="1069">
      <c r="A1069" s="4">
        <v>44060.0</v>
      </c>
      <c r="B1069" s="5" t="str">
        <f>VLOOKUP(AA1069:AA3340,ProductCategory!$A$1:$D3340,2,False)</f>
        <v>Drones</v>
      </c>
      <c r="C1069" s="8" t="str">
        <f>VLOOKUP(orders!D1066:D3340,products!$A$1:$D3340,2,False)</f>
        <v>DC-304 Drone</v>
      </c>
      <c r="D1069" s="8">
        <f>VLOOKUP(orders!D1066:D3340,products!$A$1:$D3340,4,False)</f>
        <v>395</v>
      </c>
      <c r="E1069" s="8">
        <v>4.0</v>
      </c>
      <c r="F1069" s="8" t="str">
        <f>VLOOKUP(orders!C1066:C3340,customers!$A$1:$I3340,7,False)</f>
        <v>Trenton</v>
      </c>
      <c r="G1069" s="12" t="str">
        <f>VLOOKUP(orders!C1066:C3340,customers!$A$1:$I3340,4,False)</f>
        <v>aduberryoq@hugedomains.com#mailto:aduberryoq@hugedomains.com#</v>
      </c>
      <c r="H1069" s="8">
        <f t="shared" si="1"/>
        <v>1580</v>
      </c>
      <c r="AA1069" s="3">
        <f>VLOOKUP(orders!D1069:D3340,products!$A$1:$D3340,3,False)</f>
        <v>3</v>
      </c>
    </row>
    <row r="1070">
      <c r="A1070" s="4">
        <v>44061.0</v>
      </c>
      <c r="B1070" s="5" t="str">
        <f>VLOOKUP(AA1070:AA3340,ProductCategory!$A$1:$D3340,2,False)</f>
        <v>Blueprints</v>
      </c>
      <c r="C1070" s="8" t="str">
        <f>VLOOKUP(orders!D1067:D3340,products!$A$1:$D3340,2,False)</f>
        <v>Panda Robot Blueprint</v>
      </c>
      <c r="D1070" s="8">
        <f>VLOOKUP(orders!D1067:D3340,products!$A$1:$D3340,4,False)</f>
        <v>7.99</v>
      </c>
      <c r="E1070" s="8">
        <v>2.0</v>
      </c>
      <c r="F1070" s="8" t="str">
        <f>VLOOKUP(orders!C1067:C3340,customers!$A$1:$I3340,7,False)</f>
        <v>Albuquerque</v>
      </c>
      <c r="G1070" s="12" t="str">
        <f>VLOOKUP(orders!C1067:C3340,customers!$A$1:$I3340,4,False)</f>
        <v>ssteuhlmeyer35@vimeo.com#mailto:ssteuhlmeyer35@vimeo.com#</v>
      </c>
      <c r="H1070" s="8">
        <f t="shared" si="1"/>
        <v>15.98</v>
      </c>
      <c r="AA1070" s="3">
        <f>VLOOKUP(orders!D1070:D3340,products!$A$1:$D3340,3,False)</f>
        <v>1</v>
      </c>
    </row>
    <row r="1071">
      <c r="A1071" s="4">
        <v>44061.0</v>
      </c>
      <c r="B1071" s="5" t="str">
        <f>VLOOKUP(AA1071:AA3340,ProductCategory!$A$1:$D3340,2,False)</f>
        <v>Robot Kits</v>
      </c>
      <c r="C1071" s="8" t="str">
        <f>VLOOKUP(orders!D1068:D3340,products!$A$1:$D3340,2,False)</f>
        <v>BYOR-4005</v>
      </c>
      <c r="D1071" s="8">
        <f>VLOOKUP(orders!D1068:D3340,products!$A$1:$D3340,4,False)</f>
        <v>245</v>
      </c>
      <c r="E1071" s="8">
        <v>2.0</v>
      </c>
      <c r="F1071" s="8" t="str">
        <f>VLOOKUP(orders!C1068:C3340,customers!$A$1:$I3340,7,False)</f>
        <v>Portsmouth</v>
      </c>
      <c r="G1071" s="12" t="str">
        <f>VLOOKUP(orders!C1068:C3340,customers!$A$1:$I3340,4,False)</f>
        <v>cfilipiak68@nbcnews.com#mailto:cfilipiak68@nbcnews.com#</v>
      </c>
      <c r="H1071" s="8">
        <f t="shared" si="1"/>
        <v>490</v>
      </c>
      <c r="AA1071" s="3">
        <f>VLOOKUP(orders!D1071:D3340,products!$A$1:$D3340,3,False)</f>
        <v>5</v>
      </c>
    </row>
    <row r="1072">
      <c r="A1072" s="4">
        <v>44061.0</v>
      </c>
      <c r="B1072" s="5" t="str">
        <f>VLOOKUP(AA1072:AA3340,ProductCategory!$A$1:$D3340,2,False)</f>
        <v>Blueprints</v>
      </c>
      <c r="C1072" s="8" t="str">
        <f>VLOOKUP(orders!D1069:D3340,products!$A$1:$D3340,2,False)</f>
        <v>Cat Robot Blueprint</v>
      </c>
      <c r="D1072" s="8">
        <f>VLOOKUP(orders!D1069:D3340,products!$A$1:$D3340,4,False)</f>
        <v>4.99</v>
      </c>
      <c r="E1072" s="8">
        <v>5.0</v>
      </c>
      <c r="F1072" s="8" t="str">
        <f>VLOOKUP(orders!C1069:C3340,customers!$A$1:$I3340,7,False)</f>
        <v>Dayton</v>
      </c>
      <c r="G1072" s="12" t="str">
        <f>VLOOKUP(orders!C1069:C3340,customers!$A$1:$I3340,4,False)</f>
        <v>ibelchem2@webmd.com#mailto:ibelchem2@webmd.com#</v>
      </c>
      <c r="H1072" s="8">
        <f t="shared" si="1"/>
        <v>24.95</v>
      </c>
      <c r="AA1072" s="3">
        <f>VLOOKUP(orders!D1072:D3340,products!$A$1:$D3340,3,False)</f>
        <v>1</v>
      </c>
    </row>
    <row r="1073">
      <c r="A1073" s="4">
        <v>44062.0</v>
      </c>
      <c r="B1073" s="5" t="str">
        <f>VLOOKUP(AA1073:AA3340,ProductCategory!$A$1:$D3340,2,False)</f>
        <v>Training Videos</v>
      </c>
      <c r="C1073" s="8" t="str">
        <f>VLOOKUP(orders!D1070:D3340,products!$A$1:$D3340,2,False)</f>
        <v>Virtual Reality Basics</v>
      </c>
      <c r="D1073" s="8">
        <f>VLOOKUP(orders!D1070:D3340,products!$A$1:$D3340,4,False)</f>
        <v>29.99</v>
      </c>
      <c r="E1073" s="8">
        <v>3.0</v>
      </c>
      <c r="F1073" s="8" t="str">
        <f>VLOOKUP(orders!C1070:C3340,customers!$A$1:$I3340,7,False)</f>
        <v>Fort Pierce</v>
      </c>
      <c r="G1073" s="12" t="str">
        <f>VLOOKUP(orders!C1070:C3340,customers!$A$1:$I3340,4,False)</f>
        <v>mpourvoieure0@weibo.com#mailto:mpourvoieure0@weibo.com#</v>
      </c>
      <c r="H1073" s="8">
        <f t="shared" si="1"/>
        <v>89.97</v>
      </c>
      <c r="AA1073" s="3">
        <f>VLOOKUP(orders!D1073:D3340,products!$A$1:$D3340,3,False)</f>
        <v>7</v>
      </c>
    </row>
    <row r="1074">
      <c r="A1074" s="4">
        <v>44062.0</v>
      </c>
      <c r="B1074" s="5" t="str">
        <f>VLOOKUP(AA1074:AA3340,ProductCategory!$A$1:$D3340,2,False)</f>
        <v>Robots</v>
      </c>
      <c r="C1074" s="8" t="str">
        <f>VLOOKUP(orders!D1071:D3340,products!$A$1:$D3340,2,False)</f>
        <v>RCB-889 Robot</v>
      </c>
      <c r="D1074" s="8">
        <f>VLOOKUP(orders!D1071:D3340,products!$A$1:$D3340,4,False)</f>
        <v>549</v>
      </c>
      <c r="E1074" s="8">
        <v>4.0</v>
      </c>
      <c r="F1074" s="8" t="str">
        <f>VLOOKUP(orders!C1071:C3340,customers!$A$1:$I3340,7,False)</f>
        <v>Miami</v>
      </c>
      <c r="G1074" s="12" t="str">
        <f>VLOOKUP(orders!C1071:C3340,customers!$A$1:$I3340,4,False)</f>
        <v>jpaug4@wordpress.org#mailto:jpaug4@wordpress.org#</v>
      </c>
      <c r="H1074" s="8">
        <f t="shared" si="1"/>
        <v>2196</v>
      </c>
      <c r="AA1074" s="3">
        <f>VLOOKUP(orders!D1074:D3340,products!$A$1:$D3340,3,False)</f>
        <v>6</v>
      </c>
    </row>
    <row r="1075">
      <c r="A1075" s="4">
        <v>44062.0</v>
      </c>
      <c r="B1075" s="5" t="str">
        <f>VLOOKUP(AA1075:AA3340,ProductCategory!$A$1:$D3340,2,False)</f>
        <v>eBooks</v>
      </c>
      <c r="C1075" s="8" t="str">
        <f>VLOOKUP(orders!D1072:D3340,products!$A$1:$D3340,2,False)</f>
        <v>Multi Rotor Drones</v>
      </c>
      <c r="D1075" s="8">
        <f>VLOOKUP(orders!D1072:D3340,products!$A$1:$D3340,4,False)</f>
        <v>24.95</v>
      </c>
      <c r="E1075" s="8">
        <v>4.0</v>
      </c>
      <c r="F1075" s="8" t="str">
        <f>VLOOKUP(orders!C1072:C3340,customers!$A$1:$I3340,7,False)</f>
        <v>Bronx</v>
      </c>
      <c r="G1075" s="12" t="str">
        <f>VLOOKUP(orders!C1072:C3340,customers!$A$1:$I3340,4,False)</f>
        <v>csowrahah@opera.com#mailto:csowrahah@opera.com#</v>
      </c>
      <c r="H1075" s="8">
        <f t="shared" si="1"/>
        <v>99.8</v>
      </c>
      <c r="AA1075" s="3">
        <f>VLOOKUP(orders!D1075:D3340,products!$A$1:$D3340,3,False)</f>
        <v>4</v>
      </c>
    </row>
    <row r="1076">
      <c r="A1076" s="4">
        <v>44062.0</v>
      </c>
      <c r="B1076" s="5" t="str">
        <f>VLOOKUP(AA1076:AA3340,ProductCategory!$A$1:$D3340,2,False)</f>
        <v>eBooks</v>
      </c>
      <c r="C1076" s="8" t="str">
        <f>VLOOKUP(orders!D1073:D3340,products!$A$1:$D3340,2,False)</f>
        <v>Helicopter Drones</v>
      </c>
      <c r="D1076" s="8">
        <f>VLOOKUP(orders!D1073:D3340,products!$A$1:$D3340,4,False)</f>
        <v>20.95</v>
      </c>
      <c r="E1076" s="8">
        <v>4.0</v>
      </c>
      <c r="F1076" s="8" t="str">
        <f>VLOOKUP(orders!C1073:C3340,customers!$A$1:$I3340,7,False)</f>
        <v>San Bernardino</v>
      </c>
      <c r="G1076" s="12" t="str">
        <f>VLOOKUP(orders!C1073:C3340,customers!$A$1:$I3340,4,False)</f>
        <v>bdi6g@aol.com#mailto:bdi6g@aol.com#</v>
      </c>
      <c r="H1076" s="8">
        <f t="shared" si="1"/>
        <v>83.8</v>
      </c>
      <c r="AA1076" s="3">
        <f>VLOOKUP(orders!D1076:D3340,products!$A$1:$D3340,3,False)</f>
        <v>4</v>
      </c>
    </row>
    <row r="1077">
      <c r="A1077" s="4">
        <v>44063.0</v>
      </c>
      <c r="B1077" s="5" t="str">
        <f>VLOOKUP(AA1077:AA3340,ProductCategory!$A$1:$D3340,2,False)</f>
        <v>Robots</v>
      </c>
      <c r="C1077" s="8" t="str">
        <f>VLOOKUP(orders!D1074:D3340,products!$A$1:$D3340,2,False)</f>
        <v>MICR-23K Robot</v>
      </c>
      <c r="D1077" s="8">
        <f>VLOOKUP(orders!D1074:D3340,products!$A$1:$D3340,4,False)</f>
        <v>899</v>
      </c>
      <c r="E1077" s="8">
        <v>4.0</v>
      </c>
      <c r="F1077" s="8" t="str">
        <f>VLOOKUP(orders!C1074:C3340,customers!$A$1:$I3340,7,False)</f>
        <v>Fort Wayne</v>
      </c>
      <c r="G1077" s="12" t="str">
        <f>VLOOKUP(orders!C1074:C3340,customers!$A$1:$I3340,4,False)</f>
        <v>tschultzeq@thetimes.co.uk#mailto:tschultzeq@thetimes.co.uk#</v>
      </c>
      <c r="H1077" s="8">
        <f t="shared" si="1"/>
        <v>3596</v>
      </c>
      <c r="AA1077" s="3">
        <f>VLOOKUP(orders!D1077:D3340,products!$A$1:$D3340,3,False)</f>
        <v>6</v>
      </c>
    </row>
    <row r="1078">
      <c r="A1078" s="4">
        <v>44063.0</v>
      </c>
      <c r="B1078" s="5" t="str">
        <f>VLOOKUP(AA1078:AA3340,ProductCategory!$A$1:$D3340,2,False)</f>
        <v>eBooks</v>
      </c>
      <c r="C1078" s="8" t="str">
        <f>VLOOKUP(orders!D1075:D3340,products!$A$1:$D3340,2,False)</f>
        <v>RTF Drones</v>
      </c>
      <c r="D1078" s="8">
        <f>VLOOKUP(orders!D1075:D3340,products!$A$1:$D3340,4,False)</f>
        <v>16.99</v>
      </c>
      <c r="E1078" s="8">
        <v>4.0</v>
      </c>
      <c r="F1078" s="8" t="str">
        <f>VLOOKUP(orders!C1075:C3340,customers!$A$1:$I3340,7,False)</f>
        <v>Hartford</v>
      </c>
      <c r="G1078" s="12" t="str">
        <f>VLOOKUP(orders!C1075:C3340,customers!$A$1:$I3340,4,False)</f>
        <v>abarszczewski6m@github.io#mailto:abarszczewski6m@github.io#</v>
      </c>
      <c r="H1078" s="8">
        <f t="shared" si="1"/>
        <v>67.96</v>
      </c>
      <c r="AA1078" s="3">
        <f>VLOOKUP(orders!D1078:D3340,products!$A$1:$D3340,3,False)</f>
        <v>4</v>
      </c>
    </row>
    <row r="1079">
      <c r="A1079" s="4">
        <v>44064.0</v>
      </c>
      <c r="B1079" s="5" t="str">
        <f>VLOOKUP(AA1079:AA3340,ProductCategory!$A$1:$D3340,2,False)</f>
        <v>Drone Kits</v>
      </c>
      <c r="C1079" s="8" t="str">
        <f>VLOOKUP(orders!D1076:D3340,products!$A$1:$D3340,2,False)</f>
        <v>BYOD-100</v>
      </c>
      <c r="D1079" s="8">
        <f>VLOOKUP(orders!D1076:D3340,products!$A$1:$D3340,4,False)</f>
        <v>54</v>
      </c>
      <c r="E1079" s="8">
        <v>2.0</v>
      </c>
      <c r="F1079" s="8" t="str">
        <f>VLOOKUP(orders!C1076:C3340,customers!$A$1:$I3340,7,False)</f>
        <v>Fort Wayne</v>
      </c>
      <c r="G1079" s="12" t="str">
        <f>VLOOKUP(orders!C1076:C3340,customers!$A$1:$I3340,4,False)</f>
        <v>doliverpaullmb@vinaora.com#mailto:doliverpaullmb@vinaora.com#</v>
      </c>
      <c r="H1079" s="8">
        <f t="shared" si="1"/>
        <v>108</v>
      </c>
      <c r="AA1079" s="3">
        <f>VLOOKUP(orders!D1079:D3340,products!$A$1:$D3340,3,False)</f>
        <v>2</v>
      </c>
    </row>
    <row r="1080">
      <c r="A1080" s="4">
        <v>44064.0</v>
      </c>
      <c r="B1080" s="5" t="str">
        <f>VLOOKUP(AA1080:AA3340,ProductCategory!$A$1:$D3340,2,False)</f>
        <v>Drones</v>
      </c>
      <c r="C1080" s="8" t="str">
        <f>VLOOKUP(orders!D1077:D3340,products!$A$1:$D3340,2,False)</f>
        <v>DC-304 Drone</v>
      </c>
      <c r="D1080" s="8">
        <f>VLOOKUP(orders!D1077:D3340,products!$A$1:$D3340,4,False)</f>
        <v>395</v>
      </c>
      <c r="E1080" s="8">
        <v>3.0</v>
      </c>
      <c r="F1080" s="8" t="str">
        <f>VLOOKUP(orders!C1077:C3340,customers!$A$1:$I3340,7,False)</f>
        <v>Fort Wayne</v>
      </c>
      <c r="G1080" s="12" t="str">
        <f>VLOOKUP(orders!C1077:C3340,customers!$A$1:$I3340,4,False)</f>
        <v>ocicullonm@dmoz.org#mailto:ocicullonm@dmoz.org#</v>
      </c>
      <c r="H1080" s="8">
        <f t="shared" si="1"/>
        <v>1185</v>
      </c>
      <c r="AA1080" s="3">
        <f>VLOOKUP(orders!D1080:D3340,products!$A$1:$D3340,3,False)</f>
        <v>3</v>
      </c>
    </row>
    <row r="1081">
      <c r="A1081" s="4">
        <v>44064.0</v>
      </c>
      <c r="B1081" s="5" t="str">
        <f>VLOOKUP(AA1081:AA3340,ProductCategory!$A$1:$D3340,2,False)</f>
        <v>Drone Kits</v>
      </c>
      <c r="C1081" s="8" t="str">
        <f>VLOOKUP(orders!D1078:D3340,products!$A$1:$D3340,2,False)</f>
        <v>BYOD-550</v>
      </c>
      <c r="D1081" s="8">
        <f>VLOOKUP(orders!D1078:D3340,products!$A$1:$D3340,4,False)</f>
        <v>179</v>
      </c>
      <c r="E1081" s="8">
        <v>5.0</v>
      </c>
      <c r="F1081" s="8" t="str">
        <f>VLOOKUP(orders!C1078:C3340,customers!$A$1:$I3340,7,False)</f>
        <v>Spokane</v>
      </c>
      <c r="G1081" s="12" t="str">
        <f>VLOOKUP(orders!C1078:C3340,customers!$A$1:$I3340,4,False)</f>
        <v>lprobeten@youtube.com#mailto:lprobeten@youtube.com#</v>
      </c>
      <c r="H1081" s="8">
        <f t="shared" si="1"/>
        <v>895</v>
      </c>
      <c r="AA1081" s="3">
        <f>VLOOKUP(orders!D1081:D3340,products!$A$1:$D3340,3,False)</f>
        <v>2</v>
      </c>
    </row>
    <row r="1082">
      <c r="A1082" s="4">
        <v>44064.0</v>
      </c>
      <c r="B1082" s="5" t="str">
        <f>VLOOKUP(AA1082:AA3340,ProductCategory!$A$1:$D3340,2,False)</f>
        <v>Robots</v>
      </c>
      <c r="C1082" s="8" t="str">
        <f>VLOOKUP(orders!D1079:D3340,products!$A$1:$D3340,2,False)</f>
        <v>RWW-75 Robot</v>
      </c>
      <c r="D1082" s="8">
        <f>VLOOKUP(orders!D1079:D3340,products!$A$1:$D3340,4,False)</f>
        <v>883</v>
      </c>
      <c r="E1082" s="8">
        <v>1.0</v>
      </c>
      <c r="F1082" s="8" t="str">
        <f>VLOOKUP(orders!C1079:C3340,customers!$A$1:$I3340,7,False)</f>
        <v>Phoenix</v>
      </c>
      <c r="G1082" s="12" t="str">
        <f>VLOOKUP(orders!C1079:C3340,customers!$A$1:$I3340,4,False)</f>
        <v>lhughes8y@qq.com#mailto:lhughes8y@qq.com#</v>
      </c>
      <c r="H1082" s="8">
        <f t="shared" si="1"/>
        <v>883</v>
      </c>
      <c r="AA1082" s="3">
        <f>VLOOKUP(orders!D1082:D3340,products!$A$1:$D3340,3,False)</f>
        <v>6</v>
      </c>
    </row>
    <row r="1083">
      <c r="A1083" s="4">
        <v>44065.0</v>
      </c>
      <c r="B1083" s="5" t="str">
        <f>VLOOKUP(AA1083:AA3340,ProductCategory!$A$1:$D3340,2,False)</f>
        <v>Drone Kits</v>
      </c>
      <c r="C1083" s="8" t="str">
        <f>VLOOKUP(orders!D1080:D3340,products!$A$1:$D3340,2,False)</f>
        <v>BYOD-500</v>
      </c>
      <c r="D1083" s="8">
        <f>VLOOKUP(orders!D1080:D3340,products!$A$1:$D3340,4,False)</f>
        <v>167</v>
      </c>
      <c r="E1083" s="8">
        <v>4.0</v>
      </c>
      <c r="F1083" s="8" t="str">
        <f>VLOOKUP(orders!C1080:C3340,customers!$A$1:$I3340,7,False)</f>
        <v>Battle Creek</v>
      </c>
      <c r="G1083" s="12" t="str">
        <f>VLOOKUP(orders!C1080:C3340,customers!$A$1:$I3340,4,False)</f>
        <v>achesnaymo@ebay.com#mailto:achesnaymo@ebay.com#</v>
      </c>
      <c r="H1083" s="8">
        <f t="shared" si="1"/>
        <v>668</v>
      </c>
      <c r="AA1083" s="3">
        <f>VLOOKUP(orders!D1083:D3340,products!$A$1:$D3340,3,False)</f>
        <v>2</v>
      </c>
    </row>
    <row r="1084">
      <c r="A1084" s="4">
        <v>44065.0</v>
      </c>
      <c r="B1084" s="5" t="str">
        <f>VLOOKUP(AA1084:AA3340,ProductCategory!$A$1:$D3340,2,False)</f>
        <v>Drones</v>
      </c>
      <c r="C1084" s="8" t="str">
        <f>VLOOKUP(orders!D1081:D3340,products!$A$1:$D3340,2,False)</f>
        <v>DA-SA702 Drone</v>
      </c>
      <c r="D1084" s="8">
        <f>VLOOKUP(orders!D1081:D3340,products!$A$1:$D3340,4,False)</f>
        <v>399</v>
      </c>
      <c r="E1084" s="8">
        <v>5.0</v>
      </c>
      <c r="F1084" s="8" t="str">
        <f>VLOOKUP(orders!C1081:C3340,customers!$A$1:$I3340,7,False)</f>
        <v>Saginaw</v>
      </c>
      <c r="G1084" s="12" t="str">
        <f>VLOOKUP(orders!C1081:C3340,customers!$A$1:$I3340,4,False)</f>
        <v>hwinyardc4@i2i.jp#mailto:hwinyardc4@i2i.jp#</v>
      </c>
      <c r="H1084" s="8">
        <f t="shared" si="1"/>
        <v>1995</v>
      </c>
      <c r="AA1084" s="3">
        <f>VLOOKUP(orders!D1084:D3340,products!$A$1:$D3340,3,False)</f>
        <v>3</v>
      </c>
    </row>
    <row r="1085">
      <c r="A1085" s="4">
        <v>44065.0</v>
      </c>
      <c r="B1085" s="5" t="str">
        <f>VLOOKUP(AA1085:AA3340,ProductCategory!$A$1:$D3340,2,False)</f>
        <v>eBooks</v>
      </c>
      <c r="C1085" s="8" t="str">
        <f>VLOOKUP(orders!D1082:D3340,products!$A$1:$D3340,2,False)</f>
        <v>Delta Robots</v>
      </c>
      <c r="D1085" s="8">
        <f>VLOOKUP(orders!D1082:D3340,products!$A$1:$D3340,4,False)</f>
        <v>16.99</v>
      </c>
      <c r="E1085" s="8">
        <v>3.0</v>
      </c>
      <c r="F1085" s="8" t="str">
        <f>VLOOKUP(orders!C1082:C3340,customers!$A$1:$I3340,7,False)</f>
        <v>Youngstown</v>
      </c>
      <c r="G1085" s="12" t="str">
        <f>VLOOKUP(orders!C1082:C3340,customers!$A$1:$I3340,4,False)</f>
        <v>wmizzenjm@go.com#mailto:wmizzenjm@go.com#</v>
      </c>
      <c r="H1085" s="8">
        <f t="shared" si="1"/>
        <v>50.97</v>
      </c>
      <c r="AA1085" s="3">
        <f>VLOOKUP(orders!D1085:D3340,products!$A$1:$D3340,3,False)</f>
        <v>4</v>
      </c>
    </row>
    <row r="1086">
      <c r="A1086" s="4">
        <v>44065.0</v>
      </c>
      <c r="B1086" s="5" t="str">
        <f>VLOOKUP(AA1086:AA3340,ProductCategory!$A$1:$D3340,2,False)</f>
        <v>eBooks</v>
      </c>
      <c r="C1086" s="8" t="str">
        <f>VLOOKUP(orders!D1083:D3340,products!$A$1:$D3340,2,False)</f>
        <v>Single Rotor Drones</v>
      </c>
      <c r="D1086" s="8">
        <f>VLOOKUP(orders!D1083:D3340,products!$A$1:$D3340,4,False)</f>
        <v>14.99</v>
      </c>
      <c r="E1086" s="8">
        <v>2.0</v>
      </c>
      <c r="F1086" s="8" t="str">
        <f>VLOOKUP(orders!C1083:C3340,customers!$A$1:$I3340,7,False)</f>
        <v>Schaumburg</v>
      </c>
      <c r="G1086" s="12" t="str">
        <f>VLOOKUP(orders!C1083:C3340,customers!$A$1:$I3340,4,False)</f>
        <v>afullagarpv@tamu.edu#mailto:afullagarpv@tamu.edu#</v>
      </c>
      <c r="H1086" s="8">
        <f t="shared" si="1"/>
        <v>29.98</v>
      </c>
      <c r="AA1086" s="3">
        <f>VLOOKUP(orders!D1086:D3340,products!$A$1:$D3340,3,False)</f>
        <v>4</v>
      </c>
    </row>
    <row r="1087">
      <c r="A1087" s="4">
        <v>44065.0</v>
      </c>
      <c r="B1087" s="5" t="str">
        <f>VLOOKUP(AA1087:AA3340,ProductCategory!$A$1:$D3340,2,False)</f>
        <v>eBooks</v>
      </c>
      <c r="C1087" s="8" t="str">
        <f>VLOOKUP(orders!D1084:D3340,products!$A$1:$D3340,2,False)</f>
        <v>Polar Robots</v>
      </c>
      <c r="D1087" s="8">
        <f>VLOOKUP(orders!D1084:D3340,products!$A$1:$D3340,4,False)</f>
        <v>23.99</v>
      </c>
      <c r="E1087" s="8">
        <v>4.0</v>
      </c>
      <c r="F1087" s="8" t="str">
        <f>VLOOKUP(orders!C1084:C3340,customers!$A$1:$I3340,7,False)</f>
        <v>Galveston</v>
      </c>
      <c r="G1087" s="12" t="str">
        <f>VLOOKUP(orders!C1084:C3340,customers!$A$1:$I3340,4,False)</f>
        <v>hfaulconerbv@msu.edu#mailto:hfaulconerbv@msu.edu#</v>
      </c>
      <c r="H1087" s="8">
        <f t="shared" si="1"/>
        <v>95.96</v>
      </c>
      <c r="AA1087" s="3">
        <f>VLOOKUP(orders!D1087:D3340,products!$A$1:$D3340,3,False)</f>
        <v>4</v>
      </c>
    </row>
    <row r="1088">
      <c r="A1088" s="4">
        <v>44065.0</v>
      </c>
      <c r="B1088" s="5" t="str">
        <f>VLOOKUP(AA1088:AA3340,ProductCategory!$A$1:$D3340,2,False)</f>
        <v>Blueprints</v>
      </c>
      <c r="C1088" s="8" t="str">
        <f>VLOOKUP(orders!D1085:D3340,products!$A$1:$D3340,2,False)</f>
        <v>Ladybug Robot Blueprint</v>
      </c>
      <c r="D1088" s="8">
        <f>VLOOKUP(orders!D1085:D3340,products!$A$1:$D3340,4,False)</f>
        <v>12</v>
      </c>
      <c r="E1088" s="8">
        <v>5.0</v>
      </c>
      <c r="F1088" s="8" t="str">
        <f>VLOOKUP(orders!C1085:C3340,customers!$A$1:$I3340,7,False)</f>
        <v>Humble</v>
      </c>
      <c r="G1088" s="12" t="str">
        <f>VLOOKUP(orders!C1085:C3340,customers!$A$1:$I3340,4,False)</f>
        <v>rarthars3e@mysql.com#mailto:rarthars3e@mysql.com#</v>
      </c>
      <c r="H1088" s="8">
        <f t="shared" si="1"/>
        <v>60</v>
      </c>
      <c r="AA1088" s="3">
        <f>VLOOKUP(orders!D1088:D3340,products!$A$1:$D3340,3,False)</f>
        <v>1</v>
      </c>
    </row>
    <row r="1089">
      <c r="A1089" s="4">
        <v>44065.0</v>
      </c>
      <c r="B1089" s="5" t="str">
        <f>VLOOKUP(AA1089:AA3340,ProductCategory!$A$1:$D3340,2,False)</f>
        <v>eBooks</v>
      </c>
      <c r="C1089" s="8" t="str">
        <f>VLOOKUP(orders!D1086:D3340,products!$A$1:$D3340,2,False)</f>
        <v>Single Rotor Drones</v>
      </c>
      <c r="D1089" s="8">
        <f>VLOOKUP(orders!D1086:D3340,products!$A$1:$D3340,4,False)</f>
        <v>14.99</v>
      </c>
      <c r="E1089" s="8">
        <v>5.0</v>
      </c>
      <c r="F1089" s="8" t="str">
        <f>VLOOKUP(orders!C1086:C3340,customers!$A$1:$I3340,7,False)</f>
        <v>Akron</v>
      </c>
      <c r="G1089" s="12" t="str">
        <f>VLOOKUP(orders!C1086:C3340,customers!$A$1:$I3340,4,False)</f>
        <v>tcharette2c@google.com.br#mailto:tcharette2c@google.com.br#</v>
      </c>
      <c r="H1089" s="8">
        <f t="shared" si="1"/>
        <v>74.95</v>
      </c>
      <c r="AA1089" s="3">
        <f>VLOOKUP(orders!D1089:D3340,products!$A$1:$D3340,3,False)</f>
        <v>4</v>
      </c>
    </row>
    <row r="1090">
      <c r="A1090" s="4">
        <v>44066.0</v>
      </c>
      <c r="B1090" s="5" t="str">
        <f>VLOOKUP(AA1090:AA3340,ProductCategory!$A$1:$D3340,2,False)</f>
        <v>eBooks</v>
      </c>
      <c r="C1090" s="8" t="str">
        <f>VLOOKUP(orders!D1087:D3340,products!$A$1:$D3340,2,False)</f>
        <v>Understanding Arduino</v>
      </c>
      <c r="D1090" s="8">
        <f>VLOOKUP(orders!D1087:D3340,products!$A$1:$D3340,4,False)</f>
        <v>17.5</v>
      </c>
      <c r="E1090" s="8">
        <v>2.0</v>
      </c>
      <c r="F1090" s="8" t="str">
        <f>VLOOKUP(orders!C1087:C3340,customers!$A$1:$I3340,7,False)</f>
        <v>Lexington</v>
      </c>
      <c r="G1090" s="12" t="str">
        <f>VLOOKUP(orders!C1087:C3340,customers!$A$1:$I3340,4,False)</f>
        <v>tzimmerman1p@multiply.com#mailto:tzimmerman1p@multiply.com#</v>
      </c>
      <c r="H1090" s="8">
        <f t="shared" si="1"/>
        <v>35</v>
      </c>
      <c r="AA1090" s="3">
        <f>VLOOKUP(orders!D1090:D3340,products!$A$1:$D3340,3,False)</f>
        <v>4</v>
      </c>
    </row>
    <row r="1091">
      <c r="A1091" s="4">
        <v>44067.0</v>
      </c>
      <c r="B1091" s="5" t="str">
        <f>VLOOKUP(AA1091:AA3340,ProductCategory!$A$1:$D3340,2,False)</f>
        <v>Drone Kits</v>
      </c>
      <c r="C1091" s="8" t="str">
        <f>VLOOKUP(orders!D1088:D3340,products!$A$1:$D3340,2,False)</f>
        <v>BYOD-100</v>
      </c>
      <c r="D1091" s="8">
        <f>VLOOKUP(orders!D1088:D3340,products!$A$1:$D3340,4,False)</f>
        <v>54</v>
      </c>
      <c r="E1091" s="8">
        <v>4.0</v>
      </c>
      <c r="F1091" s="8" t="str">
        <f>VLOOKUP(orders!C1088:C3340,customers!$A$1:$I3340,7,False)</f>
        <v>Buffalo</v>
      </c>
      <c r="G1091" s="12" t="str">
        <f>VLOOKUP(orders!C1088:C3340,customers!$A$1:$I3340,4,False)</f>
        <v>bjentgese8@deliciousdays.com#mailto:bjentgese8@deliciousdays.com#</v>
      </c>
      <c r="H1091" s="8">
        <f t="shared" si="1"/>
        <v>216</v>
      </c>
      <c r="AA1091" s="3">
        <f>VLOOKUP(orders!D1091:D3340,products!$A$1:$D3340,3,False)</f>
        <v>2</v>
      </c>
    </row>
    <row r="1092">
      <c r="A1092" s="4">
        <v>44067.0</v>
      </c>
      <c r="B1092" s="5" t="str">
        <f>VLOOKUP(AA1092:AA3340,ProductCategory!$A$1:$D3340,2,False)</f>
        <v>Blueprints</v>
      </c>
      <c r="C1092" s="8" t="str">
        <f>VLOOKUP(orders!D1089:D3340,products!$A$1:$D3340,2,False)</f>
        <v>Sleepy Eye Blueprint</v>
      </c>
      <c r="D1092" s="8">
        <f>VLOOKUP(orders!D1089:D3340,products!$A$1:$D3340,4,False)</f>
        <v>11.99</v>
      </c>
      <c r="E1092" s="8">
        <v>2.0</v>
      </c>
      <c r="F1092" s="8" t="str">
        <f>VLOOKUP(orders!C1089:C3340,customers!$A$1:$I3340,7,False)</f>
        <v>Miami</v>
      </c>
      <c r="G1092" s="12" t="str">
        <f>VLOOKUP(orders!C1089:C3340,customers!$A$1:$I3340,4,False)</f>
        <v>ekennaway61@gnu.org#mailto:ekennaway61@gnu.org#</v>
      </c>
      <c r="H1092" s="8">
        <f t="shared" si="1"/>
        <v>23.98</v>
      </c>
      <c r="AA1092" s="3">
        <f>VLOOKUP(orders!D1092:D3340,products!$A$1:$D3340,3,False)</f>
        <v>1</v>
      </c>
    </row>
    <row r="1093">
      <c r="A1093" s="4">
        <v>44067.0</v>
      </c>
      <c r="B1093" s="5" t="str">
        <f>VLOOKUP(AA1093:AA3340,ProductCategory!$A$1:$D3340,2,False)</f>
        <v>Robot Kits</v>
      </c>
      <c r="C1093" s="8" t="str">
        <f>VLOOKUP(orders!D1090:D3340,products!$A$1:$D3340,2,False)</f>
        <v>BYOR-2640S</v>
      </c>
      <c r="D1093" s="8">
        <f>VLOOKUP(orders!D1090:D3340,products!$A$1:$D3340,4,False)</f>
        <v>189</v>
      </c>
      <c r="E1093" s="8">
        <v>3.0</v>
      </c>
      <c r="F1093" s="8" t="str">
        <f>VLOOKUP(orders!C1090:C3340,customers!$A$1:$I3340,7,False)</f>
        <v>Sacramento</v>
      </c>
      <c r="G1093" s="12" t="str">
        <f>VLOOKUP(orders!C1090:C3340,customers!$A$1:$I3340,4,False)</f>
        <v>vhawsii@engadget.com#mailto:vhawsii@engadget.com#</v>
      </c>
      <c r="H1093" s="8">
        <f t="shared" si="1"/>
        <v>567</v>
      </c>
      <c r="AA1093" s="3">
        <f>VLOOKUP(orders!D1093:D3340,products!$A$1:$D3340,3,False)</f>
        <v>5</v>
      </c>
    </row>
    <row r="1094">
      <c r="A1094" s="4">
        <v>44067.0</v>
      </c>
      <c r="B1094" s="5" t="str">
        <f>VLOOKUP(AA1094:AA3340,ProductCategory!$A$1:$D3340,2,False)</f>
        <v>Drone Kits</v>
      </c>
      <c r="C1094" s="8" t="str">
        <f>VLOOKUP(orders!D1091:D3340,products!$A$1:$D3340,2,False)</f>
        <v>BYOD-350</v>
      </c>
      <c r="D1094" s="8">
        <f>VLOOKUP(orders!D1091:D3340,products!$A$1:$D3340,4,False)</f>
        <v>89.95</v>
      </c>
      <c r="E1094" s="8">
        <v>4.0</v>
      </c>
      <c r="F1094" s="8" t="str">
        <f>VLOOKUP(orders!C1091:C3340,customers!$A$1:$I3340,7,False)</f>
        <v>San Antonio</v>
      </c>
      <c r="G1094" s="12" t="str">
        <f>VLOOKUP(orders!C1091:C3340,customers!$A$1:$I3340,4,False)</f>
        <v>rjoannet8r@prnewswire.com#mailto:rjoannet8r@prnewswire.com#</v>
      </c>
      <c r="H1094" s="8">
        <f t="shared" si="1"/>
        <v>359.8</v>
      </c>
      <c r="AA1094" s="3">
        <f>VLOOKUP(orders!D1094:D3340,products!$A$1:$D3340,3,False)</f>
        <v>2</v>
      </c>
    </row>
    <row r="1095">
      <c r="A1095" s="4">
        <v>44067.0</v>
      </c>
      <c r="B1095" s="5" t="str">
        <f>VLOOKUP(AA1095:AA3340,ProductCategory!$A$1:$D3340,2,False)</f>
        <v>Robot Kits</v>
      </c>
      <c r="C1095" s="8" t="str">
        <f>VLOOKUP(orders!D1092:D3340,products!$A$1:$D3340,2,False)</f>
        <v>BYOR-1000</v>
      </c>
      <c r="D1095" s="8">
        <f>VLOOKUP(orders!D1092:D3340,products!$A$1:$D3340,4,False)</f>
        <v>189</v>
      </c>
      <c r="E1095" s="8">
        <v>6.0</v>
      </c>
      <c r="F1095" s="8" t="str">
        <f>VLOOKUP(orders!C1092:C3340,customers!$A$1:$I3340,7,False)</f>
        <v>Brooklyn</v>
      </c>
      <c r="G1095" s="12" t="str">
        <f>VLOOKUP(orders!C1092:C3340,customers!$A$1:$I3340,4,False)</f>
        <v>rshielcz@photobucket.com#mailto:rshielcz@photobucket.com#</v>
      </c>
      <c r="H1095" s="8">
        <f t="shared" si="1"/>
        <v>1134</v>
      </c>
      <c r="AA1095" s="3">
        <f>VLOOKUP(orders!D1095:D3340,products!$A$1:$D3340,3,False)</f>
        <v>5</v>
      </c>
    </row>
    <row r="1096">
      <c r="A1096" s="4">
        <v>44067.0</v>
      </c>
      <c r="B1096" s="5" t="str">
        <f>VLOOKUP(AA1096:AA3340,ProductCategory!$A$1:$D3340,2,False)</f>
        <v>Drone Kits</v>
      </c>
      <c r="C1096" s="8" t="str">
        <f>VLOOKUP(orders!D1093:D3340,products!$A$1:$D3340,2,False)</f>
        <v>BYOD-220</v>
      </c>
      <c r="D1096" s="8">
        <f>VLOOKUP(orders!D1093:D3340,products!$A$1:$D3340,4,False)</f>
        <v>69</v>
      </c>
      <c r="E1096" s="8">
        <v>4.0</v>
      </c>
      <c r="F1096" s="8" t="str">
        <f>VLOOKUP(orders!C1093:C3340,customers!$A$1:$I3340,7,False)</f>
        <v>Philadelphia</v>
      </c>
      <c r="G1096" s="12" t="str">
        <f>VLOOKUP(orders!C1093:C3340,customers!$A$1:$I3340,4,False)</f>
        <v>vde2y@sciencedirect.com#mailto:vde2y@sciencedirect.com#</v>
      </c>
      <c r="H1096" s="8">
        <f t="shared" si="1"/>
        <v>276</v>
      </c>
      <c r="AA1096" s="3">
        <f>VLOOKUP(orders!D1096:D3340,products!$A$1:$D3340,3,False)</f>
        <v>2</v>
      </c>
    </row>
    <row r="1097">
      <c r="A1097" s="4">
        <v>44067.0</v>
      </c>
      <c r="B1097" s="5" t="str">
        <f>VLOOKUP(AA1097:AA3340,ProductCategory!$A$1:$D3340,2,False)</f>
        <v>Drone Kits</v>
      </c>
      <c r="C1097" s="8" t="str">
        <f>VLOOKUP(orders!D1094:D3340,products!$A$1:$D3340,2,False)</f>
        <v>BYOD-200</v>
      </c>
      <c r="D1097" s="8">
        <f>VLOOKUP(orders!D1094:D3340,products!$A$1:$D3340,4,False)</f>
        <v>58.95</v>
      </c>
      <c r="E1097" s="8">
        <v>4.0</v>
      </c>
      <c r="F1097" s="8" t="str">
        <f>VLOOKUP(orders!C1094:C3340,customers!$A$1:$I3340,7,False)</f>
        <v>Peoria</v>
      </c>
      <c r="G1097" s="12" t="str">
        <f>VLOOKUP(orders!C1094:C3340,customers!$A$1:$I3340,4,False)</f>
        <v>fcaseroes@cnet.com#mailto:fcaseroes@cnet.com#</v>
      </c>
      <c r="H1097" s="8">
        <f t="shared" si="1"/>
        <v>235.8</v>
      </c>
      <c r="AA1097" s="3">
        <f>VLOOKUP(orders!D1097:D3340,products!$A$1:$D3340,3,False)</f>
        <v>2</v>
      </c>
    </row>
    <row r="1098">
      <c r="A1098" s="4">
        <v>44067.0</v>
      </c>
      <c r="B1098" s="5" t="str">
        <f>VLOOKUP(AA1098:AA3340,ProductCategory!$A$1:$D3340,2,False)</f>
        <v>eBooks</v>
      </c>
      <c r="C1098" s="8" t="str">
        <f>VLOOKUP(orders!D1095:D3340,products!$A$1:$D3340,2,False)</f>
        <v>RTF Drones</v>
      </c>
      <c r="D1098" s="8">
        <f>VLOOKUP(orders!D1095:D3340,products!$A$1:$D3340,4,False)</f>
        <v>16.99</v>
      </c>
      <c r="E1098" s="8">
        <v>3.0</v>
      </c>
      <c r="F1098" s="8" t="str">
        <f>VLOOKUP(orders!C1095:C3340,customers!$A$1:$I3340,7,False)</f>
        <v>Fresno</v>
      </c>
      <c r="G1098" s="12" t="str">
        <f>VLOOKUP(orders!C1095:C3340,customers!$A$1:$I3340,4,False)</f>
        <v>ulamboll9z@sciencedirect.com#mailto:ulamboll9z@sciencedirect.com#</v>
      </c>
      <c r="H1098" s="8">
        <f t="shared" si="1"/>
        <v>50.97</v>
      </c>
      <c r="AA1098" s="3">
        <f>VLOOKUP(orders!D1098:D3340,products!$A$1:$D3340,3,False)</f>
        <v>4</v>
      </c>
    </row>
    <row r="1099">
      <c r="A1099" s="4">
        <v>44068.0</v>
      </c>
      <c r="B1099" s="5" t="str">
        <f>VLOOKUP(AA1099:AA3340,ProductCategory!$A$1:$D3340,2,False)</f>
        <v>Blueprints</v>
      </c>
      <c r="C1099" s="8" t="str">
        <f>VLOOKUP(orders!D1096:D3340,products!$A$1:$D3340,2,False)</f>
        <v>All Eyes Drone Blueprint</v>
      </c>
      <c r="D1099" s="8">
        <f>VLOOKUP(orders!D1096:D3340,products!$A$1:$D3340,4,False)</f>
        <v>9.99</v>
      </c>
      <c r="E1099" s="8">
        <v>2.0</v>
      </c>
      <c r="F1099" s="8" t="str">
        <f>VLOOKUP(orders!C1096:C3340,customers!$A$1:$I3340,7,False)</f>
        <v>Birmingham</v>
      </c>
      <c r="G1099" s="12" t="str">
        <f>VLOOKUP(orders!C1096:C3340,customers!$A$1:$I3340,4,False)</f>
        <v>bcumberpatchjr@auda.org.au#mailto:bcumberpatchjr@auda.org.au#</v>
      </c>
      <c r="H1099" s="8">
        <f t="shared" si="1"/>
        <v>19.98</v>
      </c>
      <c r="AA1099" s="3">
        <f>VLOOKUP(orders!D1099:D3340,products!$A$1:$D3340,3,False)</f>
        <v>1</v>
      </c>
    </row>
    <row r="1100">
      <c r="A1100" s="4">
        <v>44068.0</v>
      </c>
      <c r="B1100" s="5" t="str">
        <f>VLOOKUP(AA1100:AA3340,ProductCategory!$A$1:$D3340,2,False)</f>
        <v>Training Videos</v>
      </c>
      <c r="C1100" s="8" t="str">
        <f>VLOOKUP(orders!D1097:D3340,products!$A$1:$D3340,2,False)</f>
        <v>Cloud Computing</v>
      </c>
      <c r="D1100" s="8">
        <f>VLOOKUP(orders!D1097:D3340,products!$A$1:$D3340,4,False)</f>
        <v>29.99</v>
      </c>
      <c r="E1100" s="8">
        <v>5.0</v>
      </c>
      <c r="F1100" s="8" t="str">
        <f>VLOOKUP(orders!C1097:C3340,customers!$A$1:$I3340,7,False)</f>
        <v>Springfield</v>
      </c>
      <c r="G1100" s="12" t="str">
        <f>VLOOKUP(orders!C1097:C3340,customers!$A$1:$I3340,4,False)</f>
        <v>bbluesnx@scientificamerican.com#mailto:bbluesnx@scientificamerican.com#</v>
      </c>
      <c r="H1100" s="8">
        <f t="shared" si="1"/>
        <v>149.95</v>
      </c>
      <c r="AA1100" s="3">
        <f>VLOOKUP(orders!D1100:D3340,products!$A$1:$D3340,3,False)</f>
        <v>7</v>
      </c>
    </row>
    <row r="1101">
      <c r="A1101" s="4">
        <v>44068.0</v>
      </c>
      <c r="B1101" s="5" t="str">
        <f>VLOOKUP(AA1101:AA3340,ProductCategory!$A$1:$D3340,2,False)</f>
        <v>Drone Kits</v>
      </c>
      <c r="C1101" s="8" t="str">
        <f>VLOOKUP(orders!D1098:D3340,products!$A$1:$D3340,2,False)</f>
        <v>BYOD-400</v>
      </c>
      <c r="D1101" s="8">
        <f>VLOOKUP(orders!D1098:D3340,products!$A$1:$D3340,4,False)</f>
        <v>119</v>
      </c>
      <c r="E1101" s="8">
        <v>4.0</v>
      </c>
      <c r="F1101" s="8" t="str">
        <f>VLOOKUP(orders!C1098:C3340,customers!$A$1:$I3340,7,False)</f>
        <v>Young America</v>
      </c>
      <c r="G1101" s="12" t="str">
        <f>VLOOKUP(orders!C1098:C3340,customers!$A$1:$I3340,4,False)</f>
        <v>cmatthiesonhg@oracle.com#mailto:cmatthiesonhg@oracle.com#</v>
      </c>
      <c r="H1101" s="8">
        <f t="shared" si="1"/>
        <v>476</v>
      </c>
      <c r="AA1101" s="3">
        <f>VLOOKUP(orders!D1101:D3340,products!$A$1:$D3340,3,False)</f>
        <v>2</v>
      </c>
    </row>
    <row r="1102">
      <c r="A1102" s="4">
        <v>44068.0</v>
      </c>
      <c r="B1102" s="5" t="str">
        <f>VLOOKUP(AA1102:AA3340,ProductCategory!$A$1:$D3340,2,False)</f>
        <v>Blueprints</v>
      </c>
      <c r="C1102" s="8" t="str">
        <f>VLOOKUP(orders!D1099:D3340,products!$A$1:$D3340,2,False)</f>
        <v>Panda Robot Blueprint</v>
      </c>
      <c r="D1102" s="8">
        <f>VLOOKUP(orders!D1099:D3340,products!$A$1:$D3340,4,False)</f>
        <v>7.99</v>
      </c>
      <c r="E1102" s="8">
        <v>4.0</v>
      </c>
      <c r="F1102" s="8" t="str">
        <f>VLOOKUP(orders!C1099:C3340,customers!$A$1:$I3340,7,False)</f>
        <v>Honolulu</v>
      </c>
      <c r="G1102" s="12" t="str">
        <f>VLOOKUP(orders!C1099:C3340,customers!$A$1:$I3340,4,False)</f>
        <v>edew@nba.com#mailto:edew@nba.com#</v>
      </c>
      <c r="H1102" s="8">
        <f t="shared" si="1"/>
        <v>31.96</v>
      </c>
      <c r="AA1102" s="3">
        <f>VLOOKUP(orders!D1102:D3340,products!$A$1:$D3340,3,False)</f>
        <v>1</v>
      </c>
    </row>
    <row r="1103">
      <c r="A1103" s="4">
        <v>44068.0</v>
      </c>
      <c r="B1103" s="5" t="str">
        <f>VLOOKUP(AA1103:AA3340,ProductCategory!$A$1:$D3340,2,False)</f>
        <v>Drone Kits</v>
      </c>
      <c r="C1103" s="8" t="str">
        <f>VLOOKUP(orders!D1100:D3340,products!$A$1:$D3340,2,False)</f>
        <v>BYOD-300</v>
      </c>
      <c r="D1103" s="8">
        <f>VLOOKUP(orders!D1100:D3340,products!$A$1:$D3340,4,False)</f>
        <v>89</v>
      </c>
      <c r="E1103" s="8">
        <v>5.0</v>
      </c>
      <c r="F1103" s="8" t="str">
        <f>VLOOKUP(orders!C1100:C3340,customers!$A$1:$I3340,7,False)</f>
        <v>Chicago</v>
      </c>
      <c r="G1103" s="12" t="str">
        <f>VLOOKUP(orders!C1100:C3340,customers!$A$1:$I3340,4,False)</f>
        <v>bkemet2w@nbcnews.com#mailto:bkemet2w@nbcnews.com#</v>
      </c>
      <c r="H1103" s="8">
        <f t="shared" si="1"/>
        <v>445</v>
      </c>
      <c r="AA1103" s="3">
        <f>VLOOKUP(orders!D1103:D3340,products!$A$1:$D3340,3,False)</f>
        <v>2</v>
      </c>
    </row>
    <row r="1104">
      <c r="A1104" s="4">
        <v>44069.0</v>
      </c>
      <c r="B1104" s="5" t="str">
        <f>VLOOKUP(AA1104:AA3340,ProductCategory!$A$1:$D3340,2,False)</f>
        <v>Drones</v>
      </c>
      <c r="C1104" s="8" t="str">
        <f>VLOOKUP(orders!D1101:D3340,products!$A$1:$D3340,2,False)</f>
        <v>DTD-7000 Drone</v>
      </c>
      <c r="D1104" s="8">
        <f>VLOOKUP(orders!D1101:D3340,products!$A$1:$D3340,4,False)</f>
        <v>450</v>
      </c>
      <c r="E1104" s="8">
        <v>5.0</v>
      </c>
      <c r="F1104" s="8" t="str">
        <f>VLOOKUP(orders!C1101:C3340,customers!$A$1:$I3340,7,False)</f>
        <v>Apache Junction</v>
      </c>
      <c r="G1104" s="12" t="str">
        <f>VLOOKUP(orders!C1101:C3340,customers!$A$1:$I3340,4,False)</f>
        <v>mkattenhorn66@sfgate.com#mailto:mkattenhorn66@sfgate.com#</v>
      </c>
      <c r="H1104" s="8">
        <f t="shared" si="1"/>
        <v>2250</v>
      </c>
      <c r="AA1104" s="3">
        <f>VLOOKUP(orders!D1104:D3340,products!$A$1:$D3340,3,False)</f>
        <v>3</v>
      </c>
    </row>
    <row r="1105">
      <c r="A1105" s="4">
        <v>44069.0</v>
      </c>
      <c r="B1105" s="5" t="str">
        <f>VLOOKUP(AA1105:AA3340,ProductCategory!$A$1:$D3340,2,False)</f>
        <v>Robot Kits</v>
      </c>
      <c r="C1105" s="8" t="str">
        <f>VLOOKUP(orders!D1102:D3340,products!$A$1:$D3340,2,False)</f>
        <v>BYOR-2640S</v>
      </c>
      <c r="D1105" s="8">
        <f>VLOOKUP(orders!D1102:D3340,products!$A$1:$D3340,4,False)</f>
        <v>189</v>
      </c>
      <c r="E1105" s="8">
        <v>3.0</v>
      </c>
      <c r="F1105" s="8" t="str">
        <f>VLOOKUP(orders!C1102:C3340,customers!$A$1:$I3340,7,False)</f>
        <v>San Jose</v>
      </c>
      <c r="G1105" s="12" t="str">
        <f>VLOOKUP(orders!C1102:C3340,customers!$A$1:$I3340,4,False)</f>
        <v>nbritonax@miibeian.gov.cn#mailto:nbritonax@miibeian.gov.cn#</v>
      </c>
      <c r="H1105" s="8">
        <f t="shared" si="1"/>
        <v>567</v>
      </c>
      <c r="AA1105" s="3">
        <f>VLOOKUP(orders!D1105:D3340,products!$A$1:$D3340,3,False)</f>
        <v>5</v>
      </c>
    </row>
    <row r="1106">
      <c r="A1106" s="4">
        <v>44069.0</v>
      </c>
      <c r="B1106" s="5" t="str">
        <f>VLOOKUP(AA1106:AA3340,ProductCategory!$A$1:$D3340,2,False)</f>
        <v>eBooks</v>
      </c>
      <c r="C1106" s="8" t="str">
        <f>VLOOKUP(orders!D1103:D3340,products!$A$1:$D3340,2,False)</f>
        <v>Cartesian Robots</v>
      </c>
      <c r="D1106" s="8">
        <f>VLOOKUP(orders!D1103:D3340,products!$A$1:$D3340,4,False)</f>
        <v>12.99</v>
      </c>
      <c r="E1106" s="8">
        <v>4.0</v>
      </c>
      <c r="F1106" s="8" t="str">
        <f>VLOOKUP(orders!C1103:C3340,customers!$A$1:$I3340,7,False)</f>
        <v>Olympia</v>
      </c>
      <c r="G1106" s="12" t="str">
        <f>VLOOKUP(orders!C1103:C3340,customers!$A$1:$I3340,4,False)</f>
        <v>ralekseev5o@elpais.com#mailto:ralekseev5o@elpais.com#</v>
      </c>
      <c r="H1106" s="8">
        <f t="shared" si="1"/>
        <v>51.96</v>
      </c>
      <c r="AA1106" s="3">
        <f>VLOOKUP(orders!D1106:D3340,products!$A$1:$D3340,3,False)</f>
        <v>4</v>
      </c>
    </row>
    <row r="1107">
      <c r="A1107" s="4">
        <v>44069.0</v>
      </c>
      <c r="B1107" s="5" t="str">
        <f>VLOOKUP(AA1107:AA3340,ProductCategory!$A$1:$D3340,2,False)</f>
        <v>eBooks</v>
      </c>
      <c r="C1107" s="8" t="str">
        <f>VLOOKUP(orders!D1104:D3340,products!$A$1:$D3340,2,False)</f>
        <v>Spherical Robots</v>
      </c>
      <c r="D1107" s="8">
        <f>VLOOKUP(orders!D1104:D3340,products!$A$1:$D3340,4,False)</f>
        <v>16.75</v>
      </c>
      <c r="E1107" s="8">
        <v>6.0</v>
      </c>
      <c r="F1107" s="8" t="str">
        <f>VLOOKUP(orders!C1104:C3340,customers!$A$1:$I3340,7,False)</f>
        <v>Riverside</v>
      </c>
      <c r="G1107" s="12" t="str">
        <f>VLOOKUP(orders!C1104:C3340,customers!$A$1:$I3340,4,False)</f>
        <v>darmytagehc@mediafire.com#mailto:darmytagehc@mediafire.com#</v>
      </c>
      <c r="H1107" s="8">
        <f t="shared" si="1"/>
        <v>100.5</v>
      </c>
      <c r="AA1107" s="3">
        <f>VLOOKUP(orders!D1107:D3340,products!$A$1:$D3340,3,False)</f>
        <v>4</v>
      </c>
    </row>
    <row r="1108">
      <c r="A1108" s="4">
        <v>44070.0</v>
      </c>
      <c r="B1108" s="5" t="str">
        <f>VLOOKUP(AA1108:AA3340,ProductCategory!$A$1:$D3340,2,False)</f>
        <v>Robot Kits</v>
      </c>
      <c r="C1108" s="8" t="str">
        <f>VLOOKUP(orders!D1105:D3340,products!$A$1:$D3340,2,False)</f>
        <v>BYOR-3535</v>
      </c>
      <c r="D1108" s="8">
        <f>VLOOKUP(orders!D1105:D3340,products!$A$1:$D3340,4,False)</f>
        <v>225</v>
      </c>
      <c r="E1108" s="8">
        <v>2.0</v>
      </c>
      <c r="F1108" s="8" t="str">
        <f>VLOOKUP(orders!C1105:C3340,customers!$A$1:$I3340,7,False)</f>
        <v>Fort Worth</v>
      </c>
      <c r="G1108" s="12" t="str">
        <f>VLOOKUP(orders!C1105:C3340,customers!$A$1:$I3340,4,False)</f>
        <v>lhorsley6m@geocities.com#mailto:lhorsley6m@geocities.com#</v>
      </c>
      <c r="H1108" s="8">
        <f t="shared" si="1"/>
        <v>450</v>
      </c>
      <c r="AA1108" s="3">
        <f>VLOOKUP(orders!D1108:D3340,products!$A$1:$D3340,3,False)</f>
        <v>5</v>
      </c>
    </row>
    <row r="1109">
      <c r="A1109" s="4">
        <v>44070.0</v>
      </c>
      <c r="B1109" s="5" t="str">
        <f>VLOOKUP(AA1109:AA3340,ProductCategory!$A$1:$D3340,2,False)</f>
        <v>Drones</v>
      </c>
      <c r="C1109" s="8" t="str">
        <f>VLOOKUP(orders!D1106:D3340,products!$A$1:$D3340,2,False)</f>
        <v>DA-SA702 Drone</v>
      </c>
      <c r="D1109" s="8">
        <f>VLOOKUP(orders!D1106:D3340,products!$A$1:$D3340,4,False)</f>
        <v>399</v>
      </c>
      <c r="E1109" s="8">
        <v>2.0</v>
      </c>
      <c r="F1109" s="8" t="str">
        <f>VLOOKUP(orders!C1106:C3340,customers!$A$1:$I3340,7,False)</f>
        <v>Saint Petersburg</v>
      </c>
      <c r="G1109" s="12" t="str">
        <f>VLOOKUP(orders!C1106:C3340,customers!$A$1:$I3340,4,False)</f>
        <v>gshandq@un.org#mailto:gshandq@un.org#</v>
      </c>
      <c r="H1109" s="8">
        <f t="shared" si="1"/>
        <v>798</v>
      </c>
      <c r="AA1109" s="3">
        <f>VLOOKUP(orders!D1109:D3340,products!$A$1:$D3340,3,False)</f>
        <v>3</v>
      </c>
    </row>
    <row r="1110">
      <c r="A1110" s="4">
        <v>44070.0</v>
      </c>
      <c r="B1110" s="5" t="str">
        <f>VLOOKUP(AA1110:AA3340,ProductCategory!$A$1:$D3340,2,False)</f>
        <v>Training Videos</v>
      </c>
      <c r="C1110" s="8" t="str">
        <f>VLOOKUP(orders!D1107:D3340,products!$A$1:$D3340,2,False)</f>
        <v>Aerial Security</v>
      </c>
      <c r="D1110" s="8">
        <f>VLOOKUP(orders!D1107:D3340,products!$A$1:$D3340,4,False)</f>
        <v>36.99</v>
      </c>
      <c r="E1110" s="8">
        <v>3.0</v>
      </c>
      <c r="F1110" s="8" t="str">
        <f>VLOOKUP(orders!C1107:C3340,customers!$A$1:$I3340,7,False)</f>
        <v>Pasadena</v>
      </c>
      <c r="G1110" s="12" t="str">
        <f>VLOOKUP(orders!C1107:C3340,customers!$A$1:$I3340,4,False)</f>
        <v>iasman6a@wired.com#mailto:iasman6a@wired.com#</v>
      </c>
      <c r="H1110" s="8">
        <f t="shared" si="1"/>
        <v>110.97</v>
      </c>
      <c r="AA1110" s="3">
        <f>VLOOKUP(orders!D1110:D3340,products!$A$1:$D3340,3,False)</f>
        <v>7</v>
      </c>
    </row>
    <row r="1111">
      <c r="A1111" s="4">
        <v>44070.0</v>
      </c>
      <c r="B1111" s="5" t="str">
        <f>VLOOKUP(AA1111:AA3340,ProductCategory!$A$1:$D3340,2,False)</f>
        <v>Training Videos</v>
      </c>
      <c r="C1111" s="8" t="str">
        <f>VLOOKUP(orders!D1108:D3340,products!$A$1:$D3340,2,False)</f>
        <v>Drone Video Techniques</v>
      </c>
      <c r="D1111" s="8">
        <f>VLOOKUP(orders!D1108:D3340,products!$A$1:$D3340,4,False)</f>
        <v>37.99</v>
      </c>
      <c r="E1111" s="8">
        <v>3.0</v>
      </c>
      <c r="F1111" s="8" t="str">
        <f>VLOOKUP(orders!C1108:C3340,customers!$A$1:$I3340,7,False)</f>
        <v>Port Washington</v>
      </c>
      <c r="G1111" s="12" t="str">
        <f>VLOOKUP(orders!C1108:C3340,customers!$A$1:$I3340,4,False)</f>
        <v>epondei9@1688.com#mailto:epondei9@1688.com#</v>
      </c>
      <c r="H1111" s="8">
        <f t="shared" si="1"/>
        <v>113.97</v>
      </c>
      <c r="AA1111" s="3">
        <f>VLOOKUP(orders!D1111:D3340,products!$A$1:$D3340,3,False)</f>
        <v>7</v>
      </c>
    </row>
    <row r="1112">
      <c r="A1112" s="4">
        <v>44070.0</v>
      </c>
      <c r="B1112" s="5" t="str">
        <f>VLOOKUP(AA1112:AA3340,ProductCategory!$A$1:$D3340,2,False)</f>
        <v>Drones</v>
      </c>
      <c r="C1112" s="8" t="str">
        <f>VLOOKUP(orders!D1109:D3340,products!$A$1:$D3340,2,False)</f>
        <v>DA-SA702 Drone</v>
      </c>
      <c r="D1112" s="8">
        <f>VLOOKUP(orders!D1109:D3340,products!$A$1:$D3340,4,False)</f>
        <v>399</v>
      </c>
      <c r="E1112" s="8">
        <v>3.0</v>
      </c>
      <c r="F1112" s="8" t="str">
        <f>VLOOKUP(orders!C1109:C3340,customers!$A$1:$I3340,7,False)</f>
        <v>Charlotte</v>
      </c>
      <c r="G1112" s="12" t="str">
        <f>VLOOKUP(orders!C1109:C3340,customers!$A$1:$I3340,4,False)</f>
        <v>sgodsell65@aol.com#mailto:sgodsell65@aol.com#</v>
      </c>
      <c r="H1112" s="8">
        <f t="shared" si="1"/>
        <v>1197</v>
      </c>
      <c r="AA1112" s="3">
        <f>VLOOKUP(orders!D1112:D3340,products!$A$1:$D3340,3,False)</f>
        <v>3</v>
      </c>
    </row>
    <row r="1113">
      <c r="A1113" s="4">
        <v>44071.0</v>
      </c>
      <c r="B1113" s="5" t="str">
        <f>VLOOKUP(AA1113:AA3340,ProductCategory!$A$1:$D3340,2,False)</f>
        <v>Robots</v>
      </c>
      <c r="C1113" s="8" t="str">
        <f>VLOOKUP(orders!D1110:D3340,products!$A$1:$D3340,2,False)</f>
        <v>MICR-23K Robot</v>
      </c>
      <c r="D1113" s="8">
        <f>VLOOKUP(orders!D1110:D3340,products!$A$1:$D3340,4,False)</f>
        <v>899</v>
      </c>
      <c r="E1113" s="8">
        <v>6.0</v>
      </c>
      <c r="F1113" s="8" t="str">
        <f>VLOOKUP(orders!C1110:C3340,customers!$A$1:$I3340,7,False)</f>
        <v>Zephyrhills</v>
      </c>
      <c r="G1113" s="12" t="str">
        <f>VLOOKUP(orders!C1110:C3340,customers!$A$1:$I3340,4,False)</f>
        <v>genochef@networkadvertising.org#mailto:genochef@networkadvertising.org#</v>
      </c>
      <c r="H1113" s="8">
        <f t="shared" si="1"/>
        <v>5394</v>
      </c>
      <c r="AA1113" s="3">
        <f>VLOOKUP(orders!D1113:D3340,products!$A$1:$D3340,3,False)</f>
        <v>6</v>
      </c>
    </row>
    <row r="1114">
      <c r="A1114" s="4">
        <v>44071.0</v>
      </c>
      <c r="B1114" s="5" t="str">
        <f>VLOOKUP(AA1114:AA3340,ProductCategory!$A$1:$D3340,2,False)</f>
        <v>Robots</v>
      </c>
      <c r="C1114" s="8" t="str">
        <f>VLOOKUP(orders!D1111:D3340,products!$A$1:$D3340,2,False)</f>
        <v>RXW-9807 Robot</v>
      </c>
      <c r="D1114" s="8">
        <f>VLOOKUP(orders!D1111:D3340,products!$A$1:$D3340,4,False)</f>
        <v>599</v>
      </c>
      <c r="E1114" s="8">
        <v>3.0</v>
      </c>
      <c r="F1114" s="8" t="str">
        <f>VLOOKUP(orders!C1111:C3340,customers!$A$1:$I3340,7,False)</f>
        <v>Newark</v>
      </c>
      <c r="G1114" s="12" t="str">
        <f>VLOOKUP(orders!C1111:C3340,customers!$A$1:$I3340,4,False)</f>
        <v>psherrottp2@e-recht24.de#mailto:psherrottp2@e-recht24.de#</v>
      </c>
      <c r="H1114" s="8">
        <f t="shared" si="1"/>
        <v>1797</v>
      </c>
      <c r="AA1114" s="3">
        <f>VLOOKUP(orders!D1114:D3340,products!$A$1:$D3340,3,False)</f>
        <v>6</v>
      </c>
    </row>
    <row r="1115">
      <c r="A1115" s="4">
        <v>44071.0</v>
      </c>
      <c r="B1115" s="5" t="str">
        <f>VLOOKUP(AA1115:AA3340,ProductCategory!$A$1:$D3340,2,False)</f>
        <v>eBooks</v>
      </c>
      <c r="C1115" s="8" t="str">
        <f>VLOOKUP(orders!D1112:D3340,products!$A$1:$D3340,2,False)</f>
        <v>Helicopter Drones</v>
      </c>
      <c r="D1115" s="8">
        <f>VLOOKUP(orders!D1112:D3340,products!$A$1:$D3340,4,False)</f>
        <v>20.95</v>
      </c>
      <c r="E1115" s="8">
        <v>1.0</v>
      </c>
      <c r="F1115" s="8" t="str">
        <f>VLOOKUP(orders!C1112:C3340,customers!$A$1:$I3340,7,False)</f>
        <v>Syracuse</v>
      </c>
      <c r="G1115" s="12" t="str">
        <f>VLOOKUP(orders!C1112:C3340,customers!$A$1:$I3340,4,False)</f>
        <v>klyer8@fotki.com#mailto:klyer8@fotki.com#</v>
      </c>
      <c r="H1115" s="8">
        <f t="shared" si="1"/>
        <v>20.95</v>
      </c>
      <c r="AA1115" s="3">
        <f>VLOOKUP(orders!D1115:D3340,products!$A$1:$D3340,3,False)</f>
        <v>4</v>
      </c>
    </row>
    <row r="1116">
      <c r="A1116" s="4">
        <v>44071.0</v>
      </c>
      <c r="B1116" s="5" t="str">
        <f>VLOOKUP(AA1116:AA3340,ProductCategory!$A$1:$D3340,2,False)</f>
        <v>Drones</v>
      </c>
      <c r="C1116" s="8" t="str">
        <f>VLOOKUP(orders!D1113:D3340,products!$A$1:$D3340,2,False)</f>
        <v>DTI-84 Drone</v>
      </c>
      <c r="D1116" s="8">
        <f>VLOOKUP(orders!D1113:D3340,products!$A$1:$D3340,4,False)</f>
        <v>455</v>
      </c>
      <c r="E1116" s="8">
        <v>3.0</v>
      </c>
      <c r="F1116" s="8" t="str">
        <f>VLOOKUP(orders!C1113:C3340,customers!$A$1:$I3340,7,False)</f>
        <v>Denver</v>
      </c>
      <c r="G1116" s="12" t="str">
        <f>VLOOKUP(orders!C1113:C3340,customers!$A$1:$I3340,4,False)</f>
        <v>hdocwradl@discuz.net#mailto:hdocwradl@discuz.net#</v>
      </c>
      <c r="H1116" s="8">
        <f t="shared" si="1"/>
        <v>1365</v>
      </c>
      <c r="AA1116" s="3">
        <f>VLOOKUP(orders!D1116:D3340,products!$A$1:$D3340,3,False)</f>
        <v>3</v>
      </c>
    </row>
    <row r="1117">
      <c r="A1117" s="4">
        <v>44072.0</v>
      </c>
      <c r="B1117" s="5" t="str">
        <f>VLOOKUP(AA1117:AA3340,ProductCategory!$A$1:$D3340,2,False)</f>
        <v>Robot Kits</v>
      </c>
      <c r="C1117" s="8" t="str">
        <f>VLOOKUP(orders!D1114:D3340,products!$A$1:$D3340,2,False)</f>
        <v>BYOR-4005</v>
      </c>
      <c r="D1117" s="8">
        <f>VLOOKUP(orders!D1114:D3340,products!$A$1:$D3340,4,False)</f>
        <v>245</v>
      </c>
      <c r="E1117" s="8">
        <v>2.0</v>
      </c>
      <c r="F1117" s="8" t="str">
        <f>VLOOKUP(orders!C1114:C3340,customers!$A$1:$I3340,7,False)</f>
        <v>El Paso</v>
      </c>
      <c r="G1117" s="12" t="str">
        <f>VLOOKUP(orders!C1114:C3340,customers!$A$1:$I3340,4,False)</f>
        <v>vdej0@live.com#mailto:vdej0@live.com#</v>
      </c>
      <c r="H1117" s="8">
        <f t="shared" si="1"/>
        <v>490</v>
      </c>
      <c r="AA1117" s="3">
        <f>VLOOKUP(orders!D1117:D3340,products!$A$1:$D3340,3,False)</f>
        <v>5</v>
      </c>
    </row>
    <row r="1118">
      <c r="A1118" s="4">
        <v>44072.0</v>
      </c>
      <c r="B1118" s="5" t="str">
        <f>VLOOKUP(AA1118:AA3340,ProductCategory!$A$1:$D3340,2,False)</f>
        <v>Blueprints</v>
      </c>
      <c r="C1118" s="8" t="str">
        <f>VLOOKUP(orders!D1115:D3340,products!$A$1:$D3340,2,False)</f>
        <v>Panda Robot Blueprint</v>
      </c>
      <c r="D1118" s="8">
        <f>VLOOKUP(orders!D1115:D3340,products!$A$1:$D3340,4,False)</f>
        <v>7.99</v>
      </c>
      <c r="E1118" s="8">
        <v>6.0</v>
      </c>
      <c r="F1118" s="8" t="str">
        <f>VLOOKUP(orders!C1115:C3340,customers!$A$1:$I3340,7,False)</f>
        <v>Boston</v>
      </c>
      <c r="G1118" s="12" t="str">
        <f>VLOOKUP(orders!C1115:C3340,customers!$A$1:$I3340,4,False)</f>
        <v>bmegaineyhk@blogtalkradio.com#mailto:bmegaineyhk@blogtalkradio.com#</v>
      </c>
      <c r="H1118" s="8">
        <f t="shared" si="1"/>
        <v>47.94</v>
      </c>
      <c r="AA1118" s="3">
        <f>VLOOKUP(orders!D1118:D3340,products!$A$1:$D3340,3,False)</f>
        <v>1</v>
      </c>
    </row>
    <row r="1119">
      <c r="A1119" s="4">
        <v>44072.0</v>
      </c>
      <c r="B1119" s="5" t="str">
        <f>VLOOKUP(AA1119:AA3340,ProductCategory!$A$1:$D3340,2,False)</f>
        <v>eBooks</v>
      </c>
      <c r="C1119" s="8" t="str">
        <f>VLOOKUP(orders!D1116:D3340,products!$A$1:$D3340,2,False)</f>
        <v>Helicopter Drones</v>
      </c>
      <c r="D1119" s="8">
        <f>VLOOKUP(orders!D1116:D3340,products!$A$1:$D3340,4,False)</f>
        <v>20.95</v>
      </c>
      <c r="E1119" s="8">
        <v>1.0</v>
      </c>
      <c r="F1119" s="8" t="str">
        <f>VLOOKUP(orders!C1116:C3340,customers!$A$1:$I3340,7,False)</f>
        <v>Daytona Beach</v>
      </c>
      <c r="G1119" s="12" t="str">
        <f>VLOOKUP(orders!C1116:C3340,customers!$A$1:$I3340,4,False)</f>
        <v>mmeneerkx@symantec.com#mailto:mmeneerkx@symantec.com#</v>
      </c>
      <c r="H1119" s="8">
        <f t="shared" si="1"/>
        <v>20.95</v>
      </c>
      <c r="AA1119" s="3">
        <f>VLOOKUP(orders!D1119:D3340,products!$A$1:$D3340,3,False)</f>
        <v>4</v>
      </c>
    </row>
    <row r="1120">
      <c r="A1120" s="4">
        <v>44072.0</v>
      </c>
      <c r="B1120" s="5" t="str">
        <f>VLOOKUP(AA1120:AA3340,ProductCategory!$A$1:$D3340,2,False)</f>
        <v>Robots</v>
      </c>
      <c r="C1120" s="8" t="str">
        <f>VLOOKUP(orders!D1117:D3340,products!$A$1:$D3340,2,False)</f>
        <v>RLK-9920 Robot</v>
      </c>
      <c r="D1120" s="8">
        <f>VLOOKUP(orders!D1117:D3340,products!$A$1:$D3340,4,False)</f>
        <v>699</v>
      </c>
      <c r="E1120" s="8">
        <v>5.0</v>
      </c>
      <c r="F1120" s="8" t="str">
        <f>VLOOKUP(orders!C1117:C3340,customers!$A$1:$I3340,7,False)</f>
        <v>Winter Haven</v>
      </c>
      <c r="G1120" s="12" t="str">
        <f>VLOOKUP(orders!C1117:C3340,customers!$A$1:$I3340,4,False)</f>
        <v>loreillyk9@noaa.gov#mailto:loreillyk9@noaa.gov#</v>
      </c>
      <c r="H1120" s="8">
        <f t="shared" si="1"/>
        <v>3495</v>
      </c>
      <c r="AA1120" s="3">
        <f>VLOOKUP(orders!D1120:D3340,products!$A$1:$D3340,3,False)</f>
        <v>6</v>
      </c>
    </row>
    <row r="1121">
      <c r="A1121" s="4">
        <v>44073.0</v>
      </c>
      <c r="B1121" s="5" t="str">
        <f>VLOOKUP(AA1121:AA3340,ProductCategory!$A$1:$D3340,2,False)</f>
        <v>Drone Kits</v>
      </c>
      <c r="C1121" s="8" t="str">
        <f>VLOOKUP(orders!D1118:D3340,products!$A$1:$D3340,2,False)</f>
        <v>BYOD-500</v>
      </c>
      <c r="D1121" s="8">
        <f>VLOOKUP(orders!D1118:D3340,products!$A$1:$D3340,4,False)</f>
        <v>167</v>
      </c>
      <c r="E1121" s="8">
        <v>3.0</v>
      </c>
      <c r="F1121" s="8" t="str">
        <f>VLOOKUP(orders!C1118:C3340,customers!$A$1:$I3340,7,False)</f>
        <v>Decatur</v>
      </c>
      <c r="G1121" s="12" t="str">
        <f>VLOOKUP(orders!C1118:C3340,customers!$A$1:$I3340,4,False)</f>
        <v>mcaddan7a@tinyurl.com#mailto:mcaddan7a@tinyurl.com#</v>
      </c>
      <c r="H1121" s="8">
        <f t="shared" si="1"/>
        <v>501</v>
      </c>
      <c r="AA1121" s="3">
        <f>VLOOKUP(orders!D1121:D3340,products!$A$1:$D3340,3,False)</f>
        <v>2</v>
      </c>
    </row>
    <row r="1122">
      <c r="A1122" s="4">
        <v>44073.0</v>
      </c>
      <c r="B1122" s="5" t="str">
        <f>VLOOKUP(AA1122:AA3340,ProductCategory!$A$1:$D3340,2,False)</f>
        <v>eBooks</v>
      </c>
      <c r="C1122" s="8" t="str">
        <f>VLOOKUP(orders!D1119:D3340,products!$A$1:$D3340,2,False)</f>
        <v>Delivery Drones</v>
      </c>
      <c r="D1122" s="8">
        <f>VLOOKUP(orders!D1119:D3340,products!$A$1:$D3340,4,False)</f>
        <v>14.99</v>
      </c>
      <c r="E1122" s="8">
        <v>2.0</v>
      </c>
      <c r="F1122" s="8" t="str">
        <f>VLOOKUP(orders!C1119:C3340,customers!$A$1:$I3340,7,False)</f>
        <v>Spring</v>
      </c>
      <c r="G1122" s="12" t="str">
        <f>VLOOKUP(orders!C1119:C3340,customers!$A$1:$I3340,4,False)</f>
        <v>mgasquoinei8@yale.edu#mailto:mgasquoinei8@yale.edu#</v>
      </c>
      <c r="H1122" s="8">
        <f t="shared" si="1"/>
        <v>29.98</v>
      </c>
      <c r="AA1122" s="3">
        <f>VLOOKUP(orders!D1122:D3340,products!$A$1:$D3340,3,False)</f>
        <v>4</v>
      </c>
    </row>
    <row r="1123">
      <c r="A1123" s="4">
        <v>44074.0</v>
      </c>
      <c r="B1123" s="5" t="str">
        <f>VLOOKUP(AA1123:AA3340,ProductCategory!$A$1:$D3340,2,False)</f>
        <v>Drone Kits</v>
      </c>
      <c r="C1123" s="8" t="str">
        <f>VLOOKUP(orders!D1120:D3340,products!$A$1:$D3340,2,False)</f>
        <v>BYOD-200</v>
      </c>
      <c r="D1123" s="8">
        <f>VLOOKUP(orders!D1120:D3340,products!$A$1:$D3340,4,False)</f>
        <v>58.95</v>
      </c>
      <c r="E1123" s="8">
        <v>4.0</v>
      </c>
      <c r="F1123" s="8" t="str">
        <f>VLOOKUP(orders!C1120:C3340,customers!$A$1:$I3340,7,False)</f>
        <v>Columbia</v>
      </c>
      <c r="G1123" s="12" t="str">
        <f>VLOOKUP(orders!C1120:C3340,customers!$A$1:$I3340,4,False)</f>
        <v>acorneyoq@uol.com.br#mailto:acorneyoq@uol.com.br#</v>
      </c>
      <c r="H1123" s="8">
        <f t="shared" si="1"/>
        <v>235.8</v>
      </c>
      <c r="AA1123" s="3">
        <f>VLOOKUP(orders!D1123:D3340,products!$A$1:$D3340,3,False)</f>
        <v>2</v>
      </c>
    </row>
    <row r="1124">
      <c r="A1124" s="4">
        <v>44074.0</v>
      </c>
      <c r="B1124" s="5" t="str">
        <f>VLOOKUP(AA1124:AA3340,ProductCategory!$A$1:$D3340,2,False)</f>
        <v>Training Videos</v>
      </c>
      <c r="C1124" s="8" t="str">
        <f>VLOOKUP(orders!D1121:D3340,products!$A$1:$D3340,2,False)</f>
        <v>Robotic Essentials</v>
      </c>
      <c r="D1124" s="8">
        <f>VLOOKUP(orders!D1121:D3340,products!$A$1:$D3340,4,False)</f>
        <v>34.99</v>
      </c>
      <c r="E1124" s="8">
        <v>2.0</v>
      </c>
      <c r="F1124" s="8" t="str">
        <f>VLOOKUP(orders!C1121:C3340,customers!$A$1:$I3340,7,False)</f>
        <v>Simi Valley</v>
      </c>
      <c r="G1124" s="12" t="str">
        <f>VLOOKUP(orders!C1121:C3340,customers!$A$1:$I3340,4,False)</f>
        <v>adinsec8@cam.ac.uk#mailto:adinsec8@cam.ac.uk#</v>
      </c>
      <c r="H1124" s="8">
        <f t="shared" si="1"/>
        <v>69.98</v>
      </c>
      <c r="AA1124" s="3">
        <f>VLOOKUP(orders!D1124:D3340,products!$A$1:$D3340,3,False)</f>
        <v>7</v>
      </c>
    </row>
    <row r="1125">
      <c r="A1125" s="4">
        <v>44075.0</v>
      </c>
      <c r="B1125" s="5" t="str">
        <f>VLOOKUP(AA1125:AA3340,ProductCategory!$A$1:$D3340,2,False)</f>
        <v>Blueprints</v>
      </c>
      <c r="C1125" s="8" t="str">
        <f>VLOOKUP(orders!D1122:D3340,products!$A$1:$D3340,2,False)</f>
        <v>Hexacopter Drone Blueprint</v>
      </c>
      <c r="D1125" s="8">
        <f>VLOOKUP(orders!D1122:D3340,products!$A$1:$D3340,4,False)</f>
        <v>8.99</v>
      </c>
      <c r="E1125" s="8">
        <v>4.0</v>
      </c>
      <c r="F1125" s="8" t="str">
        <f>VLOOKUP(orders!C1122:C3340,customers!$A$1:$I3340,7,False)</f>
        <v>Fort Smith</v>
      </c>
      <c r="G1125" s="12" t="str">
        <f>VLOOKUP(orders!C1122:C3340,customers!$A$1:$I3340,4,False)</f>
        <v>qgowlanddn@jalbum.net#mailto:qgowlanddn@jalbum.net#</v>
      </c>
      <c r="H1125" s="8">
        <f t="shared" si="1"/>
        <v>35.96</v>
      </c>
      <c r="AA1125" s="3">
        <f>VLOOKUP(orders!D1125:D3340,products!$A$1:$D3340,3,False)</f>
        <v>1</v>
      </c>
    </row>
    <row r="1126">
      <c r="A1126" s="4">
        <v>44075.0</v>
      </c>
      <c r="B1126" s="5" t="str">
        <f>VLOOKUP(AA1126:AA3340,ProductCategory!$A$1:$D3340,2,False)</f>
        <v>Drones</v>
      </c>
      <c r="C1126" s="8" t="str">
        <f>VLOOKUP(orders!D1123:D3340,products!$A$1:$D3340,2,False)</f>
        <v>DTE-QFN20 Drone</v>
      </c>
      <c r="D1126" s="8">
        <f>VLOOKUP(orders!D1123:D3340,products!$A$1:$D3340,4,False)</f>
        <v>250</v>
      </c>
      <c r="E1126" s="8">
        <v>3.0</v>
      </c>
      <c r="F1126" s="8" t="str">
        <f>VLOOKUP(orders!C1123:C3340,customers!$A$1:$I3340,7,False)</f>
        <v>Dayton</v>
      </c>
      <c r="G1126" s="12" t="str">
        <f>VLOOKUP(orders!C1123:C3340,customers!$A$1:$I3340,4,False)</f>
        <v>alockleyn8@behance.net#mailto:alockleyn8@behance.net#</v>
      </c>
      <c r="H1126" s="8">
        <f t="shared" si="1"/>
        <v>750</v>
      </c>
      <c r="AA1126" s="3">
        <f>VLOOKUP(orders!D1126:D3340,products!$A$1:$D3340,3,False)</f>
        <v>3</v>
      </c>
    </row>
    <row r="1127">
      <c r="A1127" s="4">
        <v>44075.0</v>
      </c>
      <c r="B1127" s="5" t="str">
        <f>VLOOKUP(AA1127:AA3340,ProductCategory!$A$1:$D3340,2,False)</f>
        <v>eBooks</v>
      </c>
      <c r="C1127" s="8" t="str">
        <f>VLOOKUP(orders!D1124:D3340,products!$A$1:$D3340,2,False)</f>
        <v>Cartesian Robots</v>
      </c>
      <c r="D1127" s="8">
        <f>VLOOKUP(orders!D1124:D3340,products!$A$1:$D3340,4,False)</f>
        <v>12.99</v>
      </c>
      <c r="E1127" s="8">
        <v>3.0</v>
      </c>
      <c r="F1127" s="8" t="str">
        <f>VLOOKUP(orders!C1124:C3340,customers!$A$1:$I3340,7,False)</f>
        <v>Knoxville</v>
      </c>
      <c r="G1127" s="12" t="str">
        <f>VLOOKUP(orders!C1124:C3340,customers!$A$1:$I3340,4,False)</f>
        <v>ddunsmorehu@deliciousdays.com#mailto:ddunsmorehu@deliciousdays.com#</v>
      </c>
      <c r="H1127" s="8">
        <f t="shared" si="1"/>
        <v>38.97</v>
      </c>
      <c r="AA1127" s="3">
        <f>VLOOKUP(orders!D1127:D3340,products!$A$1:$D3340,3,False)</f>
        <v>4</v>
      </c>
    </row>
    <row r="1128">
      <c r="A1128" s="4">
        <v>44075.0</v>
      </c>
      <c r="B1128" s="5" t="str">
        <f>VLOOKUP(AA1128:AA3340,ProductCategory!$A$1:$D3340,2,False)</f>
        <v>Drone Kits</v>
      </c>
      <c r="C1128" s="8" t="str">
        <f>VLOOKUP(orders!D1125:D3340,products!$A$1:$D3340,2,False)</f>
        <v>BYOD-350</v>
      </c>
      <c r="D1128" s="8">
        <f>VLOOKUP(orders!D1125:D3340,products!$A$1:$D3340,4,False)</f>
        <v>89.95</v>
      </c>
      <c r="E1128" s="8">
        <v>6.0</v>
      </c>
      <c r="F1128" s="8" t="str">
        <f>VLOOKUP(orders!C1125:C3340,customers!$A$1:$I3340,7,False)</f>
        <v>Baltimore</v>
      </c>
      <c r="G1128" s="12" t="str">
        <f>VLOOKUP(orders!C1125:C3340,customers!$A$1:$I3340,4,False)</f>
        <v>cpoole8a@europa.eu#mailto:cpoole8a@europa.eu#</v>
      </c>
      <c r="H1128" s="8">
        <f t="shared" si="1"/>
        <v>539.7</v>
      </c>
      <c r="AA1128" s="3">
        <f>VLOOKUP(orders!D1128:D3340,products!$A$1:$D3340,3,False)</f>
        <v>2</v>
      </c>
    </row>
    <row r="1129">
      <c r="A1129" s="4">
        <v>44075.0</v>
      </c>
      <c r="B1129" s="5" t="str">
        <f>VLOOKUP(AA1129:AA3340,ProductCategory!$A$1:$D3340,2,False)</f>
        <v>eBooks</v>
      </c>
      <c r="C1129" s="8" t="str">
        <f>VLOOKUP(orders!D1126:D3340,products!$A$1:$D3340,2,False)</f>
        <v>GPS Drones</v>
      </c>
      <c r="D1129" s="8">
        <f>VLOOKUP(orders!D1126:D3340,products!$A$1:$D3340,4,False)</f>
        <v>19.99</v>
      </c>
      <c r="E1129" s="8">
        <v>2.0</v>
      </c>
      <c r="F1129" s="8" t="str">
        <f>VLOOKUP(orders!C1126:C3340,customers!$A$1:$I3340,7,False)</f>
        <v>Fresno</v>
      </c>
      <c r="G1129" s="12" t="str">
        <f>VLOOKUP(orders!C1126:C3340,customers!$A$1:$I3340,4,False)</f>
        <v>shellcatj9@economist.com#mailto:shellcatj9@economist.com#</v>
      </c>
      <c r="H1129" s="8">
        <f t="shared" si="1"/>
        <v>39.98</v>
      </c>
      <c r="AA1129" s="3">
        <f>VLOOKUP(orders!D1129:D3340,products!$A$1:$D3340,3,False)</f>
        <v>4</v>
      </c>
    </row>
    <row r="1130">
      <c r="A1130" s="4">
        <v>44075.0</v>
      </c>
      <c r="B1130" s="5" t="str">
        <f>VLOOKUP(AA1130:AA3340,ProductCategory!$A$1:$D3340,2,False)</f>
        <v>eBooks</v>
      </c>
      <c r="C1130" s="8" t="str">
        <f>VLOOKUP(orders!D1127:D3340,products!$A$1:$D3340,2,False)</f>
        <v>GPS Drones</v>
      </c>
      <c r="D1130" s="8">
        <f>VLOOKUP(orders!D1127:D3340,products!$A$1:$D3340,4,False)</f>
        <v>19.99</v>
      </c>
      <c r="E1130" s="8">
        <v>5.0</v>
      </c>
      <c r="F1130" s="8" t="str">
        <f>VLOOKUP(orders!C1127:C3340,customers!$A$1:$I3340,7,False)</f>
        <v>North Little Rock</v>
      </c>
      <c r="G1130" s="12" t="str">
        <f>VLOOKUP(orders!C1127:C3340,customers!$A$1:$I3340,4,False)</f>
        <v>ghaddock54@live.com#mailto:ghaddock54@live.com#</v>
      </c>
      <c r="H1130" s="8">
        <f t="shared" si="1"/>
        <v>99.95</v>
      </c>
      <c r="AA1130" s="3">
        <f>VLOOKUP(orders!D1130:D3340,products!$A$1:$D3340,3,False)</f>
        <v>4</v>
      </c>
    </row>
    <row r="1131">
      <c r="A1131" s="4">
        <v>44075.0</v>
      </c>
      <c r="B1131" s="5" t="str">
        <f>VLOOKUP(AA1131:AA3340,ProductCategory!$A$1:$D3340,2,False)</f>
        <v>eBooks</v>
      </c>
      <c r="C1131" s="8" t="str">
        <f>VLOOKUP(orders!D1128:D3340,products!$A$1:$D3340,2,False)</f>
        <v>GPS Drones</v>
      </c>
      <c r="D1131" s="8">
        <f>VLOOKUP(orders!D1128:D3340,products!$A$1:$D3340,4,False)</f>
        <v>19.99</v>
      </c>
      <c r="E1131" s="8">
        <v>3.0</v>
      </c>
      <c r="F1131" s="8" t="str">
        <f>VLOOKUP(orders!C1128:C3340,customers!$A$1:$I3340,7,False)</f>
        <v>Arlington</v>
      </c>
      <c r="G1131" s="12" t="str">
        <f>VLOOKUP(orders!C1128:C3340,customers!$A$1:$I3340,4,False)</f>
        <v>afanning12@dmoz.org#mailto:afanning12@dmoz.org#</v>
      </c>
      <c r="H1131" s="8">
        <f t="shared" si="1"/>
        <v>59.97</v>
      </c>
      <c r="AA1131" s="3">
        <f>VLOOKUP(orders!D1131:D3340,products!$A$1:$D3340,3,False)</f>
        <v>4</v>
      </c>
    </row>
    <row r="1132">
      <c r="A1132" s="4">
        <v>44075.0</v>
      </c>
      <c r="B1132" s="5" t="str">
        <f>VLOOKUP(AA1132:AA3340,ProductCategory!$A$1:$D3340,2,False)</f>
        <v>Blueprints</v>
      </c>
      <c r="C1132" s="8" t="str">
        <f>VLOOKUP(orders!D1129:D3340,products!$A$1:$D3340,2,False)</f>
        <v>All Eyes Drone Blueprint</v>
      </c>
      <c r="D1132" s="8">
        <f>VLOOKUP(orders!D1129:D3340,products!$A$1:$D3340,4,False)</f>
        <v>9.99</v>
      </c>
      <c r="E1132" s="8">
        <v>3.0</v>
      </c>
      <c r="F1132" s="8" t="str">
        <f>VLOOKUP(orders!C1129:C3340,customers!$A$1:$I3340,7,False)</f>
        <v>Winston Salem</v>
      </c>
      <c r="G1132" s="12" t="str">
        <f>VLOOKUP(orders!C1129:C3340,customers!$A$1:$I3340,4,False)</f>
        <v>glaguerrej6@ftc.gov#mailto:glaguerrej6@ftc.gov#</v>
      </c>
      <c r="H1132" s="8">
        <f t="shared" si="1"/>
        <v>29.97</v>
      </c>
      <c r="AA1132" s="3">
        <f>VLOOKUP(orders!D1132:D3340,products!$A$1:$D3340,3,False)</f>
        <v>1</v>
      </c>
    </row>
    <row r="1133">
      <c r="A1133" s="4">
        <v>44075.0</v>
      </c>
      <c r="B1133" s="5" t="str">
        <f>VLOOKUP(AA1133:AA3340,ProductCategory!$A$1:$D3340,2,False)</f>
        <v>eBooks</v>
      </c>
      <c r="C1133" s="8" t="str">
        <f>VLOOKUP(orders!D1130:D3340,products!$A$1:$D3340,2,False)</f>
        <v>Building Your Own Drone</v>
      </c>
      <c r="D1133" s="8">
        <f>VLOOKUP(orders!D1130:D3340,products!$A$1:$D3340,4,False)</f>
        <v>24.99</v>
      </c>
      <c r="E1133" s="8">
        <v>5.0</v>
      </c>
      <c r="F1133" s="8" t="str">
        <f>VLOOKUP(orders!C1130:C3340,customers!$A$1:$I3340,7,False)</f>
        <v>Irvine</v>
      </c>
      <c r="G1133" s="12" t="str">
        <f>VLOOKUP(orders!C1130:C3340,customers!$A$1:$I3340,4,False)</f>
        <v>nhullbrooklj@accuweather.com#mailto:nhullbrooklj@accuweather.com#</v>
      </c>
      <c r="H1133" s="8">
        <f t="shared" si="1"/>
        <v>124.95</v>
      </c>
      <c r="AA1133" s="3">
        <f>VLOOKUP(orders!D1133:D3340,products!$A$1:$D3340,3,False)</f>
        <v>4</v>
      </c>
    </row>
    <row r="1134">
      <c r="A1134" s="4">
        <v>44075.0</v>
      </c>
      <c r="B1134" s="5" t="str">
        <f>VLOOKUP(AA1134:AA3340,ProductCategory!$A$1:$D3340,2,False)</f>
        <v>Robots</v>
      </c>
      <c r="C1134" s="8" t="str">
        <f>VLOOKUP(orders!D1131:D3340,products!$A$1:$D3340,2,False)</f>
        <v>RCB-889 Robot</v>
      </c>
      <c r="D1134" s="8">
        <f>VLOOKUP(orders!D1131:D3340,products!$A$1:$D3340,4,False)</f>
        <v>549</v>
      </c>
      <c r="E1134" s="8">
        <v>3.0</v>
      </c>
      <c r="F1134" s="8" t="str">
        <f>VLOOKUP(orders!C1131:C3340,customers!$A$1:$I3340,7,False)</f>
        <v>Littleton</v>
      </c>
      <c r="G1134" s="12" t="str">
        <f>VLOOKUP(orders!C1131:C3340,customers!$A$1:$I3340,4,False)</f>
        <v>kagiolfingeri2@reverbnation.com#mailto:kagiolfingeri2@reverbnation.com#</v>
      </c>
      <c r="H1134" s="8">
        <f t="shared" si="1"/>
        <v>1647</v>
      </c>
      <c r="AA1134" s="3">
        <f>VLOOKUP(orders!D1134:D3340,products!$A$1:$D3340,3,False)</f>
        <v>6</v>
      </c>
    </row>
    <row r="1135">
      <c r="A1135" s="4">
        <v>44075.0</v>
      </c>
      <c r="B1135" s="5" t="str">
        <f>VLOOKUP(AA1135:AA3340,ProductCategory!$A$1:$D3340,2,False)</f>
        <v>Robots</v>
      </c>
      <c r="C1135" s="8" t="str">
        <f>VLOOKUP(orders!D1132:D3340,products!$A$1:$D3340,2,False)</f>
        <v>MICR-23K Robot</v>
      </c>
      <c r="D1135" s="8">
        <f>VLOOKUP(orders!D1132:D3340,products!$A$1:$D3340,4,False)</f>
        <v>899</v>
      </c>
      <c r="E1135" s="8">
        <v>3.0</v>
      </c>
      <c r="F1135" s="8" t="str">
        <f>VLOOKUP(orders!C1132:C3340,customers!$A$1:$I3340,7,False)</f>
        <v>Madison</v>
      </c>
      <c r="G1135" s="12" t="str">
        <f>VLOOKUP(orders!C1132:C3340,customers!$A$1:$I3340,4,False)</f>
        <v>rscoinesk6@blogspot.com#mailto:rscoinesk6@blogspot.com#</v>
      </c>
      <c r="H1135" s="8">
        <f t="shared" si="1"/>
        <v>2697</v>
      </c>
      <c r="AA1135" s="3">
        <f>VLOOKUP(orders!D1135:D3340,products!$A$1:$D3340,3,False)</f>
        <v>6</v>
      </c>
    </row>
    <row r="1136">
      <c r="A1136" s="4">
        <v>44076.0</v>
      </c>
      <c r="B1136" s="5" t="str">
        <f>VLOOKUP(AA1136:AA3340,ProductCategory!$A$1:$D3340,2,False)</f>
        <v>Blueprints</v>
      </c>
      <c r="C1136" s="8" t="str">
        <f>VLOOKUP(orders!D1133:D3340,products!$A$1:$D3340,2,False)</f>
        <v>Panda Robot Blueprint</v>
      </c>
      <c r="D1136" s="8">
        <f>VLOOKUP(orders!D1133:D3340,products!$A$1:$D3340,4,False)</f>
        <v>7.99</v>
      </c>
      <c r="E1136" s="8">
        <v>6.0</v>
      </c>
      <c r="F1136" s="8" t="str">
        <f>VLOOKUP(orders!C1133:C3340,customers!$A$1:$I3340,7,False)</f>
        <v>Fort Worth</v>
      </c>
      <c r="G1136" s="12" t="str">
        <f>VLOOKUP(orders!C1133:C3340,customers!$A$1:$I3340,4,False)</f>
        <v>htotterdillky@wordpress.org#mailto:htotterdillky@wordpress.org#</v>
      </c>
      <c r="H1136" s="8">
        <f t="shared" si="1"/>
        <v>47.94</v>
      </c>
      <c r="AA1136" s="3">
        <f>VLOOKUP(orders!D1136:D3340,products!$A$1:$D3340,3,False)</f>
        <v>1</v>
      </c>
    </row>
    <row r="1137">
      <c r="A1137" s="4">
        <v>44076.0</v>
      </c>
      <c r="B1137" s="5" t="str">
        <f>VLOOKUP(AA1137:AA3340,ProductCategory!$A$1:$D3340,2,False)</f>
        <v>Blueprints</v>
      </c>
      <c r="C1137" s="8" t="str">
        <f>VLOOKUP(orders!D1134:D3340,products!$A$1:$D3340,2,False)</f>
        <v>Creature Robot Arms Blueprint</v>
      </c>
      <c r="D1137" s="8">
        <f>VLOOKUP(orders!D1134:D3340,products!$A$1:$D3340,4,False)</f>
        <v>12</v>
      </c>
      <c r="E1137" s="8">
        <v>3.0</v>
      </c>
      <c r="F1137" s="8" t="str">
        <f>VLOOKUP(orders!C1134:C3340,customers!$A$1:$I3340,7,False)</f>
        <v>Brockton</v>
      </c>
      <c r="G1137" s="12" t="str">
        <f>VLOOKUP(orders!C1134:C3340,customers!$A$1:$I3340,4,False)</f>
        <v>mmanske7c@amazonaws.com#mailto:mmanske7c@amazonaws.com#</v>
      </c>
      <c r="H1137" s="8">
        <f t="shared" si="1"/>
        <v>36</v>
      </c>
      <c r="AA1137" s="3">
        <f>VLOOKUP(orders!D1137:D3340,products!$A$1:$D3340,3,False)</f>
        <v>1</v>
      </c>
    </row>
    <row r="1138">
      <c r="A1138" s="4">
        <v>44076.0</v>
      </c>
      <c r="B1138" s="5" t="str">
        <f>VLOOKUP(AA1138:AA3340,ProductCategory!$A$1:$D3340,2,False)</f>
        <v>Training Videos</v>
      </c>
      <c r="C1138" s="8" t="str">
        <f>VLOOKUP(orders!D1135:D3340,products!$A$1:$D3340,2,False)</f>
        <v>Mapping with Drones</v>
      </c>
      <c r="D1138" s="8">
        <f>VLOOKUP(orders!D1135:D3340,products!$A$1:$D3340,4,False)</f>
        <v>49</v>
      </c>
      <c r="E1138" s="8">
        <v>3.0</v>
      </c>
      <c r="F1138" s="8" t="str">
        <f>VLOOKUP(orders!C1135:C3340,customers!$A$1:$I3340,7,False)</f>
        <v>Madison</v>
      </c>
      <c r="G1138" s="12" t="str">
        <f>VLOOKUP(orders!C1135:C3340,customers!$A$1:$I3340,4,False)</f>
        <v>ahardym@soup.io#mailto:ahardym@soup.io#</v>
      </c>
      <c r="H1138" s="8">
        <f t="shared" si="1"/>
        <v>147</v>
      </c>
      <c r="AA1138" s="3">
        <f>VLOOKUP(orders!D1138:D3340,products!$A$1:$D3340,3,False)</f>
        <v>7</v>
      </c>
    </row>
    <row r="1139">
      <c r="A1139" s="4">
        <v>44076.0</v>
      </c>
      <c r="B1139" s="5" t="str">
        <f>VLOOKUP(AA1139:AA3340,ProductCategory!$A$1:$D3340,2,False)</f>
        <v>Robots</v>
      </c>
      <c r="C1139" s="8" t="str">
        <f>VLOOKUP(orders!D1136:D3340,products!$A$1:$D3340,2,False)</f>
        <v>RCB-889 Robot</v>
      </c>
      <c r="D1139" s="8">
        <f>VLOOKUP(orders!D1136:D3340,products!$A$1:$D3340,4,False)</f>
        <v>549</v>
      </c>
      <c r="E1139" s="8">
        <v>4.0</v>
      </c>
      <c r="F1139" s="8" t="str">
        <f>VLOOKUP(orders!C1136:C3340,customers!$A$1:$I3340,7,False)</f>
        <v>Dayton</v>
      </c>
      <c r="G1139" s="12" t="str">
        <f>VLOOKUP(orders!C1136:C3340,customers!$A$1:$I3340,4,False)</f>
        <v>alockleyn8@behance.net#mailto:alockleyn8@behance.net#</v>
      </c>
      <c r="H1139" s="8">
        <f t="shared" si="1"/>
        <v>2196</v>
      </c>
      <c r="AA1139" s="3">
        <f>VLOOKUP(orders!D1139:D3340,products!$A$1:$D3340,3,False)</f>
        <v>6</v>
      </c>
    </row>
    <row r="1140">
      <c r="A1140" s="4">
        <v>44076.0</v>
      </c>
      <c r="B1140" s="5" t="str">
        <f>VLOOKUP(AA1140:AA3340,ProductCategory!$A$1:$D3340,2,False)</f>
        <v>Drones</v>
      </c>
      <c r="C1140" s="8" t="str">
        <f>VLOOKUP(orders!D1137:D3340,products!$A$1:$D3340,2,False)</f>
        <v>DX-145 Drone</v>
      </c>
      <c r="D1140" s="8">
        <f>VLOOKUP(orders!D1137:D3340,products!$A$1:$D3340,4,False)</f>
        <v>250</v>
      </c>
      <c r="E1140" s="8">
        <v>4.0</v>
      </c>
      <c r="F1140" s="8" t="str">
        <f>VLOOKUP(orders!C1137:C3340,customers!$A$1:$I3340,7,False)</f>
        <v>Albuquerque</v>
      </c>
      <c r="G1140" s="12" t="str">
        <f>VLOOKUP(orders!C1137:C3340,customers!$A$1:$I3340,4,False)</f>
        <v>rscamblernd@dedecms.com#mailto:rscamblernd@dedecms.com#</v>
      </c>
      <c r="H1140" s="8">
        <f t="shared" si="1"/>
        <v>1000</v>
      </c>
      <c r="AA1140" s="3">
        <f>VLOOKUP(orders!D1140:D3340,products!$A$1:$D3340,3,False)</f>
        <v>3</v>
      </c>
    </row>
    <row r="1141">
      <c r="A1141" s="4">
        <v>44076.0</v>
      </c>
      <c r="B1141" s="5" t="str">
        <f>VLOOKUP(AA1141:AA3340,ProductCategory!$A$1:$D3340,2,False)</f>
        <v>Robot Kits</v>
      </c>
      <c r="C1141" s="8" t="str">
        <f>VLOOKUP(orders!D1138:D3340,products!$A$1:$D3340,2,False)</f>
        <v>BYOR-3535</v>
      </c>
      <c r="D1141" s="8">
        <f>VLOOKUP(orders!D1138:D3340,products!$A$1:$D3340,4,False)</f>
        <v>225</v>
      </c>
      <c r="E1141" s="8">
        <v>1.0</v>
      </c>
      <c r="F1141" s="8" t="str">
        <f>VLOOKUP(orders!C1138:C3340,customers!$A$1:$I3340,7,False)</f>
        <v>San Jose</v>
      </c>
      <c r="G1141" s="12" t="str">
        <f>VLOOKUP(orders!C1138:C3340,customers!$A$1:$I3340,4,False)</f>
        <v>abluschkegz@narod.ru#mailto:abluschkegz@narod.ru#</v>
      </c>
      <c r="H1141" s="8">
        <f t="shared" si="1"/>
        <v>225</v>
      </c>
      <c r="AA1141" s="3">
        <f>VLOOKUP(orders!D1141:D3340,products!$A$1:$D3340,3,False)</f>
        <v>5</v>
      </c>
    </row>
    <row r="1142">
      <c r="A1142" s="4">
        <v>44076.0</v>
      </c>
      <c r="B1142" s="5" t="str">
        <f>VLOOKUP(AA1142:AA3340,ProductCategory!$A$1:$D3340,2,False)</f>
        <v>Robots</v>
      </c>
      <c r="C1142" s="8" t="str">
        <f>VLOOKUP(orders!D1139:D3340,products!$A$1:$D3340,2,False)</f>
        <v>RXW-9807 Robot</v>
      </c>
      <c r="D1142" s="8">
        <f>VLOOKUP(orders!D1139:D3340,products!$A$1:$D3340,4,False)</f>
        <v>599</v>
      </c>
      <c r="E1142" s="8">
        <v>4.0</v>
      </c>
      <c r="F1142" s="8" t="str">
        <f>VLOOKUP(orders!C1139:C3340,customers!$A$1:$I3340,7,False)</f>
        <v>Birmingham</v>
      </c>
      <c r="G1142" s="12" t="str">
        <f>VLOOKUP(orders!C1139:C3340,customers!$A$1:$I3340,4,False)</f>
        <v>bbuncombeqn@goodreads.com#mailto:bbuncombeqn@goodreads.com#</v>
      </c>
      <c r="H1142" s="8">
        <f t="shared" si="1"/>
        <v>2396</v>
      </c>
      <c r="AA1142" s="3">
        <f>VLOOKUP(orders!D1142:D3340,products!$A$1:$D3340,3,False)</f>
        <v>6</v>
      </c>
    </row>
    <row r="1143">
      <c r="A1143" s="4">
        <v>44077.0</v>
      </c>
      <c r="B1143" s="5" t="str">
        <f>VLOOKUP(AA1143:AA3340,ProductCategory!$A$1:$D3340,2,False)</f>
        <v>Training Videos</v>
      </c>
      <c r="C1143" s="8" t="str">
        <f>VLOOKUP(orders!D1140:D3340,products!$A$1:$D3340,2,False)</f>
        <v>Virtual Reality Basics</v>
      </c>
      <c r="D1143" s="8">
        <f>VLOOKUP(orders!D1140:D3340,products!$A$1:$D3340,4,False)</f>
        <v>29.99</v>
      </c>
      <c r="E1143" s="8">
        <v>2.0</v>
      </c>
      <c r="F1143" s="8" t="str">
        <f>VLOOKUP(orders!C1140:C3340,customers!$A$1:$I3340,7,False)</f>
        <v>Daytona Beach</v>
      </c>
      <c r="G1143" s="12" t="str">
        <f>VLOOKUP(orders!C1140:C3340,customers!$A$1:$I3340,4,False)</f>
        <v>rpotticaryni@tinyurl.com#mailto:rpotticaryni@tinyurl.com#</v>
      </c>
      <c r="H1143" s="8">
        <f t="shared" si="1"/>
        <v>59.98</v>
      </c>
      <c r="AA1143" s="3">
        <f>VLOOKUP(orders!D1143:D3340,products!$A$1:$D3340,3,False)</f>
        <v>7</v>
      </c>
    </row>
    <row r="1144">
      <c r="A1144" s="4">
        <v>44077.0</v>
      </c>
      <c r="B1144" s="5" t="str">
        <f>VLOOKUP(AA1144:AA3340,ProductCategory!$A$1:$D3340,2,False)</f>
        <v>Drones</v>
      </c>
      <c r="C1144" s="8" t="str">
        <f>VLOOKUP(orders!D1141:D3340,products!$A$1:$D3340,2,False)</f>
        <v>MICR-564K Drone</v>
      </c>
      <c r="D1144" s="8">
        <f>VLOOKUP(orders!D1141:D3340,products!$A$1:$D3340,4,False)</f>
        <v>499</v>
      </c>
      <c r="E1144" s="8">
        <v>6.0</v>
      </c>
      <c r="F1144" s="8" t="str">
        <f>VLOOKUP(orders!C1141:C3340,customers!$A$1:$I3340,7,False)</f>
        <v>Dallas</v>
      </c>
      <c r="G1144" s="12" t="str">
        <f>VLOOKUP(orders!C1141:C3340,customers!$A$1:$I3340,4,False)</f>
        <v>kpedro46@blog.com#mailto:kpedro46@blog.com#</v>
      </c>
      <c r="H1144" s="8">
        <f t="shared" si="1"/>
        <v>2994</v>
      </c>
      <c r="AA1144" s="3">
        <f>VLOOKUP(orders!D1144:D3340,products!$A$1:$D3340,3,False)</f>
        <v>3</v>
      </c>
    </row>
    <row r="1145">
      <c r="A1145" s="4">
        <v>44077.0</v>
      </c>
      <c r="B1145" s="5" t="str">
        <f>VLOOKUP(AA1145:AA3340,ProductCategory!$A$1:$D3340,2,False)</f>
        <v>Training Videos</v>
      </c>
      <c r="C1145" s="8" t="str">
        <f>VLOOKUP(orders!D1142:D3340,products!$A$1:$D3340,2,False)</f>
        <v>Virtual Reality Basics</v>
      </c>
      <c r="D1145" s="8">
        <f>VLOOKUP(orders!D1142:D3340,products!$A$1:$D3340,4,False)</f>
        <v>29.99</v>
      </c>
      <c r="E1145" s="8">
        <v>5.0</v>
      </c>
      <c r="F1145" s="8" t="str">
        <f>VLOOKUP(orders!C1142:C3340,customers!$A$1:$I3340,7,False)</f>
        <v>North Hollywood</v>
      </c>
      <c r="G1145" s="12" t="str">
        <f>VLOOKUP(orders!C1142:C3340,customers!$A$1:$I3340,4,False)</f>
        <v>mede1c@diigo.com#mailto:mede1c@diigo.com#</v>
      </c>
      <c r="H1145" s="8">
        <f t="shared" si="1"/>
        <v>149.95</v>
      </c>
      <c r="AA1145" s="3">
        <f>VLOOKUP(orders!D1145:D3340,products!$A$1:$D3340,3,False)</f>
        <v>7</v>
      </c>
    </row>
    <row r="1146">
      <c r="A1146" s="4">
        <v>44078.0</v>
      </c>
      <c r="B1146" s="5" t="str">
        <f>VLOOKUP(AA1146:AA3340,ProductCategory!$A$1:$D3340,2,False)</f>
        <v>Robots</v>
      </c>
      <c r="C1146" s="8" t="str">
        <f>VLOOKUP(orders!D1143:D3340,products!$A$1:$D3340,2,False)</f>
        <v>RXW-9807 Robot</v>
      </c>
      <c r="D1146" s="8">
        <f>VLOOKUP(orders!D1143:D3340,products!$A$1:$D3340,4,False)</f>
        <v>599</v>
      </c>
      <c r="E1146" s="8">
        <v>5.0</v>
      </c>
      <c r="F1146" s="8" t="str">
        <f>VLOOKUP(orders!C1143:C3340,customers!$A$1:$I3340,7,False)</f>
        <v>Elizabeth</v>
      </c>
      <c r="G1146" s="12" t="str">
        <f>VLOOKUP(orders!C1143:C3340,customers!$A$1:$I3340,4,False)</f>
        <v>dmcgrortyin@google.co.jp#mailto:dmcgrortyin@google.co.jp#</v>
      </c>
      <c r="H1146" s="8">
        <f t="shared" si="1"/>
        <v>2995</v>
      </c>
      <c r="AA1146" s="3">
        <f>VLOOKUP(orders!D1146:D3340,products!$A$1:$D3340,3,False)</f>
        <v>6</v>
      </c>
    </row>
    <row r="1147">
      <c r="A1147" s="4">
        <v>44078.0</v>
      </c>
      <c r="B1147" s="5" t="str">
        <f>VLOOKUP(AA1147:AA3340,ProductCategory!$A$1:$D3340,2,False)</f>
        <v>Training Videos</v>
      </c>
      <c r="C1147" s="8" t="str">
        <f>VLOOKUP(orders!D1144:D3340,products!$A$1:$D3340,2,False)</f>
        <v>Understanding 3D Printing</v>
      </c>
      <c r="D1147" s="8">
        <f>VLOOKUP(orders!D1144:D3340,products!$A$1:$D3340,4,False)</f>
        <v>42.99</v>
      </c>
      <c r="E1147" s="8">
        <v>2.0</v>
      </c>
      <c r="F1147" s="8" t="str">
        <f>VLOOKUP(orders!C1144:C3340,customers!$A$1:$I3340,7,False)</f>
        <v>Topeka</v>
      </c>
      <c r="G1147" s="12" t="str">
        <f>VLOOKUP(orders!C1144:C3340,customers!$A$1:$I3340,4,False)</f>
        <v>jramsbothamly@pagesperso-orange.fr#mailto:jramsbothamly@pagesperso-orange.fr#</v>
      </c>
      <c r="H1147" s="8">
        <f t="shared" si="1"/>
        <v>85.98</v>
      </c>
      <c r="AA1147" s="3">
        <f>VLOOKUP(orders!D1147:D3340,products!$A$1:$D3340,3,False)</f>
        <v>7</v>
      </c>
    </row>
    <row r="1148">
      <c r="A1148" s="4">
        <v>44078.0</v>
      </c>
      <c r="B1148" s="5" t="str">
        <f>VLOOKUP(AA1148:AA3340,ProductCategory!$A$1:$D3340,2,False)</f>
        <v>Drone Kits</v>
      </c>
      <c r="C1148" s="8" t="str">
        <f>VLOOKUP(orders!D1145:D3340,products!$A$1:$D3340,2,False)</f>
        <v>BYOD-400S</v>
      </c>
      <c r="D1148" s="8">
        <f>VLOOKUP(orders!D1145:D3340,products!$A$1:$D3340,4,False)</f>
        <v>129.95</v>
      </c>
      <c r="E1148" s="8">
        <v>1.0</v>
      </c>
      <c r="F1148" s="8" t="str">
        <f>VLOOKUP(orders!C1145:C3340,customers!$A$1:$I3340,7,False)</f>
        <v>Saint Paul</v>
      </c>
      <c r="G1148" s="12" t="str">
        <f>VLOOKUP(orders!C1145:C3340,customers!$A$1:$I3340,4,False)</f>
        <v>rcokayneh6@sciencedaily.com#mailto:rcokayneh6@sciencedaily.com#</v>
      </c>
      <c r="H1148" s="8">
        <f t="shared" si="1"/>
        <v>129.95</v>
      </c>
      <c r="AA1148" s="3">
        <f>VLOOKUP(orders!D1148:D3340,products!$A$1:$D3340,3,False)</f>
        <v>2</v>
      </c>
    </row>
    <row r="1149">
      <c r="A1149" s="4">
        <v>44078.0</v>
      </c>
      <c r="B1149" s="5" t="str">
        <f>VLOOKUP(AA1149:AA3340,ProductCategory!$A$1:$D3340,2,False)</f>
        <v>Robot Kits</v>
      </c>
      <c r="C1149" s="8" t="str">
        <f>VLOOKUP(orders!D1146:D3340,products!$A$1:$D3340,2,False)</f>
        <v>BYOR-1000</v>
      </c>
      <c r="D1149" s="8">
        <f>VLOOKUP(orders!D1146:D3340,products!$A$1:$D3340,4,False)</f>
        <v>189</v>
      </c>
      <c r="E1149" s="8">
        <v>5.0</v>
      </c>
      <c r="F1149" s="8" t="str">
        <f>VLOOKUP(orders!C1146:C3340,customers!$A$1:$I3340,7,False)</f>
        <v>Stamford</v>
      </c>
      <c r="G1149" s="12" t="str">
        <f>VLOOKUP(orders!C1146:C3340,customers!$A$1:$I3340,4,False)</f>
        <v>pwallmanam@booking.com#mailto:pwallmanam@booking.com#</v>
      </c>
      <c r="H1149" s="8">
        <f t="shared" si="1"/>
        <v>945</v>
      </c>
      <c r="AA1149" s="3">
        <f>VLOOKUP(orders!D1149:D3340,products!$A$1:$D3340,3,False)</f>
        <v>5</v>
      </c>
    </row>
    <row r="1150">
      <c r="A1150" s="4">
        <v>44078.0</v>
      </c>
      <c r="B1150" s="5" t="str">
        <f>VLOOKUP(AA1150:AA3340,ProductCategory!$A$1:$D3340,2,False)</f>
        <v>eBooks</v>
      </c>
      <c r="C1150" s="8" t="str">
        <f>VLOOKUP(orders!D1147:D3340,products!$A$1:$D3340,2,False)</f>
        <v>Cartesian Robots</v>
      </c>
      <c r="D1150" s="8">
        <f>VLOOKUP(orders!D1147:D3340,products!$A$1:$D3340,4,False)</f>
        <v>12.99</v>
      </c>
      <c r="E1150" s="8">
        <v>2.0</v>
      </c>
      <c r="F1150" s="8" t="str">
        <f>VLOOKUP(orders!C1147:C3340,customers!$A$1:$I3340,7,False)</f>
        <v>Charleston</v>
      </c>
      <c r="G1150" s="12" t="str">
        <f>VLOOKUP(orders!C1147:C3340,customers!$A$1:$I3340,4,False)</f>
        <v>bferrolli8c@cbsnews.com#mailto:bferrolli8c@cbsnews.com#</v>
      </c>
      <c r="H1150" s="8">
        <f t="shared" si="1"/>
        <v>25.98</v>
      </c>
      <c r="AA1150" s="3">
        <f>VLOOKUP(orders!D1150:D3340,products!$A$1:$D3340,3,False)</f>
        <v>4</v>
      </c>
    </row>
    <row r="1151">
      <c r="A1151" s="4">
        <v>44078.0</v>
      </c>
      <c r="B1151" s="5" t="str">
        <f>VLOOKUP(AA1151:AA3340,ProductCategory!$A$1:$D3340,2,False)</f>
        <v>Blueprints</v>
      </c>
      <c r="C1151" s="8" t="str">
        <f>VLOOKUP(orders!D1148:D3340,products!$A$1:$D3340,2,False)</f>
        <v>Creature Robot Arms Blueprint</v>
      </c>
      <c r="D1151" s="8">
        <f>VLOOKUP(orders!D1148:D3340,products!$A$1:$D3340,4,False)</f>
        <v>12</v>
      </c>
      <c r="E1151" s="8">
        <v>4.0</v>
      </c>
      <c r="F1151" s="8" t="str">
        <f>VLOOKUP(orders!C1148:C3340,customers!$A$1:$I3340,7,False)</f>
        <v>Wichita</v>
      </c>
      <c r="G1151" s="12" t="str">
        <f>VLOOKUP(orders!C1148:C3340,customers!$A$1:$I3340,4,False)</f>
        <v>mbettis6i@sciencedirect.com#mailto:mbettis6i@sciencedirect.com#</v>
      </c>
      <c r="H1151" s="8">
        <f t="shared" si="1"/>
        <v>48</v>
      </c>
      <c r="AA1151" s="3">
        <f>VLOOKUP(orders!D1151:D3340,products!$A$1:$D3340,3,False)</f>
        <v>1</v>
      </c>
    </row>
    <row r="1152">
      <c r="A1152" s="4">
        <v>44078.0</v>
      </c>
      <c r="B1152" s="5" t="str">
        <f>VLOOKUP(AA1152:AA3340,ProductCategory!$A$1:$D3340,2,False)</f>
        <v>eBooks</v>
      </c>
      <c r="C1152" s="8" t="str">
        <f>VLOOKUP(orders!D1149:D3340,products!$A$1:$D3340,2,False)</f>
        <v>Spherical Robots</v>
      </c>
      <c r="D1152" s="8">
        <f>VLOOKUP(orders!D1149:D3340,products!$A$1:$D3340,4,False)</f>
        <v>16.75</v>
      </c>
      <c r="E1152" s="8">
        <v>5.0</v>
      </c>
      <c r="F1152" s="8" t="str">
        <f>VLOOKUP(orders!C1149:C3340,customers!$A$1:$I3340,7,False)</f>
        <v>Wilmington</v>
      </c>
      <c r="G1152" s="12" t="str">
        <f>VLOOKUP(orders!C1149:C3340,customers!$A$1:$I3340,4,False)</f>
        <v>wboncorenr@so-net.ne.jp#mailto:wboncorenr@so-net.ne.jp#</v>
      </c>
      <c r="H1152" s="8">
        <f t="shared" si="1"/>
        <v>83.75</v>
      </c>
      <c r="AA1152" s="3">
        <f>VLOOKUP(orders!D1152:D3340,products!$A$1:$D3340,3,False)</f>
        <v>4</v>
      </c>
    </row>
    <row r="1153">
      <c r="A1153" s="4">
        <v>44078.0</v>
      </c>
      <c r="B1153" s="5" t="str">
        <f>VLOOKUP(AA1153:AA3340,ProductCategory!$A$1:$D3340,2,False)</f>
        <v>Drones</v>
      </c>
      <c r="C1153" s="8" t="str">
        <f>VLOOKUP(orders!D1150:D3340,products!$A$1:$D3340,2,False)</f>
        <v>DTD-7000 Drone</v>
      </c>
      <c r="D1153" s="8">
        <f>VLOOKUP(orders!D1150:D3340,products!$A$1:$D3340,4,False)</f>
        <v>450</v>
      </c>
      <c r="E1153" s="8">
        <v>6.0</v>
      </c>
      <c r="F1153" s="8" t="str">
        <f>VLOOKUP(orders!C1150:C3340,customers!$A$1:$I3340,7,False)</f>
        <v>Birmingham</v>
      </c>
      <c r="G1153" s="12" t="str">
        <f>VLOOKUP(orders!C1150:C3340,customers!$A$1:$I3340,4,False)</f>
        <v>mfernleyah@fastcompany.com#mailto:mfernleyah@fastcompany.com#</v>
      </c>
      <c r="H1153" s="8">
        <f t="shared" si="1"/>
        <v>2700</v>
      </c>
      <c r="AA1153" s="3">
        <f>VLOOKUP(orders!D1153:D3340,products!$A$1:$D3340,3,False)</f>
        <v>3</v>
      </c>
    </row>
    <row r="1154">
      <c r="A1154" s="4">
        <v>44078.0</v>
      </c>
      <c r="B1154" s="5" t="str">
        <f>VLOOKUP(AA1154:AA3340,ProductCategory!$A$1:$D3340,2,False)</f>
        <v>eBooks</v>
      </c>
      <c r="C1154" s="8" t="str">
        <f>VLOOKUP(orders!D1151:D3340,products!$A$1:$D3340,2,False)</f>
        <v>Understanding Arduino</v>
      </c>
      <c r="D1154" s="8">
        <f>VLOOKUP(orders!D1151:D3340,products!$A$1:$D3340,4,False)</f>
        <v>17.5</v>
      </c>
      <c r="E1154" s="8">
        <v>2.0</v>
      </c>
      <c r="F1154" s="8" t="str">
        <f>VLOOKUP(orders!C1151:C3340,customers!$A$1:$I3340,7,False)</f>
        <v>Scottsdale</v>
      </c>
      <c r="G1154" s="12" t="str">
        <f>VLOOKUP(orders!C1151:C3340,customers!$A$1:$I3340,4,False)</f>
        <v>gmoensqa@gnu.org#mailto:gmoensqa@gnu.org#</v>
      </c>
      <c r="H1154" s="8">
        <f t="shared" si="1"/>
        <v>35</v>
      </c>
      <c r="AA1154" s="3">
        <f>VLOOKUP(orders!D1154:D3340,products!$A$1:$D3340,3,False)</f>
        <v>4</v>
      </c>
    </row>
    <row r="1155">
      <c r="A1155" s="4">
        <v>44079.0</v>
      </c>
      <c r="B1155" s="5" t="str">
        <f>VLOOKUP(AA1155:AA3340,ProductCategory!$A$1:$D3340,2,False)</f>
        <v>Drone Kits</v>
      </c>
      <c r="C1155" s="8" t="str">
        <f>VLOOKUP(orders!D1152:D3340,products!$A$1:$D3340,2,False)</f>
        <v>BYOD-100</v>
      </c>
      <c r="D1155" s="8">
        <f>VLOOKUP(orders!D1152:D3340,products!$A$1:$D3340,4,False)</f>
        <v>54</v>
      </c>
      <c r="E1155" s="8">
        <v>2.0</v>
      </c>
      <c r="F1155" s="8" t="str">
        <f>VLOOKUP(orders!C1152:C3340,customers!$A$1:$I3340,7,False)</f>
        <v>Ridgely</v>
      </c>
      <c r="G1155" s="12" t="str">
        <f>VLOOKUP(orders!C1152:C3340,customers!$A$1:$I3340,4,False)</f>
        <v>ymayzebv@gravatar.com#mailto:ymayzebv@gravatar.com#</v>
      </c>
      <c r="H1155" s="8">
        <f t="shared" si="1"/>
        <v>108</v>
      </c>
      <c r="AA1155" s="3">
        <f>VLOOKUP(orders!D1155:D3340,products!$A$1:$D3340,3,False)</f>
        <v>2</v>
      </c>
    </row>
    <row r="1156">
      <c r="A1156" s="4">
        <v>44079.0</v>
      </c>
      <c r="B1156" s="5" t="str">
        <f>VLOOKUP(AA1156:AA3340,ProductCategory!$A$1:$D3340,2,False)</f>
        <v>Drone Kits</v>
      </c>
      <c r="C1156" s="8" t="str">
        <f>VLOOKUP(orders!D1153:D3340,products!$A$1:$D3340,2,False)</f>
        <v>BYOD-400S</v>
      </c>
      <c r="D1156" s="8">
        <f>VLOOKUP(orders!D1153:D3340,products!$A$1:$D3340,4,False)</f>
        <v>129.95</v>
      </c>
      <c r="E1156" s="8">
        <v>3.0</v>
      </c>
      <c r="F1156" s="8" t="str">
        <f>VLOOKUP(orders!C1153:C3340,customers!$A$1:$I3340,7,False)</f>
        <v>Sioux City</v>
      </c>
      <c r="G1156" s="12" t="str">
        <f>VLOOKUP(orders!C1153:C3340,customers!$A$1:$I3340,4,False)</f>
        <v>hbamletr9@google.nl#mailto:hbamletr9@google.nl#</v>
      </c>
      <c r="H1156" s="8">
        <f t="shared" si="1"/>
        <v>389.85</v>
      </c>
      <c r="AA1156" s="3">
        <f>VLOOKUP(orders!D1156:D3340,products!$A$1:$D3340,3,False)</f>
        <v>2</v>
      </c>
    </row>
    <row r="1157">
      <c r="A1157" s="4">
        <v>44079.0</v>
      </c>
      <c r="B1157" s="5" t="str">
        <f>VLOOKUP(AA1157:AA3340,ProductCategory!$A$1:$D3340,2,False)</f>
        <v>Training Videos</v>
      </c>
      <c r="C1157" s="8" t="str">
        <f>VLOOKUP(orders!D1154:D3340,products!$A$1:$D3340,2,False)</f>
        <v>Understanding Drone Regulations</v>
      </c>
      <c r="D1157" s="8">
        <f>VLOOKUP(orders!D1154:D3340,products!$A$1:$D3340,4,False)</f>
        <v>27.5</v>
      </c>
      <c r="E1157" s="8">
        <v>3.0</v>
      </c>
      <c r="F1157" s="8" t="str">
        <f>VLOOKUP(orders!C1154:C3340,customers!$A$1:$I3340,7,False)</f>
        <v>Louisville</v>
      </c>
      <c r="G1157" s="12" t="str">
        <f>VLOOKUP(orders!C1154:C3340,customers!$A$1:$I3340,4,False)</f>
        <v>nmariyushkinp6@instagram.com#mailto:nmariyushkinp6@instagram.com#</v>
      </c>
      <c r="H1157" s="8">
        <f t="shared" si="1"/>
        <v>82.5</v>
      </c>
      <c r="AA1157" s="3">
        <f>VLOOKUP(orders!D1157:D3340,products!$A$1:$D3340,3,False)</f>
        <v>7</v>
      </c>
    </row>
    <row r="1158">
      <c r="A1158" s="4">
        <v>44079.0</v>
      </c>
      <c r="B1158" s="5" t="str">
        <f>VLOOKUP(AA1158:AA3340,ProductCategory!$A$1:$D3340,2,False)</f>
        <v>Blueprints</v>
      </c>
      <c r="C1158" s="8" t="str">
        <f>VLOOKUP(orders!D1155:D3340,products!$A$1:$D3340,2,False)</f>
        <v>All Eyes Drone Blueprint</v>
      </c>
      <c r="D1158" s="8">
        <f>VLOOKUP(orders!D1155:D3340,products!$A$1:$D3340,4,False)</f>
        <v>9.99</v>
      </c>
      <c r="E1158" s="8">
        <v>4.0</v>
      </c>
      <c r="F1158" s="8" t="str">
        <f>VLOOKUP(orders!C1155:C3340,customers!$A$1:$I3340,7,False)</f>
        <v>Atlanta</v>
      </c>
      <c r="G1158" s="12" t="str">
        <f>VLOOKUP(orders!C1155:C3340,customers!$A$1:$I3340,4,False)</f>
        <v>cgothlifffm@jalbum.net#mailto:cgothlifffm@jalbum.net#</v>
      </c>
      <c r="H1158" s="8">
        <f t="shared" si="1"/>
        <v>39.96</v>
      </c>
      <c r="AA1158" s="3">
        <f>VLOOKUP(orders!D1158:D3340,products!$A$1:$D3340,3,False)</f>
        <v>1</v>
      </c>
    </row>
    <row r="1159">
      <c r="A1159" s="4">
        <v>44079.0</v>
      </c>
      <c r="B1159" s="5" t="str">
        <f>VLOOKUP(AA1159:AA3340,ProductCategory!$A$1:$D3340,2,False)</f>
        <v>eBooks</v>
      </c>
      <c r="C1159" s="8" t="str">
        <f>VLOOKUP(orders!D1156:D3340,products!$A$1:$D3340,2,False)</f>
        <v>Single Rotor Drones</v>
      </c>
      <c r="D1159" s="8">
        <f>VLOOKUP(orders!D1156:D3340,products!$A$1:$D3340,4,False)</f>
        <v>14.99</v>
      </c>
      <c r="E1159" s="8">
        <v>1.0</v>
      </c>
      <c r="F1159" s="8" t="str">
        <f>VLOOKUP(orders!C1156:C3340,customers!$A$1:$I3340,7,False)</f>
        <v>Albany</v>
      </c>
      <c r="G1159" s="12" t="str">
        <f>VLOOKUP(orders!C1156:C3340,customers!$A$1:$I3340,4,False)</f>
        <v>rmcmurtyray@dot.gov#mailto:rmcmurtyray@dot.gov#</v>
      </c>
      <c r="H1159" s="8">
        <f t="shared" si="1"/>
        <v>14.99</v>
      </c>
      <c r="AA1159" s="3">
        <f>VLOOKUP(orders!D1159:D3340,products!$A$1:$D3340,3,False)</f>
        <v>4</v>
      </c>
    </row>
    <row r="1160">
      <c r="A1160" s="4">
        <v>44080.0</v>
      </c>
      <c r="B1160" s="5" t="str">
        <f>VLOOKUP(AA1160:AA3340,ProductCategory!$A$1:$D3340,2,False)</f>
        <v>Blueprints</v>
      </c>
      <c r="C1160" s="8" t="str">
        <f>VLOOKUP(orders!D1157:D3340,products!$A$1:$D3340,2,False)</f>
        <v>Sleepy Eye Blueprint</v>
      </c>
      <c r="D1160" s="8">
        <f>VLOOKUP(orders!D1157:D3340,products!$A$1:$D3340,4,False)</f>
        <v>11.99</v>
      </c>
      <c r="E1160" s="8">
        <v>2.0</v>
      </c>
      <c r="F1160" s="8" t="str">
        <f>VLOOKUP(orders!C1157:C3340,customers!$A$1:$I3340,7,False)</f>
        <v>Pittsburgh</v>
      </c>
      <c r="G1160" s="12" t="str">
        <f>VLOOKUP(orders!C1157:C3340,customers!$A$1:$I3340,4,False)</f>
        <v>ccollopoi@delicious.com#mailto:ccollopoi@delicious.com#</v>
      </c>
      <c r="H1160" s="8">
        <f t="shared" si="1"/>
        <v>23.98</v>
      </c>
      <c r="AA1160" s="3">
        <f>VLOOKUP(orders!D1160:D3340,products!$A$1:$D3340,3,False)</f>
        <v>1</v>
      </c>
    </row>
    <row r="1161">
      <c r="A1161" s="4">
        <v>44080.0</v>
      </c>
      <c r="B1161" s="5" t="str">
        <f>VLOOKUP(AA1161:AA3340,ProductCategory!$A$1:$D3340,2,False)</f>
        <v>Robots</v>
      </c>
      <c r="C1161" s="8" t="str">
        <f>VLOOKUP(orders!D1158:D3340,products!$A$1:$D3340,2,False)</f>
        <v>MICR-23K Robot</v>
      </c>
      <c r="D1161" s="8">
        <f>VLOOKUP(orders!D1158:D3340,products!$A$1:$D3340,4,False)</f>
        <v>899</v>
      </c>
      <c r="E1161" s="8">
        <v>3.0</v>
      </c>
      <c r="F1161" s="8" t="str">
        <f>VLOOKUP(orders!C1158:C3340,customers!$A$1:$I3340,7,False)</f>
        <v>Chico</v>
      </c>
      <c r="G1161" s="12" t="str">
        <f>VLOOKUP(orders!C1158:C3340,customers!$A$1:$I3340,4,False)</f>
        <v>tlynock21@wunderground.com#mailto:tlynock21@wunderground.com#</v>
      </c>
      <c r="H1161" s="8">
        <f t="shared" si="1"/>
        <v>2697</v>
      </c>
      <c r="AA1161" s="3">
        <f>VLOOKUP(orders!D1161:D3340,products!$A$1:$D3340,3,False)</f>
        <v>6</v>
      </c>
    </row>
    <row r="1162">
      <c r="A1162" s="4">
        <v>44081.0</v>
      </c>
      <c r="B1162" s="5" t="str">
        <f>VLOOKUP(AA1162:AA3340,ProductCategory!$A$1:$D3340,2,False)</f>
        <v>Robots</v>
      </c>
      <c r="C1162" s="8" t="str">
        <f>VLOOKUP(orders!D1159:D3340,products!$A$1:$D3340,2,False)</f>
        <v>RXW-9807 Robot</v>
      </c>
      <c r="D1162" s="8">
        <f>VLOOKUP(orders!D1159:D3340,products!$A$1:$D3340,4,False)</f>
        <v>599</v>
      </c>
      <c r="E1162" s="8">
        <v>3.0</v>
      </c>
      <c r="F1162" s="8" t="str">
        <f>VLOOKUP(orders!C1159:C3340,customers!$A$1:$I3340,7,False)</f>
        <v>Philadelphia</v>
      </c>
      <c r="G1162" s="12" t="str">
        <f>VLOOKUP(orders!C1159:C3340,customers!$A$1:$I3340,4,False)</f>
        <v>babrahamssonje@twitter.com#mailto:babrahamssonje@twitter.com#</v>
      </c>
      <c r="H1162" s="8">
        <f t="shared" si="1"/>
        <v>1797</v>
      </c>
      <c r="AA1162" s="3">
        <f>VLOOKUP(orders!D1162:D3340,products!$A$1:$D3340,3,False)</f>
        <v>6</v>
      </c>
    </row>
    <row r="1163">
      <c r="A1163" s="4">
        <v>44081.0</v>
      </c>
      <c r="B1163" s="5" t="str">
        <f>VLOOKUP(AA1163:AA3340,ProductCategory!$A$1:$D3340,2,False)</f>
        <v>eBooks</v>
      </c>
      <c r="C1163" s="8" t="str">
        <f>VLOOKUP(orders!D1160:D3340,products!$A$1:$D3340,2,False)</f>
        <v>Building Your Own Drone</v>
      </c>
      <c r="D1163" s="8">
        <f>VLOOKUP(orders!D1160:D3340,products!$A$1:$D3340,4,False)</f>
        <v>24.99</v>
      </c>
      <c r="E1163" s="8">
        <v>4.0</v>
      </c>
      <c r="F1163" s="8" t="str">
        <f>VLOOKUP(orders!C1160:C3340,customers!$A$1:$I3340,7,False)</f>
        <v>Rochester</v>
      </c>
      <c r="G1163" s="12" t="str">
        <f>VLOOKUP(orders!C1160:C3340,customers!$A$1:$I3340,4,False)</f>
        <v>amillionspa@hc360.com#mailto:amillionspa@hc360.com#</v>
      </c>
      <c r="H1163" s="8">
        <f t="shared" si="1"/>
        <v>99.96</v>
      </c>
      <c r="AA1163" s="3">
        <f>VLOOKUP(orders!D1163:D3340,products!$A$1:$D3340,3,False)</f>
        <v>4</v>
      </c>
    </row>
    <row r="1164">
      <c r="A1164" s="4">
        <v>44081.0</v>
      </c>
      <c r="B1164" s="5" t="str">
        <f>VLOOKUP(AA1164:AA3340,ProductCategory!$A$1:$D3340,2,False)</f>
        <v>eBooks</v>
      </c>
      <c r="C1164" s="8" t="str">
        <f>VLOOKUP(orders!D1161:D3340,products!$A$1:$D3340,2,False)</f>
        <v>Helicopter Drones</v>
      </c>
      <c r="D1164" s="8">
        <f>VLOOKUP(orders!D1161:D3340,products!$A$1:$D3340,4,False)</f>
        <v>20.95</v>
      </c>
      <c r="E1164" s="8">
        <v>2.0</v>
      </c>
      <c r="F1164" s="8" t="str">
        <f>VLOOKUP(orders!C1161:C3340,customers!$A$1:$I3340,7,False)</f>
        <v>Waco</v>
      </c>
      <c r="G1164" s="12" t="str">
        <f>VLOOKUP(orders!C1161:C3340,customers!$A$1:$I3340,4,False)</f>
        <v>utourrylr@delicious.com#mailto:utourrylr@delicious.com#</v>
      </c>
      <c r="H1164" s="8">
        <f t="shared" si="1"/>
        <v>41.9</v>
      </c>
      <c r="AA1164" s="3">
        <f>VLOOKUP(orders!D1164:D3340,products!$A$1:$D3340,3,False)</f>
        <v>4</v>
      </c>
    </row>
    <row r="1165">
      <c r="A1165" s="4">
        <v>44082.0</v>
      </c>
      <c r="B1165" s="5" t="str">
        <f>VLOOKUP(AA1165:AA3340,ProductCategory!$A$1:$D3340,2,False)</f>
        <v>Training Videos</v>
      </c>
      <c r="C1165" s="8" t="str">
        <f>VLOOKUP(orders!D1162:D3340,products!$A$1:$D3340,2,False)</f>
        <v>Open Source Code</v>
      </c>
      <c r="D1165" s="8">
        <f>VLOOKUP(orders!D1162:D3340,products!$A$1:$D3340,4,False)</f>
        <v>32.95</v>
      </c>
      <c r="E1165" s="8">
        <v>3.0</v>
      </c>
      <c r="F1165" s="8" t="str">
        <f>VLOOKUP(orders!C1162:C3340,customers!$A$1:$I3340,7,False)</f>
        <v>Phoenix</v>
      </c>
      <c r="G1165" s="12" t="str">
        <f>VLOOKUP(orders!C1162:C3340,customers!$A$1:$I3340,4,False)</f>
        <v>ttoulchi5@ehow.com#mailto:ttoulchi5@ehow.com#</v>
      </c>
      <c r="H1165" s="8">
        <f t="shared" si="1"/>
        <v>98.85</v>
      </c>
      <c r="AA1165" s="3">
        <f>VLOOKUP(orders!D1165:D3340,products!$A$1:$D3340,3,False)</f>
        <v>7</v>
      </c>
    </row>
    <row r="1166">
      <c r="A1166" s="4">
        <v>44082.0</v>
      </c>
      <c r="B1166" s="5" t="str">
        <f>VLOOKUP(AA1166:AA3340,ProductCategory!$A$1:$D3340,2,False)</f>
        <v>Training Videos</v>
      </c>
      <c r="C1166" s="8" t="str">
        <f>VLOOKUP(orders!D1163:D3340,products!$A$1:$D3340,2,False)</f>
        <v>Robotic Essentials</v>
      </c>
      <c r="D1166" s="8">
        <f>VLOOKUP(orders!D1163:D3340,products!$A$1:$D3340,4,False)</f>
        <v>34.99</v>
      </c>
      <c r="E1166" s="8">
        <v>3.0</v>
      </c>
      <c r="F1166" s="8" t="str">
        <f>VLOOKUP(orders!C1163:C3340,customers!$A$1:$I3340,7,False)</f>
        <v>Sacramento</v>
      </c>
      <c r="G1166" s="12" t="str">
        <f>VLOOKUP(orders!C1163:C3340,customers!$A$1:$I3340,4,False)</f>
        <v>crankingmd@shareasale.com#mailto:crankingmd@shareasale.com#</v>
      </c>
      <c r="H1166" s="8">
        <f t="shared" si="1"/>
        <v>104.97</v>
      </c>
      <c r="AA1166" s="3">
        <f>VLOOKUP(orders!D1166:D3340,products!$A$1:$D3340,3,False)</f>
        <v>7</v>
      </c>
    </row>
    <row r="1167">
      <c r="A1167" s="4">
        <v>44082.0</v>
      </c>
      <c r="B1167" s="5" t="str">
        <f>VLOOKUP(AA1167:AA3340,ProductCategory!$A$1:$D3340,2,False)</f>
        <v>Blueprints</v>
      </c>
      <c r="C1167" s="8" t="str">
        <f>VLOOKUP(orders!D1164:D3340,products!$A$1:$D3340,2,False)</f>
        <v>Bsquare Robot Blueprint</v>
      </c>
      <c r="D1167" s="8">
        <f>VLOOKUP(orders!D1164:D3340,products!$A$1:$D3340,4,False)</f>
        <v>8.99</v>
      </c>
      <c r="E1167" s="8">
        <v>4.0</v>
      </c>
      <c r="F1167" s="8" t="str">
        <f>VLOOKUP(orders!C1164:C3340,customers!$A$1:$I3340,7,False)</f>
        <v>Phoenix</v>
      </c>
      <c r="G1167" s="12" t="str">
        <f>VLOOKUP(orders!C1164:C3340,customers!$A$1:$I3340,4,False)</f>
        <v>sobu@squarespace.com#mailto:sobu@squarespace.com#</v>
      </c>
      <c r="H1167" s="8">
        <f t="shared" si="1"/>
        <v>35.96</v>
      </c>
      <c r="AA1167" s="3">
        <f>VLOOKUP(orders!D1167:D3340,products!$A$1:$D3340,3,False)</f>
        <v>1</v>
      </c>
    </row>
    <row r="1168">
      <c r="A1168" s="4">
        <v>44083.0</v>
      </c>
      <c r="B1168" s="5" t="str">
        <f>VLOOKUP(AA1168:AA3340,ProductCategory!$A$1:$D3340,2,False)</f>
        <v>Robot Kits</v>
      </c>
      <c r="C1168" s="8" t="str">
        <f>VLOOKUP(orders!D1165:D3340,products!$A$1:$D3340,2,False)</f>
        <v>BYOR-1000</v>
      </c>
      <c r="D1168" s="8">
        <f>VLOOKUP(orders!D1165:D3340,products!$A$1:$D3340,4,False)</f>
        <v>189</v>
      </c>
      <c r="E1168" s="8">
        <v>3.0</v>
      </c>
      <c r="F1168" s="8" t="str">
        <f>VLOOKUP(orders!C1165:C3340,customers!$A$1:$I3340,7,False)</f>
        <v>San Diego</v>
      </c>
      <c r="G1168" s="12" t="str">
        <f>VLOOKUP(orders!C1165:C3340,customers!$A$1:$I3340,4,False)</f>
        <v>ljacklinci@hatena.ne.jp#mailto:ljacklinci@hatena.ne.jp#</v>
      </c>
      <c r="H1168" s="8">
        <f t="shared" si="1"/>
        <v>567</v>
      </c>
      <c r="AA1168" s="3">
        <f>VLOOKUP(orders!D1168:D3340,products!$A$1:$D3340,3,False)</f>
        <v>5</v>
      </c>
    </row>
    <row r="1169">
      <c r="A1169" s="4">
        <v>44083.0</v>
      </c>
      <c r="B1169" s="5" t="str">
        <f>VLOOKUP(AA1169:AA3340,ProductCategory!$A$1:$D3340,2,False)</f>
        <v>eBooks</v>
      </c>
      <c r="C1169" s="8" t="str">
        <f>VLOOKUP(orders!D1166:D3340,products!$A$1:$D3340,2,False)</f>
        <v>Photograph Drones</v>
      </c>
      <c r="D1169" s="8">
        <f>VLOOKUP(orders!D1166:D3340,products!$A$1:$D3340,4,False)</f>
        <v>14.99</v>
      </c>
      <c r="E1169" s="8">
        <v>5.0</v>
      </c>
      <c r="F1169" s="8" t="str">
        <f>VLOOKUP(orders!C1166:C3340,customers!$A$1:$I3340,7,False)</f>
        <v>Sacramento</v>
      </c>
      <c r="G1169" s="12" t="str">
        <f>VLOOKUP(orders!C1166:C3340,customers!$A$1:$I3340,4,False)</f>
        <v>amansion85@china.com.cn#mailto:amansion85@china.com.cn#</v>
      </c>
      <c r="H1169" s="8">
        <f t="shared" si="1"/>
        <v>74.95</v>
      </c>
      <c r="AA1169" s="3">
        <f>VLOOKUP(orders!D1169:D3340,products!$A$1:$D3340,3,False)</f>
        <v>4</v>
      </c>
    </row>
    <row r="1170">
      <c r="A1170" s="4">
        <v>44083.0</v>
      </c>
      <c r="B1170" s="5" t="str">
        <f>VLOOKUP(AA1170:AA3340,ProductCategory!$A$1:$D3340,2,False)</f>
        <v>eBooks</v>
      </c>
      <c r="C1170" s="8" t="str">
        <f>VLOOKUP(orders!D1167:D3340,products!$A$1:$D3340,2,False)</f>
        <v>RTF Drones</v>
      </c>
      <c r="D1170" s="8">
        <f>VLOOKUP(orders!D1167:D3340,products!$A$1:$D3340,4,False)</f>
        <v>16.99</v>
      </c>
      <c r="E1170" s="8">
        <v>2.0</v>
      </c>
      <c r="F1170" s="8" t="str">
        <f>VLOOKUP(orders!C1167:C3340,customers!$A$1:$I3340,7,False)</f>
        <v>Louisville</v>
      </c>
      <c r="G1170" s="12" t="str">
        <f>VLOOKUP(orders!C1167:C3340,customers!$A$1:$I3340,4,False)</f>
        <v>yharrisck@google.co.jp#mailto:yharrisck@google.co.jp#</v>
      </c>
      <c r="H1170" s="8">
        <f t="shared" si="1"/>
        <v>33.98</v>
      </c>
      <c r="AA1170" s="3">
        <f>VLOOKUP(orders!D1170:D3340,products!$A$1:$D3340,3,False)</f>
        <v>4</v>
      </c>
    </row>
    <row r="1171">
      <c r="A1171" s="4">
        <v>44083.0</v>
      </c>
      <c r="B1171" s="5" t="str">
        <f>VLOOKUP(AA1171:AA3340,ProductCategory!$A$1:$D3340,2,False)</f>
        <v>Blueprints</v>
      </c>
      <c r="C1171" s="8" t="str">
        <f>VLOOKUP(orders!D1168:D3340,products!$A$1:$D3340,2,False)</f>
        <v>Bsquare Robot Blueprint</v>
      </c>
      <c r="D1171" s="8">
        <f>VLOOKUP(orders!D1168:D3340,products!$A$1:$D3340,4,False)</f>
        <v>8.99</v>
      </c>
      <c r="E1171" s="8">
        <v>5.0</v>
      </c>
      <c r="F1171" s="8" t="str">
        <f>VLOOKUP(orders!C1168:C3340,customers!$A$1:$I3340,7,False)</f>
        <v>Los Angeles</v>
      </c>
      <c r="G1171" s="12" t="str">
        <f>VLOOKUP(orders!C1168:C3340,customers!$A$1:$I3340,4,False)</f>
        <v>hcapponer8k@deviantart.com#mailto:hcapponer8k@deviantart.com#</v>
      </c>
      <c r="H1171" s="8">
        <f t="shared" si="1"/>
        <v>44.95</v>
      </c>
      <c r="AA1171" s="3">
        <f>VLOOKUP(orders!D1171:D3340,products!$A$1:$D3340,3,False)</f>
        <v>1</v>
      </c>
    </row>
    <row r="1172">
      <c r="A1172" s="4">
        <v>44083.0</v>
      </c>
      <c r="B1172" s="5" t="str">
        <f>VLOOKUP(AA1172:AA3340,ProductCategory!$A$1:$D3340,2,False)</f>
        <v>eBooks</v>
      </c>
      <c r="C1172" s="8" t="str">
        <f>VLOOKUP(orders!D1169:D3340,products!$A$1:$D3340,2,False)</f>
        <v>Building Your First Robot</v>
      </c>
      <c r="D1172" s="8">
        <f>VLOOKUP(orders!D1169:D3340,products!$A$1:$D3340,4,False)</f>
        <v>24.95</v>
      </c>
      <c r="E1172" s="8">
        <v>2.0</v>
      </c>
      <c r="F1172" s="8" t="str">
        <f>VLOOKUP(orders!C1169:C3340,customers!$A$1:$I3340,7,False)</f>
        <v>Washington</v>
      </c>
      <c r="G1172" s="12" t="str">
        <f>VLOOKUP(orders!C1169:C3340,customers!$A$1:$I3340,4,False)</f>
        <v>ydudley9o@salon.com#mailto:ydudley9o@salon.com#</v>
      </c>
      <c r="H1172" s="8">
        <f t="shared" si="1"/>
        <v>49.9</v>
      </c>
      <c r="AA1172" s="3">
        <f>VLOOKUP(orders!D1172:D3340,products!$A$1:$D3340,3,False)</f>
        <v>4</v>
      </c>
    </row>
    <row r="1173">
      <c r="A1173" s="4">
        <v>44083.0</v>
      </c>
      <c r="B1173" s="5" t="str">
        <f>VLOOKUP(AA1173:AA3340,ProductCategory!$A$1:$D3340,2,False)</f>
        <v>eBooks</v>
      </c>
      <c r="C1173" s="8" t="str">
        <f>VLOOKUP(orders!D1170:D3340,products!$A$1:$D3340,2,False)</f>
        <v>GPS Drones</v>
      </c>
      <c r="D1173" s="8">
        <f>VLOOKUP(orders!D1170:D3340,products!$A$1:$D3340,4,False)</f>
        <v>19.99</v>
      </c>
      <c r="E1173" s="8">
        <v>3.0</v>
      </c>
      <c r="F1173" s="8" t="str">
        <f>VLOOKUP(orders!C1170:C3340,customers!$A$1:$I3340,7,False)</f>
        <v>Madison</v>
      </c>
      <c r="G1173" s="12" t="str">
        <f>VLOOKUP(orders!C1170:C3340,customers!$A$1:$I3340,4,False)</f>
        <v>lrobacknn@newyorker.com#mailto:lrobacknn@newyorker.com#</v>
      </c>
      <c r="H1173" s="8">
        <f t="shared" si="1"/>
        <v>59.97</v>
      </c>
      <c r="AA1173" s="3">
        <f>VLOOKUP(orders!D1173:D3340,products!$A$1:$D3340,3,False)</f>
        <v>4</v>
      </c>
    </row>
    <row r="1174">
      <c r="A1174" s="4">
        <v>44083.0</v>
      </c>
      <c r="B1174" s="5" t="str">
        <f>VLOOKUP(AA1174:AA3340,ProductCategory!$A$1:$D3340,2,False)</f>
        <v>Training Videos</v>
      </c>
      <c r="C1174" s="8" t="str">
        <f>VLOOKUP(orders!D1171:D3340,products!$A$1:$D3340,2,False)</f>
        <v>Understanding 3D Printing</v>
      </c>
      <c r="D1174" s="8">
        <f>VLOOKUP(orders!D1171:D3340,products!$A$1:$D3340,4,False)</f>
        <v>42.99</v>
      </c>
      <c r="E1174" s="8">
        <v>2.0</v>
      </c>
      <c r="F1174" s="8" t="str">
        <f>VLOOKUP(orders!C1171:C3340,customers!$A$1:$I3340,7,False)</f>
        <v>Hayward</v>
      </c>
      <c r="G1174" s="12" t="str">
        <f>VLOOKUP(orders!C1171:C3340,customers!$A$1:$I3340,4,False)</f>
        <v>esandbrook9v@dagondesign.com#mailto:esandbrook9v@dagondesign.com#</v>
      </c>
      <c r="H1174" s="8">
        <f t="shared" si="1"/>
        <v>85.98</v>
      </c>
      <c r="AA1174" s="3">
        <f>VLOOKUP(orders!D1174:D3340,products!$A$1:$D3340,3,False)</f>
        <v>7</v>
      </c>
    </row>
    <row r="1175">
      <c r="A1175" s="4">
        <v>44083.0</v>
      </c>
      <c r="B1175" s="5" t="str">
        <f>VLOOKUP(AA1175:AA3340,ProductCategory!$A$1:$D3340,2,False)</f>
        <v>Training Videos</v>
      </c>
      <c r="C1175" s="8" t="str">
        <f>VLOOKUP(orders!D1172:D3340,products!$A$1:$D3340,2,False)</f>
        <v>Understanding Automation</v>
      </c>
      <c r="D1175" s="8">
        <f>VLOOKUP(orders!D1172:D3340,products!$A$1:$D3340,4,False)</f>
        <v>44.95</v>
      </c>
      <c r="E1175" s="8">
        <v>4.0</v>
      </c>
      <c r="F1175" s="8" t="str">
        <f>VLOOKUP(orders!C1172:C3340,customers!$A$1:$I3340,7,False)</f>
        <v>Rochester</v>
      </c>
      <c r="G1175" s="12" t="str">
        <f>VLOOKUP(orders!C1172:C3340,customers!$A$1:$I3340,4,False)</f>
        <v>anuschke5l@devhub.com#mailto:anuschke5l@devhub.com#</v>
      </c>
      <c r="H1175" s="8">
        <f t="shared" si="1"/>
        <v>179.8</v>
      </c>
      <c r="AA1175" s="3">
        <f>VLOOKUP(orders!D1175:D3340,products!$A$1:$D3340,3,False)</f>
        <v>7</v>
      </c>
    </row>
    <row r="1176">
      <c r="A1176" s="4">
        <v>44083.0</v>
      </c>
      <c r="B1176" s="5" t="str">
        <f>VLOOKUP(AA1176:AA3340,ProductCategory!$A$1:$D3340,2,False)</f>
        <v>Drone Kits</v>
      </c>
      <c r="C1176" s="8" t="str">
        <f>VLOOKUP(orders!D1173:D3340,products!$A$1:$D3340,2,False)</f>
        <v>BYOD-550</v>
      </c>
      <c r="D1176" s="8">
        <f>VLOOKUP(orders!D1173:D3340,products!$A$1:$D3340,4,False)</f>
        <v>179</v>
      </c>
      <c r="E1176" s="8">
        <v>4.0</v>
      </c>
      <c r="F1176" s="8" t="str">
        <f>VLOOKUP(orders!C1173:C3340,customers!$A$1:$I3340,7,False)</f>
        <v>San Diego</v>
      </c>
      <c r="G1176" s="12" t="str">
        <f>VLOOKUP(orders!C1173:C3340,customers!$A$1:$I3340,4,False)</f>
        <v>wmacdowalb6@themeforest.net#mailto:wmacdowalb6@themeforest.net#</v>
      </c>
      <c r="H1176" s="8">
        <f t="shared" si="1"/>
        <v>716</v>
      </c>
      <c r="AA1176" s="3">
        <f>VLOOKUP(orders!D1176:D3340,products!$A$1:$D3340,3,False)</f>
        <v>2</v>
      </c>
    </row>
    <row r="1177">
      <c r="A1177" s="4">
        <v>44084.0</v>
      </c>
      <c r="B1177" s="5" t="str">
        <f>VLOOKUP(AA1177:AA3340,ProductCategory!$A$1:$D3340,2,False)</f>
        <v>Drone Kits</v>
      </c>
      <c r="C1177" s="8" t="str">
        <f>VLOOKUP(orders!D1174:D3340,products!$A$1:$D3340,2,False)</f>
        <v>BYOD-550</v>
      </c>
      <c r="D1177" s="8">
        <f>VLOOKUP(orders!D1174:D3340,products!$A$1:$D3340,4,False)</f>
        <v>179</v>
      </c>
      <c r="E1177" s="8">
        <v>2.0</v>
      </c>
      <c r="F1177" s="8" t="str">
        <f>VLOOKUP(orders!C1174:C3340,customers!$A$1:$I3340,7,False)</f>
        <v>Shreveport</v>
      </c>
      <c r="G1177" s="12" t="str">
        <f>VLOOKUP(orders!C1174:C3340,customers!$A$1:$I3340,4,False)</f>
        <v>bfeenanej@hc360.com#mailto:bfeenanej@hc360.com#</v>
      </c>
      <c r="H1177" s="8">
        <f t="shared" si="1"/>
        <v>358</v>
      </c>
      <c r="AA1177" s="3">
        <f>VLOOKUP(orders!D1177:D3340,products!$A$1:$D3340,3,False)</f>
        <v>2</v>
      </c>
    </row>
    <row r="1178">
      <c r="A1178" s="4">
        <v>44084.0</v>
      </c>
      <c r="B1178" s="5" t="str">
        <f>VLOOKUP(AA1178:AA3340,ProductCategory!$A$1:$D3340,2,False)</f>
        <v>Robots</v>
      </c>
      <c r="C1178" s="8" t="str">
        <f>VLOOKUP(orders!D1175:D3340,products!$A$1:$D3340,2,False)</f>
        <v>RWW-75 Robot</v>
      </c>
      <c r="D1178" s="8">
        <f>VLOOKUP(orders!D1175:D3340,products!$A$1:$D3340,4,False)</f>
        <v>883</v>
      </c>
      <c r="E1178" s="8">
        <v>5.0</v>
      </c>
      <c r="F1178" s="8" t="str">
        <f>VLOOKUP(orders!C1175:C3340,customers!$A$1:$I3340,7,False)</f>
        <v>Newark</v>
      </c>
      <c r="G1178" s="12" t="str">
        <f>VLOOKUP(orders!C1175:C3340,customers!$A$1:$I3340,4,False)</f>
        <v>bhegden7x@scientificamerican.com#mailto:bhegden7x@scientificamerican.com#</v>
      </c>
      <c r="H1178" s="8">
        <f t="shared" si="1"/>
        <v>4415</v>
      </c>
      <c r="AA1178" s="3">
        <f>VLOOKUP(orders!D1178:D3340,products!$A$1:$D3340,3,False)</f>
        <v>6</v>
      </c>
    </row>
    <row r="1179">
      <c r="A1179" s="4">
        <v>44084.0</v>
      </c>
      <c r="B1179" s="5" t="str">
        <f>VLOOKUP(AA1179:AA3340,ProductCategory!$A$1:$D3340,2,False)</f>
        <v>Training Videos</v>
      </c>
      <c r="C1179" s="8" t="str">
        <f>VLOOKUP(orders!D1176:D3340,products!$A$1:$D3340,2,False)</f>
        <v>Understanding 3D Printing</v>
      </c>
      <c r="D1179" s="8">
        <f>VLOOKUP(orders!D1176:D3340,products!$A$1:$D3340,4,False)</f>
        <v>42.99</v>
      </c>
      <c r="E1179" s="8">
        <v>4.0</v>
      </c>
      <c r="F1179" s="8" t="str">
        <f>VLOOKUP(orders!C1176:C3340,customers!$A$1:$I3340,7,False)</f>
        <v>Kansas City</v>
      </c>
      <c r="G1179" s="12" t="str">
        <f>VLOOKUP(orders!C1176:C3340,customers!$A$1:$I3340,4,False)</f>
        <v>bvasilechkon8@unblog.fr#mailto:bvasilechkon8@unblog.fr#</v>
      </c>
      <c r="H1179" s="8">
        <f t="shared" si="1"/>
        <v>171.96</v>
      </c>
      <c r="AA1179" s="3">
        <f>VLOOKUP(orders!D1179:D3340,products!$A$1:$D3340,3,False)</f>
        <v>7</v>
      </c>
    </row>
    <row r="1180">
      <c r="A1180" s="4">
        <v>44084.0</v>
      </c>
      <c r="B1180" s="5" t="str">
        <f>VLOOKUP(AA1180:AA3340,ProductCategory!$A$1:$D3340,2,False)</f>
        <v>Robot Kits</v>
      </c>
      <c r="C1180" s="8" t="str">
        <f>VLOOKUP(orders!D1177:D3340,products!$A$1:$D3340,2,False)</f>
        <v>BYOR-3535</v>
      </c>
      <c r="D1180" s="8">
        <f>VLOOKUP(orders!D1177:D3340,products!$A$1:$D3340,4,False)</f>
        <v>225</v>
      </c>
      <c r="E1180" s="8">
        <v>4.0</v>
      </c>
      <c r="F1180" s="8" t="str">
        <f>VLOOKUP(orders!C1177:C3340,customers!$A$1:$I3340,7,False)</f>
        <v>San Angelo</v>
      </c>
      <c r="G1180" s="12" t="str">
        <f>VLOOKUP(orders!C1177:C3340,customers!$A$1:$I3340,4,False)</f>
        <v>sricciardo57@creativecommons.org#mailto:sricciardo57@creativecommons.org#</v>
      </c>
      <c r="H1180" s="8">
        <f t="shared" si="1"/>
        <v>900</v>
      </c>
      <c r="AA1180" s="3">
        <f>VLOOKUP(orders!D1180:D3340,products!$A$1:$D3340,3,False)</f>
        <v>5</v>
      </c>
    </row>
    <row r="1181">
      <c r="A1181" s="4">
        <v>44084.0</v>
      </c>
      <c r="B1181" s="5" t="str">
        <f>VLOOKUP(AA1181:AA3340,ProductCategory!$A$1:$D3340,2,False)</f>
        <v>Training Videos</v>
      </c>
      <c r="C1181" s="8" t="str">
        <f>VLOOKUP(orders!D1178:D3340,products!$A$1:$D3340,2,False)</f>
        <v>Open Source Code</v>
      </c>
      <c r="D1181" s="8">
        <f>VLOOKUP(orders!D1178:D3340,products!$A$1:$D3340,4,False)</f>
        <v>32.95</v>
      </c>
      <c r="E1181" s="8">
        <v>5.0</v>
      </c>
      <c r="F1181" s="8" t="str">
        <f>VLOOKUP(orders!C1178:C3340,customers!$A$1:$I3340,7,False)</f>
        <v>Longview</v>
      </c>
      <c r="G1181" s="12" t="str">
        <f>VLOOKUP(orders!C1178:C3340,customers!$A$1:$I3340,4,False)</f>
        <v>dtondeura@baidu.com#mailto:dtondeura@baidu.com#</v>
      </c>
      <c r="H1181" s="8">
        <f t="shared" si="1"/>
        <v>164.75</v>
      </c>
      <c r="AA1181" s="3">
        <f>VLOOKUP(orders!D1181:D3340,products!$A$1:$D3340,3,False)</f>
        <v>7</v>
      </c>
    </row>
    <row r="1182">
      <c r="A1182" s="4">
        <v>44084.0</v>
      </c>
      <c r="B1182" s="5" t="str">
        <f>VLOOKUP(AA1182:AA3340,ProductCategory!$A$1:$D3340,2,False)</f>
        <v>Drone Kits</v>
      </c>
      <c r="C1182" s="8" t="str">
        <f>VLOOKUP(orders!D1179:D3340,products!$A$1:$D3340,2,False)</f>
        <v>BYOD-200</v>
      </c>
      <c r="D1182" s="8">
        <f>VLOOKUP(orders!D1179:D3340,products!$A$1:$D3340,4,False)</f>
        <v>58.95</v>
      </c>
      <c r="E1182" s="8">
        <v>5.0</v>
      </c>
      <c r="F1182" s="8" t="str">
        <f>VLOOKUP(orders!C1179:C3340,customers!$A$1:$I3340,7,False)</f>
        <v>Philadelphia</v>
      </c>
      <c r="G1182" s="12" t="str">
        <f>VLOOKUP(orders!C1179:C3340,customers!$A$1:$I3340,4,False)</f>
        <v>aalyokhinho@imageshack.us#mailto:aalyokhinho@imageshack.us#</v>
      </c>
      <c r="H1182" s="8">
        <f t="shared" si="1"/>
        <v>294.75</v>
      </c>
      <c r="AA1182" s="3">
        <f>VLOOKUP(orders!D1182:D3340,products!$A$1:$D3340,3,False)</f>
        <v>2</v>
      </c>
    </row>
    <row r="1183">
      <c r="A1183" s="4">
        <v>44085.0</v>
      </c>
      <c r="B1183" s="5" t="str">
        <f>VLOOKUP(AA1183:AA3340,ProductCategory!$A$1:$D3340,2,False)</f>
        <v>Robots</v>
      </c>
      <c r="C1183" s="8" t="str">
        <f>VLOOKUP(orders!D1180:D3340,products!$A$1:$D3340,2,False)</f>
        <v>MICR-23K Robot</v>
      </c>
      <c r="D1183" s="8">
        <f>VLOOKUP(orders!D1180:D3340,products!$A$1:$D3340,4,False)</f>
        <v>899</v>
      </c>
      <c r="E1183" s="8">
        <v>4.0</v>
      </c>
      <c r="F1183" s="8" t="str">
        <f>VLOOKUP(orders!C1180:C3340,customers!$A$1:$I3340,7,False)</f>
        <v>Alhambra</v>
      </c>
      <c r="G1183" s="12" t="str">
        <f>VLOOKUP(orders!C1180:C3340,customers!$A$1:$I3340,4,False)</f>
        <v>mgales3v@123-reg.co.uk#mailto:mgales3v@123-reg.co.uk#</v>
      </c>
      <c r="H1183" s="8">
        <f t="shared" si="1"/>
        <v>3596</v>
      </c>
      <c r="AA1183" s="3">
        <f>VLOOKUP(orders!D1183:D3340,products!$A$1:$D3340,3,False)</f>
        <v>6</v>
      </c>
    </row>
    <row r="1184">
      <c r="A1184" s="4">
        <v>44085.0</v>
      </c>
      <c r="B1184" s="5" t="str">
        <f>VLOOKUP(AA1184:AA3340,ProductCategory!$A$1:$D3340,2,False)</f>
        <v>eBooks</v>
      </c>
      <c r="C1184" s="8" t="str">
        <f>VLOOKUP(orders!D1181:D3340,products!$A$1:$D3340,2,False)</f>
        <v>Cartesian Robots</v>
      </c>
      <c r="D1184" s="8">
        <f>VLOOKUP(orders!D1181:D3340,products!$A$1:$D3340,4,False)</f>
        <v>12.99</v>
      </c>
      <c r="E1184" s="8">
        <v>2.0</v>
      </c>
      <c r="F1184" s="8" t="str">
        <f>VLOOKUP(orders!C1181:C3340,customers!$A$1:$I3340,7,False)</f>
        <v>Cambridge</v>
      </c>
      <c r="G1184" s="12" t="str">
        <f>VLOOKUP(orders!C1181:C3340,customers!$A$1:$I3340,4,False)</f>
        <v>ccassellq3@japanpost.jp#mailto:ccassellq3@japanpost.jp#</v>
      </c>
      <c r="H1184" s="8">
        <f t="shared" si="1"/>
        <v>25.98</v>
      </c>
      <c r="AA1184" s="3">
        <f>VLOOKUP(orders!D1184:D3340,products!$A$1:$D3340,3,False)</f>
        <v>4</v>
      </c>
    </row>
    <row r="1185">
      <c r="A1185" s="4">
        <v>44085.0</v>
      </c>
      <c r="B1185" s="5" t="str">
        <f>VLOOKUP(AA1185:AA3340,ProductCategory!$A$1:$D3340,2,False)</f>
        <v>Training Videos</v>
      </c>
      <c r="C1185" s="8" t="str">
        <f>VLOOKUP(orders!D1182:D3340,products!$A$1:$D3340,2,False)</f>
        <v>Robotic Essentials</v>
      </c>
      <c r="D1185" s="8">
        <f>VLOOKUP(orders!D1182:D3340,products!$A$1:$D3340,4,False)</f>
        <v>34.99</v>
      </c>
      <c r="E1185" s="8">
        <v>3.0</v>
      </c>
      <c r="F1185" s="8" t="str">
        <f>VLOOKUP(orders!C1182:C3340,customers!$A$1:$I3340,7,False)</f>
        <v>Omaha</v>
      </c>
      <c r="G1185" s="12" t="str">
        <f>VLOOKUP(orders!C1182:C3340,customers!$A$1:$I3340,4,False)</f>
        <v>mravenscrofttap@vinaora.com#mailto:mravenscrofttap@vinaora.com#</v>
      </c>
      <c r="H1185" s="8">
        <f t="shared" si="1"/>
        <v>104.97</v>
      </c>
      <c r="AA1185" s="3">
        <f>VLOOKUP(orders!D1185:D3340,products!$A$1:$D3340,3,False)</f>
        <v>7</v>
      </c>
    </row>
    <row r="1186">
      <c r="A1186" s="4">
        <v>44086.0</v>
      </c>
      <c r="B1186" s="5" t="str">
        <f>VLOOKUP(AA1186:AA3340,ProductCategory!$A$1:$D3340,2,False)</f>
        <v>Robots</v>
      </c>
      <c r="C1186" s="8" t="str">
        <f>VLOOKUP(orders!D1183:D3340,products!$A$1:$D3340,2,False)</f>
        <v>RXW-9807 Robot</v>
      </c>
      <c r="D1186" s="8">
        <f>VLOOKUP(orders!D1183:D3340,products!$A$1:$D3340,4,False)</f>
        <v>599</v>
      </c>
      <c r="E1186" s="8">
        <v>5.0</v>
      </c>
      <c r="F1186" s="8" t="str">
        <f>VLOOKUP(orders!C1183:C3340,customers!$A$1:$I3340,7,False)</f>
        <v>San Francisco</v>
      </c>
      <c r="G1186" s="12" t="str">
        <f>VLOOKUP(orders!C1183:C3340,customers!$A$1:$I3340,4,False)</f>
        <v>ccruzcn@ca.gov#mailto:ccruzcn@ca.gov#</v>
      </c>
      <c r="H1186" s="8">
        <f t="shared" si="1"/>
        <v>2995</v>
      </c>
      <c r="AA1186" s="3">
        <f>VLOOKUP(orders!D1186:D3340,products!$A$1:$D3340,3,False)</f>
        <v>6</v>
      </c>
    </row>
    <row r="1187">
      <c r="A1187" s="4">
        <v>44086.0</v>
      </c>
      <c r="B1187" s="5" t="str">
        <f>VLOOKUP(AA1187:AA3340,ProductCategory!$A$1:$D3340,2,False)</f>
        <v>Robots</v>
      </c>
      <c r="C1187" s="8" t="str">
        <f>VLOOKUP(orders!D1184:D3340,products!$A$1:$D3340,2,False)</f>
        <v>RCB-889 Robot</v>
      </c>
      <c r="D1187" s="8">
        <f>VLOOKUP(orders!D1184:D3340,products!$A$1:$D3340,4,False)</f>
        <v>549</v>
      </c>
      <c r="E1187" s="8">
        <v>6.0</v>
      </c>
      <c r="F1187" s="8" t="str">
        <f>VLOOKUP(orders!C1184:C3340,customers!$A$1:$I3340,7,False)</f>
        <v>Albany</v>
      </c>
      <c r="G1187" s="12" t="str">
        <f>VLOOKUP(orders!C1184:C3340,customers!$A$1:$I3340,4,False)</f>
        <v>jby72@ow.ly#mailto:jby72@ow.ly#</v>
      </c>
      <c r="H1187" s="8">
        <f t="shared" si="1"/>
        <v>3294</v>
      </c>
      <c r="AA1187" s="3">
        <f>VLOOKUP(orders!D1187:D3340,products!$A$1:$D3340,3,False)</f>
        <v>6</v>
      </c>
    </row>
    <row r="1188">
      <c r="A1188" s="4">
        <v>44086.0</v>
      </c>
      <c r="B1188" s="5" t="str">
        <f>VLOOKUP(AA1188:AA3340,ProductCategory!$A$1:$D3340,2,False)</f>
        <v>eBooks</v>
      </c>
      <c r="C1188" s="8" t="str">
        <f>VLOOKUP(orders!D1185:D3340,products!$A$1:$D3340,2,False)</f>
        <v>Spherical Robots</v>
      </c>
      <c r="D1188" s="8">
        <f>VLOOKUP(orders!D1185:D3340,products!$A$1:$D3340,4,False)</f>
        <v>16.75</v>
      </c>
      <c r="E1188" s="8">
        <v>3.0</v>
      </c>
      <c r="F1188" s="8" t="str">
        <f>VLOOKUP(orders!C1185:C3340,customers!$A$1:$I3340,7,False)</f>
        <v>New York City</v>
      </c>
      <c r="G1188" s="12" t="str">
        <f>VLOOKUP(orders!C1185:C3340,customers!$A$1:$I3340,4,False)</f>
        <v>sfishepe@163.com#mailto:sfishepe@163.com#</v>
      </c>
      <c r="H1188" s="8">
        <f t="shared" si="1"/>
        <v>50.25</v>
      </c>
      <c r="AA1188" s="3">
        <f>VLOOKUP(orders!D1188:D3340,products!$A$1:$D3340,3,False)</f>
        <v>4</v>
      </c>
    </row>
    <row r="1189">
      <c r="A1189" s="4">
        <v>44086.0</v>
      </c>
      <c r="B1189" s="5" t="str">
        <f>VLOOKUP(AA1189:AA3340,ProductCategory!$A$1:$D3340,2,False)</f>
        <v>eBooks</v>
      </c>
      <c r="C1189" s="8" t="str">
        <f>VLOOKUP(orders!D1186:D3340,products!$A$1:$D3340,2,False)</f>
        <v>GPS Drones</v>
      </c>
      <c r="D1189" s="8">
        <f>VLOOKUP(orders!D1186:D3340,products!$A$1:$D3340,4,False)</f>
        <v>19.99</v>
      </c>
      <c r="E1189" s="8">
        <v>2.0</v>
      </c>
      <c r="F1189" s="8" t="str">
        <f>VLOOKUP(orders!C1186:C3340,customers!$A$1:$I3340,7,False)</f>
        <v>Wilmington</v>
      </c>
      <c r="G1189" s="12" t="str">
        <f>VLOOKUP(orders!C1186:C3340,customers!$A$1:$I3340,4,False)</f>
        <v>manningh7@nifty.com#mailto:manningh7@nifty.com#</v>
      </c>
      <c r="H1189" s="8">
        <f t="shared" si="1"/>
        <v>39.98</v>
      </c>
      <c r="AA1189" s="3">
        <f>VLOOKUP(orders!D1189:D3340,products!$A$1:$D3340,3,False)</f>
        <v>4</v>
      </c>
    </row>
    <row r="1190">
      <c r="A1190" s="4">
        <v>44087.0</v>
      </c>
      <c r="B1190" s="5" t="str">
        <f>VLOOKUP(AA1190:AA3340,ProductCategory!$A$1:$D3340,2,False)</f>
        <v>Drone Kits</v>
      </c>
      <c r="C1190" s="8" t="str">
        <f>VLOOKUP(orders!D1187:D3340,products!$A$1:$D3340,2,False)</f>
        <v>BYOD-500</v>
      </c>
      <c r="D1190" s="8">
        <f>VLOOKUP(orders!D1187:D3340,products!$A$1:$D3340,4,False)</f>
        <v>167</v>
      </c>
      <c r="E1190" s="8">
        <v>2.0</v>
      </c>
      <c r="F1190" s="8" t="str">
        <f>VLOOKUP(orders!C1187:C3340,customers!$A$1:$I3340,7,False)</f>
        <v>Seattle</v>
      </c>
      <c r="G1190" s="12" t="str">
        <f>VLOOKUP(orders!C1187:C3340,customers!$A$1:$I3340,4,False)</f>
        <v>aainscow1y@fastcompany.com#mailto:aainscow1y@fastcompany.com#</v>
      </c>
      <c r="H1190" s="8">
        <f t="shared" si="1"/>
        <v>334</v>
      </c>
      <c r="AA1190" s="3">
        <f>VLOOKUP(orders!D1190:D3340,products!$A$1:$D3340,3,False)</f>
        <v>2</v>
      </c>
    </row>
    <row r="1191">
      <c r="A1191" s="4">
        <v>44087.0</v>
      </c>
      <c r="B1191" s="5" t="str">
        <f>VLOOKUP(AA1191:AA3340,ProductCategory!$A$1:$D3340,2,False)</f>
        <v>eBooks</v>
      </c>
      <c r="C1191" s="8" t="str">
        <f>VLOOKUP(orders!D1188:D3340,products!$A$1:$D3340,2,False)</f>
        <v>Photograph Drones</v>
      </c>
      <c r="D1191" s="8">
        <f>VLOOKUP(orders!D1188:D3340,products!$A$1:$D3340,4,False)</f>
        <v>14.99</v>
      </c>
      <c r="E1191" s="8">
        <v>5.0</v>
      </c>
      <c r="F1191" s="8" t="str">
        <f>VLOOKUP(orders!C1188:C3340,customers!$A$1:$I3340,7,False)</f>
        <v>Las Vegas</v>
      </c>
      <c r="G1191" s="12" t="str">
        <f>VLOOKUP(orders!C1188:C3340,customers!$A$1:$I3340,4,False)</f>
        <v>nolsson50@hc360.com#mailto:nolsson50@hc360.com#</v>
      </c>
      <c r="H1191" s="8">
        <f t="shared" si="1"/>
        <v>74.95</v>
      </c>
      <c r="AA1191" s="3">
        <f>VLOOKUP(orders!D1191:D3340,products!$A$1:$D3340,3,False)</f>
        <v>4</v>
      </c>
    </row>
    <row r="1192">
      <c r="A1192" s="4">
        <v>44087.0</v>
      </c>
      <c r="B1192" s="5" t="str">
        <f>VLOOKUP(AA1192:AA3340,ProductCategory!$A$1:$D3340,2,False)</f>
        <v>Training Videos</v>
      </c>
      <c r="C1192" s="8" t="str">
        <f>VLOOKUP(orders!D1189:D3340,products!$A$1:$D3340,2,False)</f>
        <v>Drone Video Techniques</v>
      </c>
      <c r="D1192" s="8">
        <f>VLOOKUP(orders!D1189:D3340,products!$A$1:$D3340,4,False)</f>
        <v>37.99</v>
      </c>
      <c r="E1192" s="8">
        <v>5.0</v>
      </c>
      <c r="F1192" s="8" t="str">
        <f>VLOOKUP(orders!C1189:C3340,customers!$A$1:$I3340,7,False)</f>
        <v>Abilene</v>
      </c>
      <c r="G1192" s="12" t="str">
        <f>VLOOKUP(orders!C1189:C3340,customers!$A$1:$I3340,4,False)</f>
        <v>mtomasik9i@shareasale.com#mailto:mtomasik9i@shareasale.com#</v>
      </c>
      <c r="H1192" s="8">
        <f t="shared" si="1"/>
        <v>189.95</v>
      </c>
      <c r="AA1192" s="3">
        <f>VLOOKUP(orders!D1192:D3340,products!$A$1:$D3340,3,False)</f>
        <v>7</v>
      </c>
    </row>
    <row r="1193">
      <c r="A1193" s="4">
        <v>44087.0</v>
      </c>
      <c r="B1193" s="5" t="str">
        <f>VLOOKUP(AA1193:AA3340,ProductCategory!$A$1:$D3340,2,False)</f>
        <v>Training Videos</v>
      </c>
      <c r="C1193" s="8" t="str">
        <f>VLOOKUP(orders!D1190:D3340,products!$A$1:$D3340,2,False)</f>
        <v>Drone Video Techniques</v>
      </c>
      <c r="D1193" s="8">
        <f>VLOOKUP(orders!D1190:D3340,products!$A$1:$D3340,4,False)</f>
        <v>37.99</v>
      </c>
      <c r="E1193" s="8">
        <v>2.0</v>
      </c>
      <c r="F1193" s="8" t="str">
        <f>VLOOKUP(orders!C1190:C3340,customers!$A$1:$I3340,7,False)</f>
        <v>San Diego</v>
      </c>
      <c r="G1193" s="12" t="str">
        <f>VLOOKUP(orders!C1190:C3340,customers!$A$1:$I3340,4,False)</f>
        <v>szollner5m@skype.com#mailto:szollner5m@skype.com#</v>
      </c>
      <c r="H1193" s="8">
        <f t="shared" si="1"/>
        <v>75.98</v>
      </c>
      <c r="AA1193" s="3">
        <f>VLOOKUP(orders!D1193:D3340,products!$A$1:$D3340,3,False)</f>
        <v>7</v>
      </c>
    </row>
    <row r="1194">
      <c r="A1194" s="4">
        <v>44087.0</v>
      </c>
      <c r="B1194" s="5" t="str">
        <f>VLOOKUP(AA1194:AA3340,ProductCategory!$A$1:$D3340,2,False)</f>
        <v>eBooks</v>
      </c>
      <c r="C1194" s="8" t="str">
        <f>VLOOKUP(orders!D1191:D3340,products!$A$1:$D3340,2,False)</f>
        <v>Building Your Own Drone</v>
      </c>
      <c r="D1194" s="8">
        <f>VLOOKUP(orders!D1191:D3340,products!$A$1:$D3340,4,False)</f>
        <v>24.99</v>
      </c>
      <c r="E1194" s="8">
        <v>5.0</v>
      </c>
      <c r="F1194" s="8" t="str">
        <f>VLOOKUP(orders!C1191:C3340,customers!$A$1:$I3340,7,False)</f>
        <v>Daytona Beach</v>
      </c>
      <c r="G1194" s="12" t="str">
        <f>VLOOKUP(orders!C1191:C3340,customers!$A$1:$I3340,4,False)</f>
        <v>whearseno@liveinternet.ru#mailto:whearseno@liveinternet.ru#</v>
      </c>
      <c r="H1194" s="8">
        <f t="shared" si="1"/>
        <v>124.95</v>
      </c>
      <c r="AA1194" s="3">
        <f>VLOOKUP(orders!D1194:D3340,products!$A$1:$D3340,3,False)</f>
        <v>4</v>
      </c>
    </row>
    <row r="1195">
      <c r="A1195" s="4">
        <v>44087.0</v>
      </c>
      <c r="B1195" s="5" t="str">
        <f>VLOOKUP(AA1195:AA3340,ProductCategory!$A$1:$D3340,2,False)</f>
        <v>Drones</v>
      </c>
      <c r="C1195" s="8" t="str">
        <f>VLOOKUP(orders!D1192:D3340,products!$A$1:$D3340,2,False)</f>
        <v>DTE-QFN20 Drone</v>
      </c>
      <c r="D1195" s="8">
        <f>VLOOKUP(orders!D1192:D3340,products!$A$1:$D3340,4,False)</f>
        <v>250</v>
      </c>
      <c r="E1195" s="8">
        <v>5.0</v>
      </c>
      <c r="F1195" s="8" t="str">
        <f>VLOOKUP(orders!C1192:C3340,customers!$A$1:$I3340,7,False)</f>
        <v>Torrance</v>
      </c>
      <c r="G1195" s="12" t="str">
        <f>VLOOKUP(orders!C1192:C3340,customers!$A$1:$I3340,4,False)</f>
        <v>bbockhc0@jimdo.com#mailto:bbockhc0@jimdo.com#</v>
      </c>
      <c r="H1195" s="8">
        <f t="shared" si="1"/>
        <v>1250</v>
      </c>
      <c r="AA1195" s="3">
        <f>VLOOKUP(orders!D1195:D3340,products!$A$1:$D3340,3,False)</f>
        <v>3</v>
      </c>
    </row>
    <row r="1196">
      <c r="A1196" s="4">
        <v>44087.0</v>
      </c>
      <c r="B1196" s="5" t="str">
        <f>VLOOKUP(AA1196:AA3340,ProductCategory!$A$1:$D3340,2,False)</f>
        <v>eBooks</v>
      </c>
      <c r="C1196" s="8" t="str">
        <f>VLOOKUP(orders!D1193:D3340,products!$A$1:$D3340,2,False)</f>
        <v>Delta Robots</v>
      </c>
      <c r="D1196" s="8">
        <f>VLOOKUP(orders!D1193:D3340,products!$A$1:$D3340,4,False)</f>
        <v>16.99</v>
      </c>
      <c r="E1196" s="8">
        <v>6.0</v>
      </c>
      <c r="F1196" s="8" t="str">
        <f>VLOOKUP(orders!C1193:C3340,customers!$A$1:$I3340,7,False)</f>
        <v>Springfield</v>
      </c>
      <c r="G1196" s="12" t="str">
        <f>VLOOKUP(orders!C1193:C3340,customers!$A$1:$I3340,4,False)</f>
        <v>gmacenzy8g@constantcontact.com#mailto:gmacenzy8g@constantcontact.com#</v>
      </c>
      <c r="H1196" s="8">
        <f t="shared" si="1"/>
        <v>101.94</v>
      </c>
      <c r="AA1196" s="3">
        <f>VLOOKUP(orders!D1196:D3340,products!$A$1:$D3340,3,False)</f>
        <v>4</v>
      </c>
    </row>
    <row r="1197">
      <c r="A1197" s="4">
        <v>44088.0</v>
      </c>
      <c r="B1197" s="5" t="str">
        <f>VLOOKUP(AA1197:AA3340,ProductCategory!$A$1:$D3340,2,False)</f>
        <v>Robots</v>
      </c>
      <c r="C1197" s="8" t="str">
        <f>VLOOKUP(orders!D1194:D3340,products!$A$1:$D3340,2,False)</f>
        <v>RXW-9807 Robot</v>
      </c>
      <c r="D1197" s="8">
        <f>VLOOKUP(orders!D1194:D3340,products!$A$1:$D3340,4,False)</f>
        <v>599</v>
      </c>
      <c r="E1197" s="8">
        <v>4.0</v>
      </c>
      <c r="F1197" s="8" t="str">
        <f>VLOOKUP(orders!C1194:C3340,customers!$A$1:$I3340,7,False)</f>
        <v>Rochester</v>
      </c>
      <c r="G1197" s="12" t="str">
        <f>VLOOKUP(orders!C1194:C3340,customers!$A$1:$I3340,4,False)</f>
        <v>anuschke5l@devhub.com#mailto:anuschke5l@devhub.com#</v>
      </c>
      <c r="H1197" s="8">
        <f t="shared" si="1"/>
        <v>2396</v>
      </c>
      <c r="AA1197" s="3">
        <f>VLOOKUP(orders!D1197:D3340,products!$A$1:$D3340,3,False)</f>
        <v>6</v>
      </c>
    </row>
    <row r="1198">
      <c r="A1198" s="4">
        <v>44088.0</v>
      </c>
      <c r="B1198" s="5" t="str">
        <f>VLOOKUP(AA1198:AA3340,ProductCategory!$A$1:$D3340,2,False)</f>
        <v>eBooks</v>
      </c>
      <c r="C1198" s="8" t="str">
        <f>VLOOKUP(orders!D1195:D3340,products!$A$1:$D3340,2,False)</f>
        <v>Drone Building Essentials</v>
      </c>
      <c r="D1198" s="8">
        <f>VLOOKUP(orders!D1195:D3340,products!$A$1:$D3340,4,False)</f>
        <v>13.99</v>
      </c>
      <c r="E1198" s="8">
        <v>3.0</v>
      </c>
      <c r="F1198" s="8" t="str">
        <f>VLOOKUP(orders!C1195:C3340,customers!$A$1:$I3340,7,False)</f>
        <v>Staten Island</v>
      </c>
      <c r="G1198" s="12" t="str">
        <f>VLOOKUP(orders!C1195:C3340,customers!$A$1:$I3340,4,False)</f>
        <v>rbaswall9t@topsy.com#mailto:rbaswall9t@topsy.com#</v>
      </c>
      <c r="H1198" s="8">
        <f t="shared" si="1"/>
        <v>41.97</v>
      </c>
      <c r="AA1198" s="3">
        <f>VLOOKUP(orders!D1198:D3340,products!$A$1:$D3340,3,False)</f>
        <v>4</v>
      </c>
    </row>
    <row r="1199">
      <c r="A1199" s="4">
        <v>44088.0</v>
      </c>
      <c r="B1199" s="5" t="str">
        <f>VLOOKUP(AA1199:AA3340,ProductCategory!$A$1:$D3340,2,False)</f>
        <v>eBooks</v>
      </c>
      <c r="C1199" s="8" t="str">
        <f>VLOOKUP(orders!D1196:D3340,products!$A$1:$D3340,2,False)</f>
        <v>GPS Drones</v>
      </c>
      <c r="D1199" s="8">
        <f>VLOOKUP(orders!D1196:D3340,products!$A$1:$D3340,4,False)</f>
        <v>19.99</v>
      </c>
      <c r="E1199" s="8">
        <v>3.0</v>
      </c>
      <c r="F1199" s="8" t="str">
        <f>VLOOKUP(orders!C1196:C3340,customers!$A$1:$I3340,7,False)</f>
        <v>Wichita</v>
      </c>
      <c r="G1199" s="12" t="str">
        <f>VLOOKUP(orders!C1196:C3340,customers!$A$1:$I3340,4,False)</f>
        <v>dharcourthv@is.gd#mailto:dharcourthv@is.gd#</v>
      </c>
      <c r="H1199" s="8">
        <f t="shared" si="1"/>
        <v>59.97</v>
      </c>
      <c r="AA1199" s="3">
        <f>VLOOKUP(orders!D1199:D3340,products!$A$1:$D3340,3,False)</f>
        <v>4</v>
      </c>
    </row>
    <row r="1200">
      <c r="A1200" s="4">
        <v>44088.0</v>
      </c>
      <c r="B1200" s="5" t="str">
        <f>VLOOKUP(AA1200:AA3340,ProductCategory!$A$1:$D3340,2,False)</f>
        <v>Blueprints</v>
      </c>
      <c r="C1200" s="8" t="str">
        <f>VLOOKUP(orders!D1197:D3340,products!$A$1:$D3340,2,False)</f>
        <v>Sleepy Eye Blueprint</v>
      </c>
      <c r="D1200" s="8">
        <f>VLOOKUP(orders!D1197:D3340,products!$A$1:$D3340,4,False)</f>
        <v>11.99</v>
      </c>
      <c r="E1200" s="8">
        <v>4.0</v>
      </c>
      <c r="F1200" s="8" t="str">
        <f>VLOOKUP(orders!C1197:C3340,customers!$A$1:$I3340,7,False)</f>
        <v>Hayward</v>
      </c>
      <c r="G1200" s="12" t="str">
        <f>VLOOKUP(orders!C1197:C3340,customers!$A$1:$I3340,4,False)</f>
        <v>esandbrook9v@dagondesign.com#mailto:esandbrook9v@dagondesign.com#</v>
      </c>
      <c r="H1200" s="8">
        <f t="shared" si="1"/>
        <v>47.96</v>
      </c>
      <c r="AA1200" s="3">
        <f>VLOOKUP(orders!D1200:D3340,products!$A$1:$D3340,3,False)</f>
        <v>1</v>
      </c>
    </row>
    <row r="1201">
      <c r="A1201" s="4">
        <v>44089.0</v>
      </c>
      <c r="B1201" s="5" t="str">
        <f>VLOOKUP(AA1201:AA3340,ProductCategory!$A$1:$D3340,2,False)</f>
        <v>Drone Kits</v>
      </c>
      <c r="C1201" s="8" t="str">
        <f>VLOOKUP(orders!D1198:D3340,products!$A$1:$D3340,2,False)</f>
        <v>BYOD-200</v>
      </c>
      <c r="D1201" s="8">
        <f>VLOOKUP(orders!D1198:D3340,products!$A$1:$D3340,4,False)</f>
        <v>58.95</v>
      </c>
      <c r="E1201" s="8">
        <v>5.0</v>
      </c>
      <c r="F1201" s="8" t="str">
        <f>VLOOKUP(orders!C1198:C3340,customers!$A$1:$I3340,7,False)</f>
        <v>Lincoln</v>
      </c>
      <c r="G1201" s="12" t="str">
        <f>VLOOKUP(orders!C1198:C3340,customers!$A$1:$I3340,4,False)</f>
        <v>achantrell7i@pagesperso-orange.fr#mailto:achantrell7i@pagesperso-orange.fr#</v>
      </c>
      <c r="H1201" s="8">
        <f t="shared" si="1"/>
        <v>294.75</v>
      </c>
      <c r="AA1201" s="3">
        <f>VLOOKUP(orders!D1201:D3340,products!$A$1:$D3340,3,False)</f>
        <v>2</v>
      </c>
    </row>
    <row r="1202">
      <c r="A1202" s="4">
        <v>44089.0</v>
      </c>
      <c r="B1202" s="5" t="str">
        <f>VLOOKUP(AA1202:AA3340,ProductCategory!$A$1:$D3340,2,False)</f>
        <v>Training Videos</v>
      </c>
      <c r="C1202" s="8" t="str">
        <f>VLOOKUP(orders!D1199:D3340,products!$A$1:$D3340,2,False)</f>
        <v>Open Source Code</v>
      </c>
      <c r="D1202" s="8">
        <f>VLOOKUP(orders!D1199:D3340,products!$A$1:$D3340,4,False)</f>
        <v>32.95</v>
      </c>
      <c r="E1202" s="8">
        <v>4.0</v>
      </c>
      <c r="F1202" s="8" t="str">
        <f>VLOOKUP(orders!C1199:C3340,customers!$A$1:$I3340,7,False)</f>
        <v>Shreveport</v>
      </c>
      <c r="G1202" s="12" t="str">
        <f>VLOOKUP(orders!C1199:C3340,customers!$A$1:$I3340,4,False)</f>
        <v>clecm@miibeian.gov.cn#mailto:clecm@miibeian.gov.cn#</v>
      </c>
      <c r="H1202" s="8">
        <f t="shared" si="1"/>
        <v>131.8</v>
      </c>
      <c r="AA1202" s="3">
        <f>VLOOKUP(orders!D1202:D3340,products!$A$1:$D3340,3,False)</f>
        <v>7</v>
      </c>
    </row>
    <row r="1203">
      <c r="A1203" s="4">
        <v>44089.0</v>
      </c>
      <c r="B1203" s="5" t="str">
        <f>VLOOKUP(AA1203:AA3340,ProductCategory!$A$1:$D3340,2,False)</f>
        <v>Blueprints</v>
      </c>
      <c r="C1203" s="8" t="str">
        <f>VLOOKUP(orders!D1200:D3340,products!$A$1:$D3340,2,False)</f>
        <v>Hexacopter Drone Blueprint</v>
      </c>
      <c r="D1203" s="8">
        <f>VLOOKUP(orders!D1200:D3340,products!$A$1:$D3340,4,False)</f>
        <v>8.99</v>
      </c>
      <c r="E1203" s="8">
        <v>5.0</v>
      </c>
      <c r="F1203" s="8" t="str">
        <f>VLOOKUP(orders!C1200:C3340,customers!$A$1:$I3340,7,False)</f>
        <v>Phoenix</v>
      </c>
      <c r="G1203" s="12" t="str">
        <f>VLOOKUP(orders!C1200:C3340,customers!$A$1:$I3340,4,False)</f>
        <v>mdowningi@creativecommons.org#mailto:mdowningi@creativecommons.org#</v>
      </c>
      <c r="H1203" s="8">
        <f t="shared" si="1"/>
        <v>44.95</v>
      </c>
      <c r="AA1203" s="3">
        <f>VLOOKUP(orders!D1203:D3340,products!$A$1:$D3340,3,False)</f>
        <v>1</v>
      </c>
    </row>
    <row r="1204">
      <c r="A1204" s="4">
        <v>44090.0</v>
      </c>
      <c r="B1204" s="5" t="str">
        <f>VLOOKUP(AA1204:AA3340,ProductCategory!$A$1:$D3340,2,False)</f>
        <v>Drone Kits</v>
      </c>
      <c r="C1204" s="8" t="str">
        <f>VLOOKUP(orders!D1201:D3340,products!$A$1:$D3340,2,False)</f>
        <v>BYOD-400</v>
      </c>
      <c r="D1204" s="8">
        <f>VLOOKUP(orders!D1201:D3340,products!$A$1:$D3340,4,False)</f>
        <v>119</v>
      </c>
      <c r="E1204" s="8">
        <v>4.0</v>
      </c>
      <c r="F1204" s="8" t="str">
        <f>VLOOKUP(orders!C1201:C3340,customers!$A$1:$I3340,7,False)</f>
        <v>Duluth</v>
      </c>
      <c r="G1204" s="12" t="str">
        <f>VLOOKUP(orders!C1201:C3340,customers!$A$1:$I3340,4,False)</f>
        <v>dsaxton96@cornell.edu#mailto:dsaxton96@cornell.edu#</v>
      </c>
      <c r="H1204" s="8">
        <f t="shared" si="1"/>
        <v>476</v>
      </c>
      <c r="AA1204" s="3">
        <f>VLOOKUP(orders!D1204:D3340,products!$A$1:$D3340,3,False)</f>
        <v>2</v>
      </c>
    </row>
    <row r="1205">
      <c r="A1205" s="4">
        <v>44090.0</v>
      </c>
      <c r="B1205" s="5" t="str">
        <f>VLOOKUP(AA1205:AA3340,ProductCategory!$A$1:$D3340,2,False)</f>
        <v>Training Videos</v>
      </c>
      <c r="C1205" s="8" t="str">
        <f>VLOOKUP(orders!D1202:D3340,products!$A$1:$D3340,2,False)</f>
        <v>Understanding Automation</v>
      </c>
      <c r="D1205" s="8">
        <f>VLOOKUP(orders!D1202:D3340,products!$A$1:$D3340,4,False)</f>
        <v>44.95</v>
      </c>
      <c r="E1205" s="8">
        <v>2.0</v>
      </c>
      <c r="F1205" s="8" t="str">
        <f>VLOOKUP(orders!C1202:C3340,customers!$A$1:$I3340,7,False)</f>
        <v>Davenport</v>
      </c>
      <c r="G1205" s="12" t="str">
        <f>VLOOKUP(orders!C1202:C3340,customers!$A$1:$I3340,4,False)</f>
        <v>kmarshfieldcs@jiathis.com#mailto:kmarshfieldcs@jiathis.com#</v>
      </c>
      <c r="H1205" s="8">
        <f t="shared" si="1"/>
        <v>89.9</v>
      </c>
      <c r="AA1205" s="3">
        <f>VLOOKUP(orders!D1205:D3340,products!$A$1:$D3340,3,False)</f>
        <v>7</v>
      </c>
    </row>
    <row r="1206">
      <c r="A1206" s="4">
        <v>44090.0</v>
      </c>
      <c r="B1206" s="5" t="str">
        <f>VLOOKUP(AA1206:AA3340,ProductCategory!$A$1:$D3340,2,False)</f>
        <v>eBooks</v>
      </c>
      <c r="C1206" s="8" t="str">
        <f>VLOOKUP(orders!D1203:D3340,products!$A$1:$D3340,2,False)</f>
        <v>Building Your Own Drone</v>
      </c>
      <c r="D1206" s="8">
        <f>VLOOKUP(orders!D1203:D3340,products!$A$1:$D3340,4,False)</f>
        <v>24.99</v>
      </c>
      <c r="E1206" s="8">
        <v>3.0</v>
      </c>
      <c r="F1206" s="8" t="str">
        <f>VLOOKUP(orders!C1203:C3340,customers!$A$1:$I3340,7,False)</f>
        <v>Pensacola</v>
      </c>
      <c r="G1206" s="12" t="str">
        <f>VLOOKUP(orders!C1203:C3340,customers!$A$1:$I3340,4,False)</f>
        <v>tindoo@globo.com#mailto:tindoo@globo.com#</v>
      </c>
      <c r="H1206" s="8">
        <f t="shared" si="1"/>
        <v>74.97</v>
      </c>
      <c r="AA1206" s="3">
        <f>VLOOKUP(orders!D1206:D3340,products!$A$1:$D3340,3,False)</f>
        <v>4</v>
      </c>
    </row>
    <row r="1207">
      <c r="A1207" s="4">
        <v>44090.0</v>
      </c>
      <c r="B1207" s="5" t="str">
        <f>VLOOKUP(AA1207:AA3340,ProductCategory!$A$1:$D3340,2,False)</f>
        <v>Blueprints</v>
      </c>
      <c r="C1207" s="8" t="str">
        <f>VLOOKUP(orders!D1204:D3340,products!$A$1:$D3340,2,False)</f>
        <v>Cat Robot Blueprint</v>
      </c>
      <c r="D1207" s="8">
        <f>VLOOKUP(orders!D1204:D3340,products!$A$1:$D3340,4,False)</f>
        <v>4.99</v>
      </c>
      <c r="E1207" s="8">
        <v>5.0</v>
      </c>
      <c r="F1207" s="8" t="str">
        <f>VLOOKUP(orders!C1204:C3340,customers!$A$1:$I3340,7,False)</f>
        <v>Chicago</v>
      </c>
      <c r="G1207" s="12" t="str">
        <f>VLOOKUP(orders!C1204:C3340,customers!$A$1:$I3340,4,False)</f>
        <v>sgruszkanv@yellowpages.com#mailto:sgruszkanv@yellowpages.com#</v>
      </c>
      <c r="H1207" s="8">
        <f t="shared" si="1"/>
        <v>24.95</v>
      </c>
      <c r="AA1207" s="3">
        <f>VLOOKUP(orders!D1207:D3340,products!$A$1:$D3340,3,False)</f>
        <v>1</v>
      </c>
    </row>
    <row r="1208">
      <c r="A1208" s="4">
        <v>44090.0</v>
      </c>
      <c r="B1208" s="5" t="str">
        <f>VLOOKUP(AA1208:AA3340,ProductCategory!$A$1:$D3340,2,False)</f>
        <v>Training Videos</v>
      </c>
      <c r="C1208" s="8" t="str">
        <f>VLOOKUP(orders!D1205:D3340,products!$A$1:$D3340,2,False)</f>
        <v>Industrial 3D Printing</v>
      </c>
      <c r="D1208" s="8">
        <f>VLOOKUP(orders!D1205:D3340,products!$A$1:$D3340,4,False)</f>
        <v>49</v>
      </c>
      <c r="E1208" s="8">
        <v>3.0</v>
      </c>
      <c r="F1208" s="8" t="str">
        <f>VLOOKUP(orders!C1205:C3340,customers!$A$1:$I3340,7,False)</f>
        <v>Sarasota</v>
      </c>
      <c r="G1208" s="12" t="str">
        <f>VLOOKUP(orders!C1205:C3340,customers!$A$1:$I3340,4,False)</f>
        <v>nmaven3o@go.com#mailto:nmaven3o@go.com#</v>
      </c>
      <c r="H1208" s="8">
        <f t="shared" si="1"/>
        <v>147</v>
      </c>
      <c r="AA1208" s="3">
        <f>VLOOKUP(orders!D1208:D3340,products!$A$1:$D3340,3,False)</f>
        <v>7</v>
      </c>
    </row>
    <row r="1209">
      <c r="A1209" s="4">
        <v>44090.0</v>
      </c>
      <c r="B1209" s="5" t="str">
        <f>VLOOKUP(AA1209:AA3340,ProductCategory!$A$1:$D3340,2,False)</f>
        <v>Blueprints</v>
      </c>
      <c r="C1209" s="8" t="str">
        <f>VLOOKUP(orders!D1206:D3340,products!$A$1:$D3340,2,False)</f>
        <v>Sleepy Eye Blueprint</v>
      </c>
      <c r="D1209" s="8">
        <f>VLOOKUP(orders!D1206:D3340,products!$A$1:$D3340,4,False)</f>
        <v>11.99</v>
      </c>
      <c r="E1209" s="8">
        <v>2.0</v>
      </c>
      <c r="F1209" s="8" t="str">
        <f>VLOOKUP(orders!C1206:C3340,customers!$A$1:$I3340,7,False)</f>
        <v>Louisville</v>
      </c>
      <c r="G1209" s="12" t="str">
        <f>VLOOKUP(orders!C1206:C3340,customers!$A$1:$I3340,4,False)</f>
        <v>eblakedenhc@imgur.com#mailto:eblakedenhc@imgur.com#</v>
      </c>
      <c r="H1209" s="8">
        <f t="shared" si="1"/>
        <v>23.98</v>
      </c>
      <c r="AA1209" s="3">
        <f>VLOOKUP(orders!D1209:D3340,products!$A$1:$D3340,3,False)</f>
        <v>1</v>
      </c>
    </row>
    <row r="1210">
      <c r="A1210" s="4">
        <v>44090.0</v>
      </c>
      <c r="B1210" s="5" t="str">
        <f>VLOOKUP(AA1210:AA3340,ProductCategory!$A$1:$D3340,2,False)</f>
        <v>Drone Kits</v>
      </c>
      <c r="C1210" s="8" t="str">
        <f>VLOOKUP(orders!D1207:D3340,products!$A$1:$D3340,2,False)</f>
        <v>BYOD-200</v>
      </c>
      <c r="D1210" s="8">
        <f>VLOOKUP(orders!D1207:D3340,products!$A$1:$D3340,4,False)</f>
        <v>58.95</v>
      </c>
      <c r="E1210" s="8">
        <v>4.0</v>
      </c>
      <c r="F1210" s="8" t="str">
        <f>VLOOKUP(orders!C1207:C3340,customers!$A$1:$I3340,7,False)</f>
        <v>Prescott</v>
      </c>
      <c r="G1210" s="12" t="str">
        <f>VLOOKUP(orders!C1207:C3340,customers!$A$1:$I3340,4,False)</f>
        <v>mmcconnell2h@ning.com#mailto:mmcconnell2h@ning.com#</v>
      </c>
      <c r="H1210" s="8">
        <f t="shared" si="1"/>
        <v>235.8</v>
      </c>
      <c r="AA1210" s="3">
        <f>VLOOKUP(orders!D1210:D3340,products!$A$1:$D3340,3,False)</f>
        <v>2</v>
      </c>
    </row>
    <row r="1211">
      <c r="A1211" s="4">
        <v>44091.0</v>
      </c>
      <c r="B1211" s="5" t="str">
        <f>VLOOKUP(AA1211:AA3340,ProductCategory!$A$1:$D3340,2,False)</f>
        <v>Robots</v>
      </c>
      <c r="C1211" s="8" t="str">
        <f>VLOOKUP(orders!D1208:D3340,products!$A$1:$D3340,2,False)</f>
        <v>RLK-9920 Robot</v>
      </c>
      <c r="D1211" s="8">
        <f>VLOOKUP(orders!D1208:D3340,products!$A$1:$D3340,4,False)</f>
        <v>699</v>
      </c>
      <c r="E1211" s="8">
        <v>2.0</v>
      </c>
      <c r="F1211" s="8" t="str">
        <f>VLOOKUP(orders!C1208:C3340,customers!$A$1:$I3340,7,False)</f>
        <v>Des Moines</v>
      </c>
      <c r="G1211" s="12" t="str">
        <f>VLOOKUP(orders!C1208:C3340,customers!$A$1:$I3340,4,False)</f>
        <v>llespercx@com.com#mailto:llespercx@com.com#</v>
      </c>
      <c r="H1211" s="8">
        <f t="shared" si="1"/>
        <v>1398</v>
      </c>
      <c r="AA1211" s="3">
        <f>VLOOKUP(orders!D1211:D3340,products!$A$1:$D3340,3,False)</f>
        <v>6</v>
      </c>
    </row>
    <row r="1212">
      <c r="A1212" s="4">
        <v>44091.0</v>
      </c>
      <c r="B1212" s="5" t="str">
        <f>VLOOKUP(AA1212:AA3340,ProductCategory!$A$1:$D3340,2,False)</f>
        <v>Training Videos</v>
      </c>
      <c r="C1212" s="8" t="str">
        <f>VLOOKUP(orders!D1209:D3340,products!$A$1:$D3340,2,False)</f>
        <v>Understanding 3D Printing</v>
      </c>
      <c r="D1212" s="8">
        <f>VLOOKUP(orders!D1209:D3340,products!$A$1:$D3340,4,False)</f>
        <v>42.99</v>
      </c>
      <c r="E1212" s="8">
        <v>6.0</v>
      </c>
      <c r="F1212" s="8" t="str">
        <f>VLOOKUP(orders!C1209:C3340,customers!$A$1:$I3340,7,False)</f>
        <v>Madison</v>
      </c>
      <c r="G1212" s="12" t="str">
        <f>VLOOKUP(orders!C1209:C3340,customers!$A$1:$I3340,4,False)</f>
        <v>mmaccaughanak@plala.or.jp#mailto:mmaccaughanak@plala.or.jp#</v>
      </c>
      <c r="H1212" s="8">
        <f t="shared" si="1"/>
        <v>257.94</v>
      </c>
      <c r="AA1212" s="3">
        <f>VLOOKUP(orders!D1212:D3340,products!$A$1:$D3340,3,False)</f>
        <v>7</v>
      </c>
    </row>
    <row r="1213">
      <c r="A1213" s="4">
        <v>44091.0</v>
      </c>
      <c r="B1213" s="5" t="str">
        <f>VLOOKUP(AA1213:AA3340,ProductCategory!$A$1:$D3340,2,False)</f>
        <v>Drone Kits</v>
      </c>
      <c r="C1213" s="8" t="str">
        <f>VLOOKUP(orders!D1210:D3340,products!$A$1:$D3340,2,False)</f>
        <v>BYOD-400S</v>
      </c>
      <c r="D1213" s="8">
        <f>VLOOKUP(orders!D1210:D3340,products!$A$1:$D3340,4,False)</f>
        <v>129.95</v>
      </c>
      <c r="E1213" s="8">
        <v>5.0</v>
      </c>
      <c r="F1213" s="8" t="str">
        <f>VLOOKUP(orders!C1210:C3340,customers!$A$1:$I3340,7,False)</f>
        <v>Saint Paul</v>
      </c>
      <c r="G1213" s="12" t="str">
        <f>VLOOKUP(orders!C1210:C3340,customers!$A$1:$I3340,4,False)</f>
        <v>rbagge56@ucla.edu#mailto:rbagge56@ucla.edu#</v>
      </c>
      <c r="H1213" s="8">
        <f t="shared" si="1"/>
        <v>649.75</v>
      </c>
      <c r="AA1213" s="3">
        <f>VLOOKUP(orders!D1213:D3340,products!$A$1:$D3340,3,False)</f>
        <v>2</v>
      </c>
    </row>
    <row r="1214">
      <c r="A1214" s="4">
        <v>44091.0</v>
      </c>
      <c r="B1214" s="5" t="str">
        <f>VLOOKUP(AA1214:AA3340,ProductCategory!$A$1:$D3340,2,False)</f>
        <v>Robot Kits</v>
      </c>
      <c r="C1214" s="8" t="str">
        <f>VLOOKUP(orders!D1211:D3340,products!$A$1:$D3340,2,False)</f>
        <v>BYOR-3000</v>
      </c>
      <c r="D1214" s="8">
        <f>VLOOKUP(orders!D1211:D3340,products!$A$1:$D3340,4,False)</f>
        <v>214</v>
      </c>
      <c r="E1214" s="8">
        <v>2.0</v>
      </c>
      <c r="F1214" s="8" t="str">
        <f>VLOOKUP(orders!C1211:C3340,customers!$A$1:$I3340,7,False)</f>
        <v>Fairbanks</v>
      </c>
      <c r="G1214" s="12" t="str">
        <f>VLOOKUP(orders!C1211:C3340,customers!$A$1:$I3340,4,False)</f>
        <v>doluby5t@pcworld.com#mailto:doluby5t@pcworld.com#</v>
      </c>
      <c r="H1214" s="8">
        <f t="shared" si="1"/>
        <v>428</v>
      </c>
      <c r="AA1214" s="3">
        <f>VLOOKUP(orders!D1214:D3340,products!$A$1:$D3340,3,False)</f>
        <v>5</v>
      </c>
    </row>
    <row r="1215">
      <c r="A1215" s="4">
        <v>44091.0</v>
      </c>
      <c r="B1215" s="5" t="str">
        <f>VLOOKUP(AA1215:AA3340,ProductCategory!$A$1:$D3340,2,False)</f>
        <v>Training Videos</v>
      </c>
      <c r="C1215" s="8" t="str">
        <f>VLOOKUP(orders!D1212:D3340,products!$A$1:$D3340,2,False)</f>
        <v>Robotic Essentials</v>
      </c>
      <c r="D1215" s="8">
        <f>VLOOKUP(orders!D1212:D3340,products!$A$1:$D3340,4,False)</f>
        <v>34.99</v>
      </c>
      <c r="E1215" s="8">
        <v>2.0</v>
      </c>
      <c r="F1215" s="8" t="str">
        <f>VLOOKUP(orders!C1212:C3340,customers!$A$1:$I3340,7,False)</f>
        <v>San Diego</v>
      </c>
      <c r="G1215" s="12" t="str">
        <f>VLOOKUP(orders!C1212:C3340,customers!$A$1:$I3340,4,False)</f>
        <v>ljacklinci@hatena.ne.jp#mailto:ljacklinci@hatena.ne.jp#</v>
      </c>
      <c r="H1215" s="8">
        <f t="shared" si="1"/>
        <v>69.98</v>
      </c>
      <c r="AA1215" s="3">
        <f>VLOOKUP(orders!D1215:D3340,products!$A$1:$D3340,3,False)</f>
        <v>7</v>
      </c>
    </row>
    <row r="1216">
      <c r="A1216" s="4">
        <v>44091.0</v>
      </c>
      <c r="B1216" s="5" t="str">
        <f>VLOOKUP(AA1216:AA3340,ProductCategory!$A$1:$D3340,2,False)</f>
        <v>eBooks</v>
      </c>
      <c r="C1216" s="8" t="str">
        <f>VLOOKUP(orders!D1213:D3340,products!$A$1:$D3340,2,False)</f>
        <v>Spherical Robots</v>
      </c>
      <c r="D1216" s="8">
        <f>VLOOKUP(orders!D1213:D3340,products!$A$1:$D3340,4,False)</f>
        <v>16.75</v>
      </c>
      <c r="E1216" s="8">
        <v>5.0</v>
      </c>
      <c r="F1216" s="8" t="str">
        <f>VLOOKUP(orders!C1213:C3340,customers!$A$1:$I3340,7,False)</f>
        <v>Youngstown</v>
      </c>
      <c r="G1216" s="12" t="str">
        <f>VLOOKUP(orders!C1213:C3340,customers!$A$1:$I3340,4,False)</f>
        <v>kclericoatesko@engadget.com#mailto:kclericoatesko@engadget.com#</v>
      </c>
      <c r="H1216" s="8">
        <f t="shared" si="1"/>
        <v>83.75</v>
      </c>
      <c r="AA1216" s="3">
        <f>VLOOKUP(orders!D1216:D3340,products!$A$1:$D3340,3,False)</f>
        <v>4</v>
      </c>
    </row>
    <row r="1217">
      <c r="A1217" s="4">
        <v>44091.0</v>
      </c>
      <c r="B1217" s="5" t="str">
        <f>VLOOKUP(AA1217:AA3340,ProductCategory!$A$1:$D3340,2,False)</f>
        <v>Training Videos</v>
      </c>
      <c r="C1217" s="8" t="str">
        <f>VLOOKUP(orders!D1214:D3340,products!$A$1:$D3340,2,False)</f>
        <v>Understanding 3D Printing</v>
      </c>
      <c r="D1217" s="8">
        <f>VLOOKUP(orders!D1214:D3340,products!$A$1:$D3340,4,False)</f>
        <v>42.99</v>
      </c>
      <c r="E1217" s="8">
        <v>4.0</v>
      </c>
      <c r="F1217" s="8" t="str">
        <f>VLOOKUP(orders!C1214:C3340,customers!$A$1:$I3340,7,False)</f>
        <v>Birmingham</v>
      </c>
      <c r="G1217" s="12" t="str">
        <f>VLOOKUP(orders!C1214:C3340,customers!$A$1:$I3340,4,False)</f>
        <v>rbalogiw@arstechnica.com#mailto:rbalogiw@arstechnica.com#</v>
      </c>
      <c r="H1217" s="8">
        <f t="shared" si="1"/>
        <v>171.96</v>
      </c>
      <c r="AA1217" s="3">
        <f>VLOOKUP(orders!D1217:D3340,products!$A$1:$D3340,3,False)</f>
        <v>7</v>
      </c>
    </row>
    <row r="1218">
      <c r="A1218" s="4">
        <v>44092.0</v>
      </c>
      <c r="B1218" s="5" t="str">
        <f>VLOOKUP(AA1218:AA3340,ProductCategory!$A$1:$D3340,2,False)</f>
        <v>eBooks</v>
      </c>
      <c r="C1218" s="8" t="str">
        <f>VLOOKUP(orders!D1215:D3340,products!$A$1:$D3340,2,False)</f>
        <v>Multi Rotor Drones</v>
      </c>
      <c r="D1218" s="8">
        <f>VLOOKUP(orders!D1215:D3340,products!$A$1:$D3340,4,False)</f>
        <v>24.95</v>
      </c>
      <c r="E1218" s="8">
        <v>4.0</v>
      </c>
      <c r="F1218" s="8" t="str">
        <f>VLOOKUP(orders!C1215:C3340,customers!$A$1:$I3340,7,False)</f>
        <v>Washington</v>
      </c>
      <c r="G1218" s="12" t="str">
        <f>VLOOKUP(orders!C1215:C3340,customers!$A$1:$I3340,4,False)</f>
        <v>zrossettii7@wordpress.org#mailto:zrossettii7@wordpress.org#</v>
      </c>
      <c r="H1218" s="8">
        <f t="shared" si="1"/>
        <v>99.8</v>
      </c>
      <c r="AA1218" s="3">
        <f>VLOOKUP(orders!D1218:D3340,products!$A$1:$D3340,3,False)</f>
        <v>4</v>
      </c>
    </row>
    <row r="1219">
      <c r="A1219" s="4">
        <v>44092.0</v>
      </c>
      <c r="B1219" s="5" t="str">
        <f>VLOOKUP(AA1219:AA3340,ProductCategory!$A$1:$D3340,2,False)</f>
        <v>Blueprints</v>
      </c>
      <c r="C1219" s="8" t="str">
        <f>VLOOKUP(orders!D1216:D3340,products!$A$1:$D3340,2,False)</f>
        <v>All Eyes Drone Blueprint</v>
      </c>
      <c r="D1219" s="8">
        <f>VLOOKUP(orders!D1216:D3340,products!$A$1:$D3340,4,False)</f>
        <v>9.99</v>
      </c>
      <c r="E1219" s="8">
        <v>5.0</v>
      </c>
      <c r="F1219" s="8" t="str">
        <f>VLOOKUP(orders!C1216:C3340,customers!$A$1:$I3340,7,False)</f>
        <v>San Jose</v>
      </c>
      <c r="G1219" s="12" t="str">
        <f>VLOOKUP(orders!C1216:C3340,customers!$A$1:$I3340,4,False)</f>
        <v>svassie59@cam.ac.uk#mailto:svassie59@cam.ac.uk#</v>
      </c>
      <c r="H1219" s="8">
        <f t="shared" si="1"/>
        <v>49.95</v>
      </c>
      <c r="AA1219" s="3">
        <f>VLOOKUP(orders!D1219:D3340,products!$A$1:$D3340,3,False)</f>
        <v>1</v>
      </c>
    </row>
    <row r="1220">
      <c r="A1220" s="4">
        <v>44092.0</v>
      </c>
      <c r="B1220" s="5" t="str">
        <f>VLOOKUP(AA1220:AA3340,ProductCategory!$A$1:$D3340,2,False)</f>
        <v>eBooks</v>
      </c>
      <c r="C1220" s="8" t="str">
        <f>VLOOKUP(orders!D1217:D3340,products!$A$1:$D3340,2,False)</f>
        <v>Multi Rotor Drones</v>
      </c>
      <c r="D1220" s="8">
        <f>VLOOKUP(orders!D1217:D3340,products!$A$1:$D3340,4,False)</f>
        <v>24.95</v>
      </c>
      <c r="E1220" s="8">
        <v>4.0</v>
      </c>
      <c r="F1220" s="8" t="str">
        <f>VLOOKUP(orders!C1217:C3340,customers!$A$1:$I3340,7,False)</f>
        <v>Tucson</v>
      </c>
      <c r="G1220" s="12" t="str">
        <f>VLOOKUP(orders!C1217:C3340,customers!$A$1:$I3340,4,False)</f>
        <v>pingerson9f@webmd.com#mailto:pingerson9f@webmd.com#</v>
      </c>
      <c r="H1220" s="8">
        <f t="shared" si="1"/>
        <v>99.8</v>
      </c>
      <c r="AA1220" s="3">
        <f>VLOOKUP(orders!D1220:D3340,products!$A$1:$D3340,3,False)</f>
        <v>4</v>
      </c>
    </row>
    <row r="1221">
      <c r="A1221" s="4">
        <v>44092.0</v>
      </c>
      <c r="B1221" s="5" t="str">
        <f>VLOOKUP(AA1221:AA3340,ProductCategory!$A$1:$D3340,2,False)</f>
        <v>eBooks</v>
      </c>
      <c r="C1221" s="8" t="str">
        <f>VLOOKUP(orders!D1218:D3340,products!$A$1:$D3340,2,False)</f>
        <v>Polar Robots</v>
      </c>
      <c r="D1221" s="8">
        <f>VLOOKUP(orders!D1218:D3340,products!$A$1:$D3340,4,False)</f>
        <v>23.99</v>
      </c>
      <c r="E1221" s="8">
        <v>4.0</v>
      </c>
      <c r="F1221" s="8" t="str">
        <f>VLOOKUP(orders!C1218:C3340,customers!$A$1:$I3340,7,False)</f>
        <v>Springfield</v>
      </c>
      <c r="G1221" s="12" t="str">
        <f>VLOOKUP(orders!C1218:C3340,customers!$A$1:$I3340,4,False)</f>
        <v>rwinning5s@buzzfeed.com#mailto:rwinning5s@buzzfeed.com#</v>
      </c>
      <c r="H1221" s="8">
        <f t="shared" si="1"/>
        <v>95.96</v>
      </c>
      <c r="AA1221" s="3">
        <f>VLOOKUP(orders!D1221:D3340,products!$A$1:$D3340,3,False)</f>
        <v>4</v>
      </c>
    </row>
    <row r="1222">
      <c r="A1222" s="4">
        <v>44092.0</v>
      </c>
      <c r="B1222" s="5" t="str">
        <f>VLOOKUP(AA1222:AA3340,ProductCategory!$A$1:$D3340,2,False)</f>
        <v>Robots</v>
      </c>
      <c r="C1222" s="8" t="str">
        <f>VLOOKUP(orders!D1219:D3340,products!$A$1:$D3340,2,False)</f>
        <v>RLK-9920 Robot</v>
      </c>
      <c r="D1222" s="8">
        <f>VLOOKUP(orders!D1219:D3340,products!$A$1:$D3340,4,False)</f>
        <v>699</v>
      </c>
      <c r="E1222" s="8">
        <v>4.0</v>
      </c>
      <c r="F1222" s="8" t="str">
        <f>VLOOKUP(orders!C1219:C3340,customers!$A$1:$I3340,7,False)</f>
        <v>Trenton</v>
      </c>
      <c r="G1222" s="12" t="str">
        <f>VLOOKUP(orders!C1219:C3340,customers!$A$1:$I3340,4,False)</f>
        <v>aduberryoq@hugedomains.com#mailto:aduberryoq@hugedomains.com#</v>
      </c>
      <c r="H1222" s="8">
        <f t="shared" si="1"/>
        <v>2796</v>
      </c>
      <c r="AA1222" s="3">
        <f>VLOOKUP(orders!D1222:D3340,products!$A$1:$D3340,3,False)</f>
        <v>6</v>
      </c>
    </row>
    <row r="1223">
      <c r="A1223" s="4">
        <v>44092.0</v>
      </c>
      <c r="B1223" s="5" t="str">
        <f>VLOOKUP(AA1223:AA3340,ProductCategory!$A$1:$D3340,2,False)</f>
        <v>Robots</v>
      </c>
      <c r="C1223" s="8" t="str">
        <f>VLOOKUP(orders!D1220:D3340,products!$A$1:$D3340,2,False)</f>
        <v>RCB-889 Robot</v>
      </c>
      <c r="D1223" s="8">
        <f>VLOOKUP(orders!D1220:D3340,products!$A$1:$D3340,4,False)</f>
        <v>549</v>
      </c>
      <c r="E1223" s="8">
        <v>4.0</v>
      </c>
      <c r="F1223" s="8" t="str">
        <f>VLOOKUP(orders!C1220:C3340,customers!$A$1:$I3340,7,False)</f>
        <v>Phoenix</v>
      </c>
      <c r="G1223" s="12" t="str">
        <f>VLOOKUP(orders!C1220:C3340,customers!$A$1:$I3340,4,False)</f>
        <v>ggallaherhm@newsvine.com#mailto:ggallaherhm@newsvine.com#</v>
      </c>
      <c r="H1223" s="8">
        <f t="shared" si="1"/>
        <v>2196</v>
      </c>
      <c r="AA1223" s="3">
        <f>VLOOKUP(orders!D1223:D3340,products!$A$1:$D3340,3,False)</f>
        <v>6</v>
      </c>
    </row>
    <row r="1224">
      <c r="A1224" s="4">
        <v>44093.0</v>
      </c>
      <c r="B1224" s="5" t="str">
        <f>VLOOKUP(AA1224:AA3340,ProductCategory!$A$1:$D3340,2,False)</f>
        <v>Drones</v>
      </c>
      <c r="C1224" s="8" t="str">
        <f>VLOOKUP(orders!D1221:D3340,products!$A$1:$D3340,2,False)</f>
        <v>DTE-QFN20 Drone</v>
      </c>
      <c r="D1224" s="8">
        <f>VLOOKUP(orders!D1221:D3340,products!$A$1:$D3340,4,False)</f>
        <v>250</v>
      </c>
      <c r="E1224" s="8">
        <v>2.0</v>
      </c>
      <c r="F1224" s="8" t="str">
        <f>VLOOKUP(orders!C1221:C3340,customers!$A$1:$I3340,7,False)</f>
        <v>Madison</v>
      </c>
      <c r="G1224" s="12" t="str">
        <f>VLOOKUP(orders!C1221:C3340,customers!$A$1:$I3340,4,False)</f>
        <v>jmeritib@sphinn.com#mailto:jmeritib@sphinn.com#</v>
      </c>
      <c r="H1224" s="8">
        <f t="shared" si="1"/>
        <v>500</v>
      </c>
      <c r="AA1224" s="3">
        <f>VLOOKUP(orders!D1224:D3340,products!$A$1:$D3340,3,False)</f>
        <v>3</v>
      </c>
    </row>
    <row r="1225">
      <c r="A1225" s="4">
        <v>44093.0</v>
      </c>
      <c r="B1225" s="5" t="str">
        <f>VLOOKUP(AA1225:AA3340,ProductCategory!$A$1:$D3340,2,False)</f>
        <v>Blueprints</v>
      </c>
      <c r="C1225" s="8" t="str">
        <f>VLOOKUP(orders!D1222:D3340,products!$A$1:$D3340,2,False)</f>
        <v>Creature Robot Arms Blueprint</v>
      </c>
      <c r="D1225" s="8">
        <f>VLOOKUP(orders!D1222:D3340,products!$A$1:$D3340,4,False)</f>
        <v>12</v>
      </c>
      <c r="E1225" s="8">
        <v>5.0</v>
      </c>
      <c r="F1225" s="8" t="str">
        <f>VLOOKUP(orders!C1222:C3340,customers!$A$1:$I3340,7,False)</f>
        <v>Dallas</v>
      </c>
      <c r="G1225" s="12" t="str">
        <f>VLOOKUP(orders!C1222:C3340,customers!$A$1:$I3340,4,False)</f>
        <v>kkington20@barnesandnoble.com#mailto:kkington20@barnesandnoble.com#</v>
      </c>
      <c r="H1225" s="8">
        <f t="shared" si="1"/>
        <v>60</v>
      </c>
      <c r="AA1225" s="3">
        <f>VLOOKUP(orders!D1225:D3340,products!$A$1:$D3340,3,False)</f>
        <v>1</v>
      </c>
    </row>
    <row r="1226">
      <c r="A1226" s="4">
        <v>44093.0</v>
      </c>
      <c r="B1226" s="5" t="str">
        <f>VLOOKUP(AA1226:AA3340,ProductCategory!$A$1:$D3340,2,False)</f>
        <v>eBooks</v>
      </c>
      <c r="C1226" s="8" t="str">
        <f>VLOOKUP(orders!D1223:D3340,products!$A$1:$D3340,2,False)</f>
        <v>Cartesian Robots</v>
      </c>
      <c r="D1226" s="8">
        <f>VLOOKUP(orders!D1223:D3340,products!$A$1:$D3340,4,False)</f>
        <v>12.99</v>
      </c>
      <c r="E1226" s="8">
        <v>2.0</v>
      </c>
      <c r="F1226" s="8" t="str">
        <f>VLOOKUP(orders!C1223:C3340,customers!$A$1:$I3340,7,False)</f>
        <v>Honolulu</v>
      </c>
      <c r="G1226" s="12" t="str">
        <f>VLOOKUP(orders!C1223:C3340,customers!$A$1:$I3340,4,False)</f>
        <v>edew@nba.com#mailto:edew@nba.com#</v>
      </c>
      <c r="H1226" s="8">
        <f t="shared" si="1"/>
        <v>25.98</v>
      </c>
      <c r="AA1226" s="3">
        <f>VLOOKUP(orders!D1226:D3340,products!$A$1:$D3340,3,False)</f>
        <v>4</v>
      </c>
    </row>
    <row r="1227">
      <c r="A1227" s="4">
        <v>44093.0</v>
      </c>
      <c r="B1227" s="5" t="str">
        <f>VLOOKUP(AA1227:AA3340,ProductCategory!$A$1:$D3340,2,False)</f>
        <v>Training Videos</v>
      </c>
      <c r="C1227" s="8" t="str">
        <f>VLOOKUP(orders!D1224:D3340,products!$A$1:$D3340,2,False)</f>
        <v>Understanding Drone Regulations</v>
      </c>
      <c r="D1227" s="8">
        <f>VLOOKUP(orders!D1224:D3340,products!$A$1:$D3340,4,False)</f>
        <v>27.5</v>
      </c>
      <c r="E1227" s="8">
        <v>2.0</v>
      </c>
      <c r="F1227" s="8" t="str">
        <f>VLOOKUP(orders!C1224:C3340,customers!$A$1:$I3340,7,False)</f>
        <v>Columbus</v>
      </c>
      <c r="G1227" s="12" t="str">
        <f>VLOOKUP(orders!C1224:C3340,customers!$A$1:$I3340,4,False)</f>
        <v>jspurettt@exblog.jp#mailto:jspurettt@exblog.jp#</v>
      </c>
      <c r="H1227" s="8">
        <f t="shared" si="1"/>
        <v>55</v>
      </c>
      <c r="AA1227" s="3">
        <f>VLOOKUP(orders!D1227:D3340,products!$A$1:$D3340,3,False)</f>
        <v>7</v>
      </c>
    </row>
    <row r="1228">
      <c r="A1228" s="4">
        <v>44093.0</v>
      </c>
      <c r="B1228" s="5" t="str">
        <f>VLOOKUP(AA1228:AA3340,ProductCategory!$A$1:$D3340,2,False)</f>
        <v>eBooks</v>
      </c>
      <c r="C1228" s="8" t="str">
        <f>VLOOKUP(orders!D1225:D3340,products!$A$1:$D3340,2,False)</f>
        <v>Polar Robots</v>
      </c>
      <c r="D1228" s="8">
        <f>VLOOKUP(orders!D1225:D3340,products!$A$1:$D3340,4,False)</f>
        <v>23.99</v>
      </c>
      <c r="E1228" s="8">
        <v>3.0</v>
      </c>
      <c r="F1228" s="8" t="str">
        <f>VLOOKUP(orders!C1225:C3340,customers!$A$1:$I3340,7,False)</f>
        <v>Biloxi</v>
      </c>
      <c r="G1228" s="12" t="str">
        <f>VLOOKUP(orders!C1225:C3340,customers!$A$1:$I3340,4,False)</f>
        <v>shuyghe11@redcross.org#mailto:shuyghe11@redcross.org#</v>
      </c>
      <c r="H1228" s="8">
        <f t="shared" si="1"/>
        <v>71.97</v>
      </c>
      <c r="AA1228" s="3">
        <f>VLOOKUP(orders!D1228:D3340,products!$A$1:$D3340,3,False)</f>
        <v>4</v>
      </c>
    </row>
    <row r="1229">
      <c r="A1229" s="4">
        <v>44093.0</v>
      </c>
      <c r="B1229" s="5" t="str">
        <f>VLOOKUP(AA1229:AA3340,ProductCategory!$A$1:$D3340,2,False)</f>
        <v>eBooks</v>
      </c>
      <c r="C1229" s="8" t="str">
        <f>VLOOKUP(orders!D1226:D3340,products!$A$1:$D3340,2,False)</f>
        <v>Helicopter Drones</v>
      </c>
      <c r="D1229" s="8">
        <f>VLOOKUP(orders!D1226:D3340,products!$A$1:$D3340,4,False)</f>
        <v>20.95</v>
      </c>
      <c r="E1229" s="8">
        <v>2.0</v>
      </c>
      <c r="F1229" s="8" t="str">
        <f>VLOOKUP(orders!C1226:C3340,customers!$A$1:$I3340,7,False)</f>
        <v>Little Rock</v>
      </c>
      <c r="G1229" s="12" t="str">
        <f>VLOOKUP(orders!C1226:C3340,customers!$A$1:$I3340,4,False)</f>
        <v>oleevesmc@naver.com#mailto:oleevesmc@naver.com#</v>
      </c>
      <c r="H1229" s="8">
        <f t="shared" si="1"/>
        <v>41.9</v>
      </c>
      <c r="AA1229" s="3">
        <f>VLOOKUP(orders!D1229:D3340,products!$A$1:$D3340,3,False)</f>
        <v>4</v>
      </c>
    </row>
    <row r="1230">
      <c r="A1230" s="4">
        <v>44093.0</v>
      </c>
      <c r="B1230" s="5" t="str">
        <f>VLOOKUP(AA1230:AA3340,ProductCategory!$A$1:$D3340,2,False)</f>
        <v>eBooks</v>
      </c>
      <c r="C1230" s="8" t="str">
        <f>VLOOKUP(orders!D1227:D3340,products!$A$1:$D3340,2,False)</f>
        <v>GPS Drones</v>
      </c>
      <c r="D1230" s="8">
        <f>VLOOKUP(orders!D1227:D3340,products!$A$1:$D3340,4,False)</f>
        <v>19.99</v>
      </c>
      <c r="E1230" s="8">
        <v>1.0</v>
      </c>
      <c r="F1230" s="8" t="str">
        <f>VLOOKUP(orders!C1227:C3340,customers!$A$1:$I3340,7,False)</f>
        <v>Youngstown</v>
      </c>
      <c r="G1230" s="12" t="str">
        <f>VLOOKUP(orders!C1227:C3340,customers!$A$1:$I3340,4,False)</f>
        <v>khearsepd@jugem.jp#mailto:khearsepd@jugem.jp#</v>
      </c>
      <c r="H1230" s="8">
        <f t="shared" si="1"/>
        <v>19.99</v>
      </c>
      <c r="AA1230" s="3">
        <f>VLOOKUP(orders!D1230:D3340,products!$A$1:$D3340,3,False)</f>
        <v>4</v>
      </c>
    </row>
    <row r="1231">
      <c r="A1231" s="4">
        <v>44094.0</v>
      </c>
      <c r="B1231" s="5" t="str">
        <f>VLOOKUP(AA1231:AA3340,ProductCategory!$A$1:$D3340,2,False)</f>
        <v>Training Videos</v>
      </c>
      <c r="C1231" s="8" t="str">
        <f>VLOOKUP(orders!D1228:D3340,products!$A$1:$D3340,2,False)</f>
        <v>Industrial 3D Printing</v>
      </c>
      <c r="D1231" s="8">
        <f>VLOOKUP(orders!D1228:D3340,products!$A$1:$D3340,4,False)</f>
        <v>49</v>
      </c>
      <c r="E1231" s="8">
        <v>5.0</v>
      </c>
      <c r="F1231" s="8" t="str">
        <f>VLOOKUP(orders!C1228:C3340,customers!$A$1:$I3340,7,False)</f>
        <v>Youngstown</v>
      </c>
      <c r="G1231" s="12" t="str">
        <f>VLOOKUP(orders!C1228:C3340,customers!$A$1:$I3340,4,False)</f>
        <v>twarlock1x@geocities.com#mailto:twarlock1x@geocities.com#</v>
      </c>
      <c r="H1231" s="8">
        <f t="shared" si="1"/>
        <v>245</v>
      </c>
      <c r="AA1231" s="3">
        <f>VLOOKUP(orders!D1231:D3340,products!$A$1:$D3340,3,False)</f>
        <v>7</v>
      </c>
    </row>
    <row r="1232">
      <c r="A1232" s="4">
        <v>44095.0</v>
      </c>
      <c r="B1232" s="5" t="str">
        <f>VLOOKUP(AA1232:AA3340,ProductCategory!$A$1:$D3340,2,False)</f>
        <v>eBooks</v>
      </c>
      <c r="C1232" s="8" t="str">
        <f>VLOOKUP(orders!D1229:D3340,products!$A$1:$D3340,2,False)</f>
        <v>Building Your Own Drone</v>
      </c>
      <c r="D1232" s="8">
        <f>VLOOKUP(orders!D1229:D3340,products!$A$1:$D3340,4,False)</f>
        <v>24.99</v>
      </c>
      <c r="E1232" s="8">
        <v>2.0</v>
      </c>
      <c r="F1232" s="8" t="str">
        <f>VLOOKUP(orders!C1229:C3340,customers!$A$1:$I3340,7,False)</f>
        <v>San Antonio</v>
      </c>
      <c r="G1232" s="12" t="str">
        <f>VLOOKUP(orders!C1229:C3340,customers!$A$1:$I3340,4,False)</f>
        <v>ggallene1@moonfruit.com#mailto:ggallene1@moonfruit.com#</v>
      </c>
      <c r="H1232" s="8">
        <f t="shared" si="1"/>
        <v>49.98</v>
      </c>
      <c r="AA1232" s="3">
        <f>VLOOKUP(orders!D1232:D3340,products!$A$1:$D3340,3,False)</f>
        <v>4</v>
      </c>
    </row>
    <row r="1233">
      <c r="A1233" s="4">
        <v>44095.0</v>
      </c>
      <c r="B1233" s="5" t="str">
        <f>VLOOKUP(AA1233:AA3340,ProductCategory!$A$1:$D3340,2,False)</f>
        <v>eBooks</v>
      </c>
      <c r="C1233" s="8" t="str">
        <f>VLOOKUP(orders!D1230:D3340,products!$A$1:$D3340,2,False)</f>
        <v>Polar Robots</v>
      </c>
      <c r="D1233" s="8">
        <f>VLOOKUP(orders!D1230:D3340,products!$A$1:$D3340,4,False)</f>
        <v>23.99</v>
      </c>
      <c r="E1233" s="8">
        <v>5.0</v>
      </c>
      <c r="F1233" s="8" t="str">
        <f>VLOOKUP(orders!C1230:C3340,customers!$A$1:$I3340,7,False)</f>
        <v>Wilmington</v>
      </c>
      <c r="G1233" s="12" t="str">
        <f>VLOOKUP(orders!C1230:C3340,customers!$A$1:$I3340,4,False)</f>
        <v>qgorsc3@wikipedia.org#mailto:qgorsc3@wikipedia.org#</v>
      </c>
      <c r="H1233" s="8">
        <f t="shared" si="1"/>
        <v>119.95</v>
      </c>
      <c r="AA1233" s="3">
        <f>VLOOKUP(orders!D1233:D3340,products!$A$1:$D3340,3,False)</f>
        <v>4</v>
      </c>
    </row>
    <row r="1234">
      <c r="A1234" s="4">
        <v>44096.0</v>
      </c>
      <c r="B1234" s="5" t="str">
        <f>VLOOKUP(AA1234:AA3340,ProductCategory!$A$1:$D3340,2,False)</f>
        <v>Robots</v>
      </c>
      <c r="C1234" s="8" t="str">
        <f>VLOOKUP(orders!D1231:D3340,products!$A$1:$D3340,2,False)</f>
        <v>RWW-75 Robot</v>
      </c>
      <c r="D1234" s="8">
        <f>VLOOKUP(orders!D1231:D3340,products!$A$1:$D3340,4,False)</f>
        <v>883</v>
      </c>
      <c r="E1234" s="8">
        <v>6.0</v>
      </c>
      <c r="F1234" s="8" t="str">
        <f>VLOOKUP(orders!C1231:C3340,customers!$A$1:$I3340,7,False)</f>
        <v>Bakersfield</v>
      </c>
      <c r="G1234" s="12" t="str">
        <f>VLOOKUP(orders!C1231:C3340,customers!$A$1:$I3340,4,False)</f>
        <v>cchadwickg2@craigslist.org#mailto:cchadwickg2@craigslist.org#</v>
      </c>
      <c r="H1234" s="8">
        <f t="shared" si="1"/>
        <v>5298</v>
      </c>
      <c r="AA1234" s="3">
        <f>VLOOKUP(orders!D1234:D3340,products!$A$1:$D3340,3,False)</f>
        <v>6</v>
      </c>
    </row>
    <row r="1235">
      <c r="A1235" s="4">
        <v>44096.0</v>
      </c>
      <c r="B1235" s="5" t="str">
        <f>VLOOKUP(AA1235:AA3340,ProductCategory!$A$1:$D3340,2,False)</f>
        <v>Drone Kits</v>
      </c>
      <c r="C1235" s="8" t="str">
        <f>VLOOKUP(orders!D1232:D3340,products!$A$1:$D3340,2,False)</f>
        <v>BYOD-200</v>
      </c>
      <c r="D1235" s="8">
        <f>VLOOKUP(orders!D1232:D3340,products!$A$1:$D3340,4,False)</f>
        <v>58.95</v>
      </c>
      <c r="E1235" s="8">
        <v>6.0</v>
      </c>
      <c r="F1235" s="8" t="str">
        <f>VLOOKUP(orders!C1232:C3340,customers!$A$1:$I3340,7,False)</f>
        <v>Waco</v>
      </c>
      <c r="G1235" s="12" t="str">
        <f>VLOOKUP(orders!C1232:C3340,customers!$A$1:$I3340,4,False)</f>
        <v>utourrylr@delicious.com#mailto:utourrylr@delicious.com#</v>
      </c>
      <c r="H1235" s="8">
        <f t="shared" si="1"/>
        <v>353.7</v>
      </c>
      <c r="AA1235" s="3">
        <f>VLOOKUP(orders!D1235:D3340,products!$A$1:$D3340,3,False)</f>
        <v>2</v>
      </c>
    </row>
    <row r="1236">
      <c r="A1236" s="4">
        <v>44096.0</v>
      </c>
      <c r="B1236" s="5" t="str">
        <f>VLOOKUP(AA1236:AA3340,ProductCategory!$A$1:$D3340,2,False)</f>
        <v>Blueprints</v>
      </c>
      <c r="C1236" s="8" t="str">
        <f>VLOOKUP(orders!D1233:D3340,products!$A$1:$D3340,2,False)</f>
        <v>Sleepy Eye Blueprint</v>
      </c>
      <c r="D1236" s="8">
        <f>VLOOKUP(orders!D1233:D3340,products!$A$1:$D3340,4,False)</f>
        <v>11.99</v>
      </c>
      <c r="E1236" s="8">
        <v>5.0</v>
      </c>
      <c r="F1236" s="8" t="str">
        <f>VLOOKUP(orders!C1233:C3340,customers!$A$1:$I3340,7,False)</f>
        <v>Stamford</v>
      </c>
      <c r="G1236" s="12" t="str">
        <f>VLOOKUP(orders!C1233:C3340,customers!$A$1:$I3340,4,False)</f>
        <v>pwallmanam@booking.com#mailto:pwallmanam@booking.com#</v>
      </c>
      <c r="H1236" s="8">
        <f t="shared" si="1"/>
        <v>59.95</v>
      </c>
      <c r="AA1236" s="3">
        <f>VLOOKUP(orders!D1236:D3340,products!$A$1:$D3340,3,False)</f>
        <v>1</v>
      </c>
    </row>
    <row r="1237">
      <c r="A1237" s="4">
        <v>44096.0</v>
      </c>
      <c r="B1237" s="5" t="str">
        <f>VLOOKUP(AA1237:AA3340,ProductCategory!$A$1:$D3340,2,False)</f>
        <v>Robot Kits</v>
      </c>
      <c r="C1237" s="8" t="str">
        <f>VLOOKUP(orders!D1234:D3340,products!$A$1:$D3340,2,False)</f>
        <v>BYOR-3000</v>
      </c>
      <c r="D1237" s="8">
        <f>VLOOKUP(orders!D1234:D3340,products!$A$1:$D3340,4,False)</f>
        <v>214</v>
      </c>
      <c r="E1237" s="8">
        <v>4.0</v>
      </c>
      <c r="F1237" s="8" t="str">
        <f>VLOOKUP(orders!C1234:C3340,customers!$A$1:$I3340,7,False)</f>
        <v>Greeley</v>
      </c>
      <c r="G1237" s="12" t="str">
        <f>VLOOKUP(orders!C1234:C3340,customers!$A$1:$I3340,4,False)</f>
        <v>rmarchandhj@google.ru#mailto:rmarchandhj@google.ru#</v>
      </c>
      <c r="H1237" s="8">
        <f t="shared" si="1"/>
        <v>856</v>
      </c>
      <c r="AA1237" s="3">
        <f>VLOOKUP(orders!D1237:D3340,products!$A$1:$D3340,3,False)</f>
        <v>5</v>
      </c>
    </row>
    <row r="1238">
      <c r="A1238" s="4">
        <v>44096.0</v>
      </c>
      <c r="B1238" s="5" t="str">
        <f>VLOOKUP(AA1238:AA3340,ProductCategory!$A$1:$D3340,2,False)</f>
        <v>Training Videos</v>
      </c>
      <c r="C1238" s="8" t="str">
        <f>VLOOKUP(orders!D1235:D3340,products!$A$1:$D3340,2,False)</f>
        <v>Cloud Computing</v>
      </c>
      <c r="D1238" s="8">
        <f>VLOOKUP(orders!D1235:D3340,products!$A$1:$D3340,4,False)</f>
        <v>29.99</v>
      </c>
      <c r="E1238" s="8">
        <v>2.0</v>
      </c>
      <c r="F1238" s="8" t="str">
        <f>VLOOKUP(orders!C1235:C3340,customers!$A$1:$I3340,7,False)</f>
        <v>Savannah</v>
      </c>
      <c r="G1238" s="12" t="str">
        <f>VLOOKUP(orders!C1235:C3340,customers!$A$1:$I3340,4,False)</f>
        <v>kcoen29@loc.gov#mailto:kcoen29@loc.gov#</v>
      </c>
      <c r="H1238" s="8">
        <f t="shared" si="1"/>
        <v>59.98</v>
      </c>
      <c r="AA1238" s="3">
        <f>VLOOKUP(orders!D1238:D3340,products!$A$1:$D3340,3,False)</f>
        <v>7</v>
      </c>
    </row>
    <row r="1239">
      <c r="A1239" s="4">
        <v>44096.0</v>
      </c>
      <c r="B1239" s="5" t="str">
        <f>VLOOKUP(AA1239:AA3340,ProductCategory!$A$1:$D3340,2,False)</f>
        <v>Training Videos</v>
      </c>
      <c r="C1239" s="8" t="str">
        <f>VLOOKUP(orders!D1236:D3340,products!$A$1:$D3340,2,False)</f>
        <v>Aerial Security</v>
      </c>
      <c r="D1239" s="8">
        <f>VLOOKUP(orders!D1236:D3340,products!$A$1:$D3340,4,False)</f>
        <v>36.99</v>
      </c>
      <c r="E1239" s="8">
        <v>5.0</v>
      </c>
      <c r="F1239" s="8" t="str">
        <f>VLOOKUP(orders!C1236:C3340,customers!$A$1:$I3340,7,False)</f>
        <v>Boise</v>
      </c>
      <c r="G1239" s="12" t="str">
        <f>VLOOKUP(orders!C1236:C3340,customers!$A$1:$I3340,4,False)</f>
        <v>gfarranbs@hugedomains.com#mailto:gfarranbs@hugedomains.com#</v>
      </c>
      <c r="H1239" s="8">
        <f t="shared" si="1"/>
        <v>184.95</v>
      </c>
      <c r="AA1239" s="3">
        <f>VLOOKUP(orders!D1239:D3340,products!$A$1:$D3340,3,False)</f>
        <v>7</v>
      </c>
    </row>
    <row r="1240">
      <c r="A1240" s="4">
        <v>44096.0</v>
      </c>
      <c r="B1240" s="5" t="str">
        <f>VLOOKUP(AA1240:AA3340,ProductCategory!$A$1:$D3340,2,False)</f>
        <v>eBooks</v>
      </c>
      <c r="C1240" s="8" t="str">
        <f>VLOOKUP(orders!D1237:D3340,products!$A$1:$D3340,2,False)</f>
        <v>Fixed Wing Drones</v>
      </c>
      <c r="D1240" s="8">
        <f>VLOOKUP(orders!D1237:D3340,products!$A$1:$D3340,4,False)</f>
        <v>15.5</v>
      </c>
      <c r="E1240" s="8">
        <v>5.0</v>
      </c>
      <c r="F1240" s="8" t="str">
        <f>VLOOKUP(orders!C1237:C3340,customers!$A$1:$I3340,7,False)</f>
        <v>Spokane</v>
      </c>
      <c r="G1240" s="12" t="str">
        <f>VLOOKUP(orders!C1237:C3340,customers!$A$1:$I3340,4,False)</f>
        <v>bwhitemanpf@dailymail.co.uk#mailto:bwhitemanpf@dailymail.co.uk#</v>
      </c>
      <c r="H1240" s="8">
        <f t="shared" si="1"/>
        <v>77.5</v>
      </c>
      <c r="AA1240" s="3">
        <f>VLOOKUP(orders!D1240:D3340,products!$A$1:$D3340,3,False)</f>
        <v>4</v>
      </c>
    </row>
    <row r="1241">
      <c r="A1241" s="4">
        <v>44096.0</v>
      </c>
      <c r="B1241" s="5" t="str">
        <f>VLOOKUP(AA1241:AA3340,ProductCategory!$A$1:$D3340,2,False)</f>
        <v>Blueprints</v>
      </c>
      <c r="C1241" s="8" t="str">
        <f>VLOOKUP(orders!D1238:D3340,products!$A$1:$D3340,2,False)</f>
        <v>Sleepy Eye Blueprint</v>
      </c>
      <c r="D1241" s="8">
        <f>VLOOKUP(orders!D1238:D3340,products!$A$1:$D3340,4,False)</f>
        <v>11.99</v>
      </c>
      <c r="E1241" s="8">
        <v>3.0</v>
      </c>
      <c r="F1241" s="8" t="str">
        <f>VLOOKUP(orders!C1238:C3340,customers!$A$1:$I3340,7,False)</f>
        <v>Port Saint Lucie</v>
      </c>
      <c r="G1241" s="12" t="str">
        <f>VLOOKUP(orders!C1238:C3340,customers!$A$1:$I3340,4,False)</f>
        <v>npitsalloa@baidu.com#mailto:npitsalloa@baidu.com#</v>
      </c>
      <c r="H1241" s="8">
        <f t="shared" si="1"/>
        <v>35.97</v>
      </c>
      <c r="AA1241" s="3">
        <f>VLOOKUP(orders!D1241:D3340,products!$A$1:$D3340,3,False)</f>
        <v>1</v>
      </c>
    </row>
    <row r="1242">
      <c r="A1242" s="4">
        <v>44096.0</v>
      </c>
      <c r="B1242" s="5" t="str">
        <f>VLOOKUP(AA1242:AA3340,ProductCategory!$A$1:$D3340,2,False)</f>
        <v>Blueprints</v>
      </c>
      <c r="C1242" s="8" t="str">
        <f>VLOOKUP(orders!D1239:D3340,products!$A$1:$D3340,2,False)</f>
        <v>Creature Robot Arms Blueprint</v>
      </c>
      <c r="D1242" s="8">
        <f>VLOOKUP(orders!D1239:D3340,products!$A$1:$D3340,4,False)</f>
        <v>12</v>
      </c>
      <c r="E1242" s="8">
        <v>6.0</v>
      </c>
      <c r="F1242" s="8" t="str">
        <f>VLOOKUP(orders!C1239:C3340,customers!$A$1:$I3340,7,False)</f>
        <v>Washington</v>
      </c>
      <c r="G1242" s="12" t="str">
        <f>VLOOKUP(orders!C1239:C3340,customers!$A$1:$I3340,4,False)</f>
        <v>ctunnyhk@nytimes.com#mailto:ctunnyhk@nytimes.com#</v>
      </c>
      <c r="H1242" s="8">
        <f t="shared" si="1"/>
        <v>72</v>
      </c>
      <c r="AA1242" s="3">
        <f>VLOOKUP(orders!D1242:D3340,products!$A$1:$D3340,3,False)</f>
        <v>1</v>
      </c>
    </row>
    <row r="1243">
      <c r="A1243" s="4">
        <v>44096.0</v>
      </c>
      <c r="B1243" s="5" t="str">
        <f>VLOOKUP(AA1243:AA3340,ProductCategory!$A$1:$D3340,2,False)</f>
        <v>Drone Kits</v>
      </c>
      <c r="C1243" s="8" t="str">
        <f>VLOOKUP(orders!D1240:D3340,products!$A$1:$D3340,2,False)</f>
        <v>BYOD-200</v>
      </c>
      <c r="D1243" s="8">
        <f>VLOOKUP(orders!D1240:D3340,products!$A$1:$D3340,4,False)</f>
        <v>58.95</v>
      </c>
      <c r="E1243" s="8">
        <v>4.0</v>
      </c>
      <c r="F1243" s="8" t="str">
        <f>VLOOKUP(orders!C1240:C3340,customers!$A$1:$I3340,7,False)</f>
        <v>Saint Louis</v>
      </c>
      <c r="G1243" s="12" t="str">
        <f>VLOOKUP(orders!C1240:C3340,customers!$A$1:$I3340,4,False)</f>
        <v>lbleakley86@w3.org#mailto:lbleakley86@w3.org#</v>
      </c>
      <c r="H1243" s="8">
        <f t="shared" si="1"/>
        <v>235.8</v>
      </c>
      <c r="AA1243" s="3">
        <f>VLOOKUP(orders!D1243:D3340,products!$A$1:$D3340,3,False)</f>
        <v>2</v>
      </c>
    </row>
    <row r="1244">
      <c r="A1244" s="4">
        <v>44097.0</v>
      </c>
      <c r="B1244" s="5" t="str">
        <f>VLOOKUP(AA1244:AA3340,ProductCategory!$A$1:$D3340,2,False)</f>
        <v>Robot Kits</v>
      </c>
      <c r="C1244" s="8" t="str">
        <f>VLOOKUP(orders!D1241:D3340,products!$A$1:$D3340,2,False)</f>
        <v>BYOR-3535</v>
      </c>
      <c r="D1244" s="8">
        <f>VLOOKUP(orders!D1241:D3340,products!$A$1:$D3340,4,False)</f>
        <v>225</v>
      </c>
      <c r="E1244" s="8">
        <v>1.0</v>
      </c>
      <c r="F1244" s="8" t="str">
        <f>VLOOKUP(orders!C1241:C3340,customers!$A$1:$I3340,7,False)</f>
        <v>Saint Louis</v>
      </c>
      <c r="G1244" s="12" t="str">
        <f>VLOOKUP(orders!C1241:C3340,customers!$A$1:$I3340,4,False)</f>
        <v>rseson7w@google.it#mailto:rseson7w@google.it#</v>
      </c>
      <c r="H1244" s="8">
        <f t="shared" si="1"/>
        <v>225</v>
      </c>
      <c r="AA1244" s="3">
        <f>VLOOKUP(orders!D1244:D3340,products!$A$1:$D3340,3,False)</f>
        <v>5</v>
      </c>
    </row>
    <row r="1245">
      <c r="A1245" s="4">
        <v>44097.0</v>
      </c>
      <c r="B1245" s="5" t="str">
        <f>VLOOKUP(AA1245:AA3340,ProductCategory!$A$1:$D3340,2,False)</f>
        <v>Blueprints</v>
      </c>
      <c r="C1245" s="8" t="str">
        <f>VLOOKUP(orders!D1242:D3340,products!$A$1:$D3340,2,False)</f>
        <v>Hexacopter Drone Blueprint</v>
      </c>
      <c r="D1245" s="8">
        <f>VLOOKUP(orders!D1242:D3340,products!$A$1:$D3340,4,False)</f>
        <v>8.99</v>
      </c>
      <c r="E1245" s="8">
        <v>5.0</v>
      </c>
      <c r="F1245" s="8" t="str">
        <f>VLOOKUP(orders!C1242:C3340,customers!$A$1:$I3340,7,False)</f>
        <v>Aurora</v>
      </c>
      <c r="G1245" s="12" t="str">
        <f>VLOOKUP(orders!C1242:C3340,customers!$A$1:$I3340,4,False)</f>
        <v>hcubberley92@devhub.com#mailto:hcubberley92@devhub.com#</v>
      </c>
      <c r="H1245" s="8">
        <f t="shared" si="1"/>
        <v>44.95</v>
      </c>
      <c r="AA1245" s="3">
        <f>VLOOKUP(orders!D1245:D3340,products!$A$1:$D3340,3,False)</f>
        <v>1</v>
      </c>
    </row>
    <row r="1246">
      <c r="A1246" s="4">
        <v>44097.0</v>
      </c>
      <c r="B1246" s="5" t="str">
        <f>VLOOKUP(AA1246:AA3340,ProductCategory!$A$1:$D3340,2,False)</f>
        <v>Training Videos</v>
      </c>
      <c r="C1246" s="8" t="str">
        <f>VLOOKUP(orders!D1243:D3340,products!$A$1:$D3340,2,False)</f>
        <v>Cloud Computing</v>
      </c>
      <c r="D1246" s="8">
        <f>VLOOKUP(orders!D1243:D3340,products!$A$1:$D3340,4,False)</f>
        <v>29.99</v>
      </c>
      <c r="E1246" s="8">
        <v>3.0</v>
      </c>
      <c r="F1246" s="8" t="str">
        <f>VLOOKUP(orders!C1243:C3340,customers!$A$1:$I3340,7,False)</f>
        <v>Cleveland</v>
      </c>
      <c r="G1246" s="12" t="str">
        <f>VLOOKUP(orders!C1243:C3340,customers!$A$1:$I3340,4,False)</f>
        <v>acolenuttmu@ask.com#mailto:acolenuttmu@ask.com#</v>
      </c>
      <c r="H1246" s="8">
        <f t="shared" si="1"/>
        <v>89.97</v>
      </c>
      <c r="AA1246" s="3">
        <f>VLOOKUP(orders!D1246:D3340,products!$A$1:$D3340,3,False)</f>
        <v>7</v>
      </c>
    </row>
    <row r="1247">
      <c r="A1247" s="4">
        <v>44097.0</v>
      </c>
      <c r="B1247" s="5" t="str">
        <f>VLOOKUP(AA1247:AA3340,ProductCategory!$A$1:$D3340,2,False)</f>
        <v>Robots</v>
      </c>
      <c r="C1247" s="8" t="str">
        <f>VLOOKUP(orders!D1244:D3340,products!$A$1:$D3340,2,False)</f>
        <v>RLK-9920 Robot</v>
      </c>
      <c r="D1247" s="8">
        <f>VLOOKUP(orders!D1244:D3340,products!$A$1:$D3340,4,False)</f>
        <v>699</v>
      </c>
      <c r="E1247" s="8">
        <v>3.0</v>
      </c>
      <c r="F1247" s="8" t="str">
        <f>VLOOKUP(orders!C1244:C3340,customers!$A$1:$I3340,7,False)</f>
        <v>Abilene</v>
      </c>
      <c r="G1247" s="12" t="str">
        <f>VLOOKUP(orders!C1244:C3340,customers!$A$1:$I3340,4,False)</f>
        <v>pchristerhx@businesswire.com#mailto:pchristerhx@businesswire.com#</v>
      </c>
      <c r="H1247" s="8">
        <f t="shared" si="1"/>
        <v>2097</v>
      </c>
      <c r="AA1247" s="3">
        <f>VLOOKUP(orders!D1247:D3340,products!$A$1:$D3340,3,False)</f>
        <v>6</v>
      </c>
    </row>
    <row r="1248">
      <c r="A1248" s="4">
        <v>44097.0</v>
      </c>
      <c r="B1248" s="5" t="str">
        <f>VLOOKUP(AA1248:AA3340,ProductCategory!$A$1:$D3340,2,False)</f>
        <v>Blueprints</v>
      </c>
      <c r="C1248" s="8" t="str">
        <f>VLOOKUP(orders!D1245:D3340,products!$A$1:$D3340,2,False)</f>
        <v>Ladybug Robot Blueprint</v>
      </c>
      <c r="D1248" s="8">
        <f>VLOOKUP(orders!D1245:D3340,products!$A$1:$D3340,4,False)</f>
        <v>12</v>
      </c>
      <c r="E1248" s="8">
        <v>3.0</v>
      </c>
      <c r="F1248" s="8" t="str">
        <f>VLOOKUP(orders!C1245:C3340,customers!$A$1:$I3340,7,False)</f>
        <v>Garland</v>
      </c>
      <c r="G1248" s="12" t="str">
        <f>VLOOKUP(orders!C1245:C3340,customers!$A$1:$I3340,4,False)</f>
        <v>gpolinidr@howstuffworks.com#mailto:gpolinidr@howstuffworks.com#</v>
      </c>
      <c r="H1248" s="8">
        <f t="shared" si="1"/>
        <v>36</v>
      </c>
      <c r="AA1248" s="3">
        <f>VLOOKUP(orders!D1248:D3340,products!$A$1:$D3340,3,False)</f>
        <v>1</v>
      </c>
    </row>
    <row r="1249">
      <c r="A1249" s="4">
        <v>44097.0</v>
      </c>
      <c r="B1249" s="5" t="str">
        <f>VLOOKUP(AA1249:AA3340,ProductCategory!$A$1:$D3340,2,False)</f>
        <v>Training Videos</v>
      </c>
      <c r="C1249" s="8" t="str">
        <f>VLOOKUP(orders!D1246:D3340,products!$A$1:$D3340,2,False)</f>
        <v>Understanding Raspberry PI</v>
      </c>
      <c r="D1249" s="8">
        <f>VLOOKUP(orders!D1246:D3340,products!$A$1:$D3340,4,False)</f>
        <v>28.99</v>
      </c>
      <c r="E1249" s="8">
        <v>2.0</v>
      </c>
      <c r="F1249" s="8" t="str">
        <f>VLOOKUP(orders!C1246:C3340,customers!$A$1:$I3340,7,False)</f>
        <v>Omaha</v>
      </c>
      <c r="G1249" s="12" t="str">
        <f>VLOOKUP(orders!C1246:C3340,customers!$A$1:$I3340,4,False)</f>
        <v>eheatherington2p@google.fr#mailto:eheatherington2p@google.fr#</v>
      </c>
      <c r="H1249" s="8">
        <f t="shared" si="1"/>
        <v>57.98</v>
      </c>
      <c r="AA1249" s="3">
        <f>VLOOKUP(orders!D1249:D3340,products!$A$1:$D3340,3,False)</f>
        <v>7</v>
      </c>
    </row>
    <row r="1250">
      <c r="A1250" s="4">
        <v>44098.0</v>
      </c>
      <c r="B1250" s="5" t="str">
        <f>VLOOKUP(AA1250:AA3340,ProductCategory!$A$1:$D3340,2,False)</f>
        <v>Robots</v>
      </c>
      <c r="C1250" s="8" t="str">
        <f>VLOOKUP(orders!D1247:D3340,products!$A$1:$D3340,2,False)</f>
        <v>MICR-23K Robot</v>
      </c>
      <c r="D1250" s="8">
        <f>VLOOKUP(orders!D1247:D3340,products!$A$1:$D3340,4,False)</f>
        <v>899</v>
      </c>
      <c r="E1250" s="8">
        <v>2.0</v>
      </c>
      <c r="F1250" s="8" t="str">
        <f>VLOOKUP(orders!C1247:C3340,customers!$A$1:$I3340,7,False)</f>
        <v>Baltimore</v>
      </c>
      <c r="G1250" s="12" t="str">
        <f>VLOOKUP(orders!C1247:C3340,customers!$A$1:$I3340,4,False)</f>
        <v>mtokley66@topsy.com#mailto:mtokley66@topsy.com#</v>
      </c>
      <c r="H1250" s="8">
        <f t="shared" si="1"/>
        <v>1798</v>
      </c>
      <c r="AA1250" s="3">
        <f>VLOOKUP(orders!D1250:D3340,products!$A$1:$D3340,3,False)</f>
        <v>6</v>
      </c>
    </row>
    <row r="1251">
      <c r="A1251" s="4">
        <v>44098.0</v>
      </c>
      <c r="B1251" s="5" t="str">
        <f>VLOOKUP(AA1251:AA3340,ProductCategory!$A$1:$D3340,2,False)</f>
        <v>eBooks</v>
      </c>
      <c r="C1251" s="8" t="str">
        <f>VLOOKUP(orders!D1248:D3340,products!$A$1:$D3340,2,False)</f>
        <v>Single Rotor Drones</v>
      </c>
      <c r="D1251" s="8">
        <f>VLOOKUP(orders!D1248:D3340,products!$A$1:$D3340,4,False)</f>
        <v>14.99</v>
      </c>
      <c r="E1251" s="8">
        <v>5.0</v>
      </c>
      <c r="F1251" s="8" t="str">
        <f>VLOOKUP(orders!C1248:C3340,customers!$A$1:$I3340,7,False)</f>
        <v>Charlotte</v>
      </c>
      <c r="G1251" s="12" t="str">
        <f>VLOOKUP(orders!C1248:C3340,customers!$A$1:$I3340,4,False)</f>
        <v>mmathetj1@cargocollective.com#mailto:mmathetj1@cargocollective.com#</v>
      </c>
      <c r="H1251" s="8">
        <f t="shared" si="1"/>
        <v>74.95</v>
      </c>
      <c r="AA1251" s="3">
        <f>VLOOKUP(orders!D1251:D3340,products!$A$1:$D3340,3,False)</f>
        <v>4</v>
      </c>
    </row>
    <row r="1252">
      <c r="A1252" s="4">
        <v>44098.0</v>
      </c>
      <c r="B1252" s="5" t="str">
        <f>VLOOKUP(AA1252:AA3340,ProductCategory!$A$1:$D3340,2,False)</f>
        <v>Training Videos</v>
      </c>
      <c r="C1252" s="8" t="str">
        <f>VLOOKUP(orders!D1249:D3340,products!$A$1:$D3340,2,False)</f>
        <v>Open Source Code</v>
      </c>
      <c r="D1252" s="8">
        <f>VLOOKUP(orders!D1249:D3340,products!$A$1:$D3340,4,False)</f>
        <v>32.95</v>
      </c>
      <c r="E1252" s="8">
        <v>2.0</v>
      </c>
      <c r="F1252" s="8" t="str">
        <f>VLOOKUP(orders!C1249:C3340,customers!$A$1:$I3340,7,False)</f>
        <v>San Antonio</v>
      </c>
      <c r="G1252" s="12" t="str">
        <f>VLOOKUP(orders!C1249:C3340,customers!$A$1:$I3340,4,False)</f>
        <v>sbattellj4@soundcloud.com#mailto:sbattellj4@soundcloud.com#</v>
      </c>
      <c r="H1252" s="8">
        <f t="shared" si="1"/>
        <v>65.9</v>
      </c>
      <c r="AA1252" s="3">
        <f>VLOOKUP(orders!D1252:D3340,products!$A$1:$D3340,3,False)</f>
        <v>7</v>
      </c>
    </row>
    <row r="1253">
      <c r="A1253" s="4">
        <v>44099.0</v>
      </c>
      <c r="B1253" s="5" t="str">
        <f>VLOOKUP(AA1253:AA3340,ProductCategory!$A$1:$D3340,2,False)</f>
        <v>Robot Kits</v>
      </c>
      <c r="C1253" s="8" t="str">
        <f>VLOOKUP(orders!D1250:D3340,products!$A$1:$D3340,2,False)</f>
        <v>BYOR-3535</v>
      </c>
      <c r="D1253" s="8">
        <f>VLOOKUP(orders!D1250:D3340,products!$A$1:$D3340,4,False)</f>
        <v>225</v>
      </c>
      <c r="E1253" s="8">
        <v>6.0</v>
      </c>
      <c r="F1253" s="8" t="str">
        <f>VLOOKUP(orders!C1250:C3340,customers!$A$1:$I3340,7,False)</f>
        <v>Carol Stream</v>
      </c>
      <c r="G1253" s="12" t="str">
        <f>VLOOKUP(orders!C1250:C3340,customers!$A$1:$I3340,4,False)</f>
        <v>owisbeyr9@microsoft.com#mailto:owisbeyr9@microsoft.com#</v>
      </c>
      <c r="H1253" s="8">
        <f t="shared" si="1"/>
        <v>1350</v>
      </c>
      <c r="AA1253" s="3">
        <f>VLOOKUP(orders!D1253:D3340,products!$A$1:$D3340,3,False)</f>
        <v>5</v>
      </c>
    </row>
    <row r="1254">
      <c r="A1254" s="4">
        <v>44099.0</v>
      </c>
      <c r="B1254" s="5" t="str">
        <f>VLOOKUP(AA1254:AA3340,ProductCategory!$A$1:$D3340,2,False)</f>
        <v>eBooks</v>
      </c>
      <c r="C1254" s="8" t="str">
        <f>VLOOKUP(orders!D1251:D3340,products!$A$1:$D3340,2,False)</f>
        <v>RTF Drones</v>
      </c>
      <c r="D1254" s="8">
        <f>VLOOKUP(orders!D1251:D3340,products!$A$1:$D3340,4,False)</f>
        <v>16.99</v>
      </c>
      <c r="E1254" s="8">
        <v>1.0</v>
      </c>
      <c r="F1254" s="8" t="str">
        <f>VLOOKUP(orders!C1251:C3340,customers!$A$1:$I3340,7,False)</f>
        <v>Norfolk</v>
      </c>
      <c r="G1254" s="12" t="str">
        <f>VLOOKUP(orders!C1251:C3340,customers!$A$1:$I3340,4,False)</f>
        <v>dhakey77@businessinsider.com#mailto:dhakey77@businessinsider.com#</v>
      </c>
      <c r="H1254" s="8">
        <f t="shared" si="1"/>
        <v>16.99</v>
      </c>
      <c r="AA1254" s="3">
        <f>VLOOKUP(orders!D1254:D3340,products!$A$1:$D3340,3,False)</f>
        <v>4</v>
      </c>
    </row>
    <row r="1255">
      <c r="A1255" s="4">
        <v>44099.0</v>
      </c>
      <c r="B1255" s="5" t="str">
        <f>VLOOKUP(AA1255:AA3340,ProductCategory!$A$1:$D3340,2,False)</f>
        <v>eBooks</v>
      </c>
      <c r="C1255" s="8" t="str">
        <f>VLOOKUP(orders!D1252:D3340,products!$A$1:$D3340,2,False)</f>
        <v>Understanding Artificial Intelligence</v>
      </c>
      <c r="D1255" s="8">
        <f>VLOOKUP(orders!D1252:D3340,products!$A$1:$D3340,4,False)</f>
        <v>19.5</v>
      </c>
      <c r="E1255" s="8">
        <v>3.0</v>
      </c>
      <c r="F1255" s="8" t="str">
        <f>VLOOKUP(orders!C1252:C3340,customers!$A$1:$I3340,7,False)</f>
        <v>Dayton</v>
      </c>
      <c r="G1255" s="12" t="str">
        <f>VLOOKUP(orders!C1252:C3340,customers!$A$1:$I3340,4,False)</f>
        <v>wurenec@uiuc.edu#mailto:wurenec@uiuc.edu#</v>
      </c>
      <c r="H1255" s="8">
        <f t="shared" si="1"/>
        <v>58.5</v>
      </c>
      <c r="AA1255" s="3">
        <f>VLOOKUP(orders!D1255:D3340,products!$A$1:$D3340,3,False)</f>
        <v>4</v>
      </c>
    </row>
    <row r="1256">
      <c r="A1256" s="4">
        <v>44099.0</v>
      </c>
      <c r="B1256" s="5" t="str">
        <f>VLOOKUP(AA1256:AA3340,ProductCategory!$A$1:$D3340,2,False)</f>
        <v>Training Videos</v>
      </c>
      <c r="C1256" s="8" t="str">
        <f>VLOOKUP(orders!D1253:D3340,products!$A$1:$D3340,2,False)</f>
        <v>Mapping with Drones</v>
      </c>
      <c r="D1256" s="8">
        <f>VLOOKUP(orders!D1253:D3340,products!$A$1:$D3340,4,False)</f>
        <v>49</v>
      </c>
      <c r="E1256" s="8">
        <v>4.0</v>
      </c>
      <c r="F1256" s="8" t="str">
        <f>VLOOKUP(orders!C1253:C3340,customers!$A$1:$I3340,7,False)</f>
        <v>Denver</v>
      </c>
      <c r="G1256" s="12" t="str">
        <f>VLOOKUP(orders!C1253:C3340,customers!$A$1:$I3340,4,False)</f>
        <v>iarnowitzn6@bloomberg.com#mailto:iarnowitzn6@bloomberg.com#</v>
      </c>
      <c r="H1256" s="8">
        <f t="shared" si="1"/>
        <v>196</v>
      </c>
      <c r="AA1256" s="3">
        <f>VLOOKUP(orders!D1256:D3340,products!$A$1:$D3340,3,False)</f>
        <v>7</v>
      </c>
    </row>
    <row r="1257">
      <c r="A1257" s="4">
        <v>44099.0</v>
      </c>
      <c r="B1257" s="5" t="str">
        <f>VLOOKUP(AA1257:AA3340,ProductCategory!$A$1:$D3340,2,False)</f>
        <v>eBooks</v>
      </c>
      <c r="C1257" s="8" t="str">
        <f>VLOOKUP(orders!D1254:D3340,products!$A$1:$D3340,2,False)</f>
        <v>Photograph Drones</v>
      </c>
      <c r="D1257" s="8">
        <f>VLOOKUP(orders!D1254:D3340,products!$A$1:$D3340,4,False)</f>
        <v>14.99</v>
      </c>
      <c r="E1257" s="8">
        <v>4.0</v>
      </c>
      <c r="F1257" s="8" t="str">
        <f>VLOOKUP(orders!C1254:C3340,customers!$A$1:$I3340,7,False)</f>
        <v>Newark</v>
      </c>
      <c r="G1257" s="12" t="str">
        <f>VLOOKUP(orders!C1254:C3340,customers!$A$1:$I3340,4,False)</f>
        <v>ameasenbt@hubpages.com#mailto:ameasenbt@hubpages.com#</v>
      </c>
      <c r="H1257" s="8">
        <f t="shared" si="1"/>
        <v>59.96</v>
      </c>
      <c r="AA1257" s="3">
        <f>VLOOKUP(orders!D1257:D3340,products!$A$1:$D3340,3,False)</f>
        <v>4</v>
      </c>
    </row>
    <row r="1258">
      <c r="A1258" s="4">
        <v>44099.0</v>
      </c>
      <c r="B1258" s="5" t="str">
        <f>VLOOKUP(AA1258:AA3340,ProductCategory!$A$1:$D3340,2,False)</f>
        <v>Training Videos</v>
      </c>
      <c r="C1258" s="8" t="str">
        <f>VLOOKUP(orders!D1255:D3340,products!$A$1:$D3340,2,False)</f>
        <v>Aerial Security</v>
      </c>
      <c r="D1258" s="8">
        <f>VLOOKUP(orders!D1255:D3340,products!$A$1:$D3340,4,False)</f>
        <v>36.99</v>
      </c>
      <c r="E1258" s="8">
        <v>4.0</v>
      </c>
      <c r="F1258" s="8" t="str">
        <f>VLOOKUP(orders!C1255:C3340,customers!$A$1:$I3340,7,False)</f>
        <v>Tuscaloosa</v>
      </c>
      <c r="G1258" s="12" t="str">
        <f>VLOOKUP(orders!C1255:C3340,customers!$A$1:$I3340,4,False)</f>
        <v>srevington5b@de.vu#mailto:srevington5b@de.vu#</v>
      </c>
      <c r="H1258" s="8">
        <f t="shared" si="1"/>
        <v>147.96</v>
      </c>
      <c r="AA1258" s="3">
        <f>VLOOKUP(orders!D1258:D3340,products!$A$1:$D3340,3,False)</f>
        <v>7</v>
      </c>
    </row>
    <row r="1259">
      <c r="A1259" s="4">
        <v>44100.0</v>
      </c>
      <c r="B1259" s="5" t="str">
        <f>VLOOKUP(AA1259:AA3340,ProductCategory!$A$1:$D3340,2,False)</f>
        <v>Drone Kits</v>
      </c>
      <c r="C1259" s="8" t="str">
        <f>VLOOKUP(orders!D1256:D3340,products!$A$1:$D3340,2,False)</f>
        <v>BYOD-220</v>
      </c>
      <c r="D1259" s="8">
        <f>VLOOKUP(orders!D1256:D3340,products!$A$1:$D3340,4,False)</f>
        <v>69</v>
      </c>
      <c r="E1259" s="8">
        <v>3.0</v>
      </c>
      <c r="F1259" s="8" t="str">
        <f>VLOOKUP(orders!C1256:C3340,customers!$A$1:$I3340,7,False)</f>
        <v>Lima</v>
      </c>
      <c r="G1259" s="12" t="str">
        <f>VLOOKUP(orders!C1256:C3340,customers!$A$1:$I3340,4,False)</f>
        <v>fuebeli@army.mil#mailto:fuebeli@army.mil#</v>
      </c>
      <c r="H1259" s="8">
        <f t="shared" si="1"/>
        <v>207</v>
      </c>
      <c r="AA1259" s="3">
        <f>VLOOKUP(orders!D1259:D3340,products!$A$1:$D3340,3,False)</f>
        <v>2</v>
      </c>
    </row>
    <row r="1260">
      <c r="A1260" s="4">
        <v>44100.0</v>
      </c>
      <c r="B1260" s="5" t="str">
        <f>VLOOKUP(AA1260:AA3340,ProductCategory!$A$1:$D3340,2,False)</f>
        <v>Drone Kits</v>
      </c>
      <c r="C1260" s="8" t="str">
        <f>VLOOKUP(orders!D1257:D3340,products!$A$1:$D3340,2,False)</f>
        <v>BYOD-220</v>
      </c>
      <c r="D1260" s="8">
        <f>VLOOKUP(orders!D1257:D3340,products!$A$1:$D3340,4,False)</f>
        <v>69</v>
      </c>
      <c r="E1260" s="8">
        <v>3.0</v>
      </c>
      <c r="F1260" s="8" t="str">
        <f>VLOOKUP(orders!C1257:C3340,customers!$A$1:$I3340,7,False)</f>
        <v>Jamaica</v>
      </c>
      <c r="G1260" s="12" t="str">
        <f>VLOOKUP(orders!C1257:C3340,customers!$A$1:$I3340,4,False)</f>
        <v>enestle3o@mac.com#mailto:enestle3o@mac.com#</v>
      </c>
      <c r="H1260" s="8">
        <f t="shared" si="1"/>
        <v>207</v>
      </c>
      <c r="AA1260" s="3">
        <f>VLOOKUP(orders!D1260:D3340,products!$A$1:$D3340,3,False)</f>
        <v>2</v>
      </c>
    </row>
    <row r="1261">
      <c r="A1261" s="4">
        <v>44100.0</v>
      </c>
      <c r="B1261" s="5" t="str">
        <f>VLOOKUP(AA1261:AA3340,ProductCategory!$A$1:$D3340,2,False)</f>
        <v>Training Videos</v>
      </c>
      <c r="C1261" s="8" t="str">
        <f>VLOOKUP(orders!D1258:D3340,products!$A$1:$D3340,2,False)</f>
        <v>Open Source Code</v>
      </c>
      <c r="D1261" s="8">
        <f>VLOOKUP(orders!D1258:D3340,products!$A$1:$D3340,4,False)</f>
        <v>32.95</v>
      </c>
      <c r="E1261" s="8">
        <v>5.0</v>
      </c>
      <c r="F1261" s="8" t="str">
        <f>VLOOKUP(orders!C1258:C3340,customers!$A$1:$I3340,7,False)</f>
        <v>Birmingham</v>
      </c>
      <c r="G1261" s="12" t="str">
        <f>VLOOKUP(orders!C1258:C3340,customers!$A$1:$I3340,4,False)</f>
        <v>mfernleyah@fastcompany.com#mailto:mfernleyah@fastcompany.com#</v>
      </c>
      <c r="H1261" s="8">
        <f t="shared" si="1"/>
        <v>164.75</v>
      </c>
      <c r="AA1261" s="3">
        <f>VLOOKUP(orders!D1261:D3340,products!$A$1:$D3340,3,False)</f>
        <v>7</v>
      </c>
    </row>
    <row r="1262">
      <c r="A1262" s="4">
        <v>44100.0</v>
      </c>
      <c r="B1262" s="5" t="str">
        <f>VLOOKUP(AA1262:AA3340,ProductCategory!$A$1:$D3340,2,False)</f>
        <v>Robots</v>
      </c>
      <c r="C1262" s="8" t="str">
        <f>VLOOKUP(orders!D1259:D3340,products!$A$1:$D3340,2,False)</f>
        <v>RCB-889 Robot</v>
      </c>
      <c r="D1262" s="8">
        <f>VLOOKUP(orders!D1259:D3340,products!$A$1:$D3340,4,False)</f>
        <v>549</v>
      </c>
      <c r="E1262" s="8">
        <v>4.0</v>
      </c>
      <c r="F1262" s="8" t="str">
        <f>VLOOKUP(orders!C1259:C3340,customers!$A$1:$I3340,7,False)</f>
        <v>Saint Paul</v>
      </c>
      <c r="G1262" s="12" t="str">
        <f>VLOOKUP(orders!C1259:C3340,customers!$A$1:$I3340,4,False)</f>
        <v>mmallabarc5@buzzfeed.com#mailto:mmallabarc5@buzzfeed.com#</v>
      </c>
      <c r="H1262" s="8">
        <f t="shared" si="1"/>
        <v>2196</v>
      </c>
      <c r="AA1262" s="3">
        <f>VLOOKUP(orders!D1262:D3340,products!$A$1:$D3340,3,False)</f>
        <v>6</v>
      </c>
    </row>
    <row r="1263">
      <c r="A1263" s="4">
        <v>44100.0</v>
      </c>
      <c r="B1263" s="5" t="str">
        <f>VLOOKUP(AA1263:AA3340,ProductCategory!$A$1:$D3340,2,False)</f>
        <v>Training Videos</v>
      </c>
      <c r="C1263" s="8" t="str">
        <f>VLOOKUP(orders!D1260:D3340,products!$A$1:$D3340,2,False)</f>
        <v>Drone Video Techniques</v>
      </c>
      <c r="D1263" s="8">
        <f>VLOOKUP(orders!D1260:D3340,products!$A$1:$D3340,4,False)</f>
        <v>37.99</v>
      </c>
      <c r="E1263" s="8">
        <v>2.0</v>
      </c>
      <c r="F1263" s="8" t="str">
        <f>VLOOKUP(orders!C1260:C3340,customers!$A$1:$I3340,7,False)</f>
        <v>Houston</v>
      </c>
      <c r="G1263" s="12" t="str">
        <f>VLOOKUP(orders!C1260:C3340,customers!$A$1:$I3340,4,False)</f>
        <v>dscracehm@google.ru#mailto:dscracehm@google.ru#</v>
      </c>
      <c r="H1263" s="8">
        <f t="shared" si="1"/>
        <v>75.98</v>
      </c>
      <c r="AA1263" s="3">
        <f>VLOOKUP(orders!D1263:D3340,products!$A$1:$D3340,3,False)</f>
        <v>7</v>
      </c>
    </row>
    <row r="1264">
      <c r="A1264" s="4">
        <v>44101.0</v>
      </c>
      <c r="B1264" s="5" t="str">
        <f>VLOOKUP(AA1264:AA3340,ProductCategory!$A$1:$D3340,2,False)</f>
        <v>eBooks</v>
      </c>
      <c r="C1264" s="8" t="str">
        <f>VLOOKUP(orders!D1261:D3340,products!$A$1:$D3340,2,False)</f>
        <v>Understanding Arduino</v>
      </c>
      <c r="D1264" s="8">
        <f>VLOOKUP(orders!D1261:D3340,products!$A$1:$D3340,4,False)</f>
        <v>17.5</v>
      </c>
      <c r="E1264" s="8">
        <v>5.0</v>
      </c>
      <c r="F1264" s="8" t="str">
        <f>VLOOKUP(orders!C1261:C3340,customers!$A$1:$I3340,7,False)</f>
        <v>Milwaukee</v>
      </c>
      <c r="G1264" s="12" t="str">
        <f>VLOOKUP(orders!C1261:C3340,customers!$A$1:$I3340,4,False)</f>
        <v>gatwood6i@stanford.edu#mailto:gatwood6i@stanford.edu#</v>
      </c>
      <c r="H1264" s="8">
        <f t="shared" si="1"/>
        <v>87.5</v>
      </c>
      <c r="AA1264" s="3">
        <f>VLOOKUP(orders!D1264:D3340,products!$A$1:$D3340,3,False)</f>
        <v>4</v>
      </c>
    </row>
    <row r="1265">
      <c r="A1265" s="4">
        <v>44101.0</v>
      </c>
      <c r="B1265" s="5" t="str">
        <f>VLOOKUP(AA1265:AA3340,ProductCategory!$A$1:$D3340,2,False)</f>
        <v>Drone Kits</v>
      </c>
      <c r="C1265" s="8" t="str">
        <f>VLOOKUP(orders!D1262:D3340,products!$A$1:$D3340,2,False)</f>
        <v>BYOD-400</v>
      </c>
      <c r="D1265" s="8">
        <f>VLOOKUP(orders!D1262:D3340,products!$A$1:$D3340,4,False)</f>
        <v>119</v>
      </c>
      <c r="E1265" s="8">
        <v>2.0</v>
      </c>
      <c r="F1265" s="8" t="str">
        <f>VLOOKUP(orders!C1262:C3340,customers!$A$1:$I3340,7,False)</f>
        <v>Dallas</v>
      </c>
      <c r="G1265" s="12" t="str">
        <f>VLOOKUP(orders!C1262:C3340,customers!$A$1:$I3340,4,False)</f>
        <v>kessamehc@github.com#mailto:kessamehc@github.com#</v>
      </c>
      <c r="H1265" s="8">
        <f t="shared" si="1"/>
        <v>238</v>
      </c>
      <c r="AA1265" s="3">
        <f>VLOOKUP(orders!D1265:D3340,products!$A$1:$D3340,3,False)</f>
        <v>2</v>
      </c>
    </row>
    <row r="1266">
      <c r="A1266" s="4">
        <v>44101.0</v>
      </c>
      <c r="B1266" s="5" t="str">
        <f>VLOOKUP(AA1266:AA3340,ProductCategory!$A$1:$D3340,2,False)</f>
        <v>Training Videos</v>
      </c>
      <c r="C1266" s="8" t="str">
        <f>VLOOKUP(orders!D1263:D3340,products!$A$1:$D3340,2,False)</f>
        <v>Cloud Computing</v>
      </c>
      <c r="D1266" s="8">
        <f>VLOOKUP(orders!D1263:D3340,products!$A$1:$D3340,4,False)</f>
        <v>29.99</v>
      </c>
      <c r="E1266" s="8">
        <v>3.0</v>
      </c>
      <c r="F1266" s="8" t="str">
        <f>VLOOKUP(orders!C1263:C3340,customers!$A$1:$I3340,7,False)</f>
        <v>Aurora</v>
      </c>
      <c r="G1266" s="12" t="str">
        <f>VLOOKUP(orders!C1263:C3340,customers!$A$1:$I3340,4,False)</f>
        <v>hcubberley92@devhub.com#mailto:hcubberley92@devhub.com#</v>
      </c>
      <c r="H1266" s="8">
        <f t="shared" si="1"/>
        <v>89.97</v>
      </c>
      <c r="AA1266" s="3">
        <f>VLOOKUP(orders!D1266:D3340,products!$A$1:$D3340,3,False)</f>
        <v>7</v>
      </c>
    </row>
    <row r="1267">
      <c r="A1267" s="4">
        <v>44102.0</v>
      </c>
      <c r="B1267" s="5" t="str">
        <f>VLOOKUP(AA1267:AA3340,ProductCategory!$A$1:$D3340,2,False)</f>
        <v>Drones</v>
      </c>
      <c r="C1267" s="8" t="str">
        <f>VLOOKUP(orders!D1264:D3340,products!$A$1:$D3340,2,False)</f>
        <v>DTI-84 Drone</v>
      </c>
      <c r="D1267" s="8">
        <f>VLOOKUP(orders!D1264:D3340,products!$A$1:$D3340,4,False)</f>
        <v>455</v>
      </c>
      <c r="E1267" s="8">
        <v>3.0</v>
      </c>
      <c r="F1267" s="8" t="str">
        <f>VLOOKUP(orders!C1264:C3340,customers!$A$1:$I3340,7,False)</f>
        <v>New Orleans</v>
      </c>
      <c r="G1267" s="12" t="str">
        <f>VLOOKUP(orders!C1264:C3340,customers!$A$1:$I3340,4,False)</f>
        <v>ecasaleql@nhs.uk#mailto:ecasaleql@nhs.uk#</v>
      </c>
      <c r="H1267" s="8">
        <f t="shared" si="1"/>
        <v>1365</v>
      </c>
      <c r="AA1267" s="3">
        <f>VLOOKUP(orders!D1267:D3340,products!$A$1:$D3340,3,False)</f>
        <v>3</v>
      </c>
    </row>
    <row r="1268">
      <c r="A1268" s="4">
        <v>44102.0</v>
      </c>
      <c r="B1268" s="5" t="str">
        <f>VLOOKUP(AA1268:AA3340,ProductCategory!$A$1:$D3340,2,False)</f>
        <v>Training Videos</v>
      </c>
      <c r="C1268" s="8" t="str">
        <f>VLOOKUP(orders!D1265:D3340,products!$A$1:$D3340,2,False)</f>
        <v>Open Source Code</v>
      </c>
      <c r="D1268" s="8">
        <f>VLOOKUP(orders!D1265:D3340,products!$A$1:$D3340,4,False)</f>
        <v>32.95</v>
      </c>
      <c r="E1268" s="8">
        <v>4.0</v>
      </c>
      <c r="F1268" s="8" t="str">
        <f>VLOOKUP(orders!C1265:C3340,customers!$A$1:$I3340,7,False)</f>
        <v>Fresno</v>
      </c>
      <c r="G1268" s="12" t="str">
        <f>VLOOKUP(orders!C1265:C3340,customers!$A$1:$I3340,4,False)</f>
        <v>mmenlovelb@sbwire.com#mailto:mmenlovelb@sbwire.com#</v>
      </c>
      <c r="H1268" s="8">
        <f t="shared" si="1"/>
        <v>131.8</v>
      </c>
      <c r="AA1268" s="3">
        <f>VLOOKUP(orders!D1268:D3340,products!$A$1:$D3340,3,False)</f>
        <v>7</v>
      </c>
    </row>
    <row r="1269">
      <c r="A1269" s="4">
        <v>44102.0</v>
      </c>
      <c r="B1269" s="5" t="str">
        <f>VLOOKUP(AA1269:AA3340,ProductCategory!$A$1:$D3340,2,False)</f>
        <v>Training Videos</v>
      </c>
      <c r="C1269" s="8" t="str">
        <f>VLOOKUP(orders!D1266:D3340,products!$A$1:$D3340,2,False)</f>
        <v>Understanding Drone Regulations</v>
      </c>
      <c r="D1269" s="8">
        <f>VLOOKUP(orders!D1266:D3340,products!$A$1:$D3340,4,False)</f>
        <v>27.5</v>
      </c>
      <c r="E1269" s="8">
        <v>3.0</v>
      </c>
      <c r="F1269" s="8" t="str">
        <f>VLOOKUP(orders!C1266:C3340,customers!$A$1:$I3340,7,False)</f>
        <v>Concord</v>
      </c>
      <c r="G1269" s="12" t="str">
        <f>VLOOKUP(orders!C1266:C3340,customers!$A$1:$I3340,4,False)</f>
        <v>hcharlor3@hao123.com#mailto:hcharlor3@hao123.com#</v>
      </c>
      <c r="H1269" s="8">
        <f t="shared" si="1"/>
        <v>82.5</v>
      </c>
      <c r="AA1269" s="3">
        <f>VLOOKUP(orders!D1269:D3340,products!$A$1:$D3340,3,False)</f>
        <v>7</v>
      </c>
    </row>
    <row r="1270">
      <c r="A1270" s="4">
        <v>44102.0</v>
      </c>
      <c r="B1270" s="5" t="str">
        <f>VLOOKUP(AA1270:AA3340,ProductCategory!$A$1:$D3340,2,False)</f>
        <v>eBooks</v>
      </c>
      <c r="C1270" s="8" t="str">
        <f>VLOOKUP(orders!D1267:D3340,products!$A$1:$D3340,2,False)</f>
        <v>Photograph Drones</v>
      </c>
      <c r="D1270" s="8">
        <f>VLOOKUP(orders!D1267:D3340,products!$A$1:$D3340,4,False)</f>
        <v>14.99</v>
      </c>
      <c r="E1270" s="8">
        <v>1.0</v>
      </c>
      <c r="F1270" s="8" t="str">
        <f>VLOOKUP(orders!C1267:C3340,customers!$A$1:$I3340,7,False)</f>
        <v>Philadelphia</v>
      </c>
      <c r="G1270" s="12" t="str">
        <f>VLOOKUP(orders!C1267:C3340,customers!$A$1:$I3340,4,False)</f>
        <v>vde2y@sciencedirect.com#mailto:vde2y@sciencedirect.com#</v>
      </c>
      <c r="H1270" s="8">
        <f t="shared" si="1"/>
        <v>14.99</v>
      </c>
      <c r="AA1270" s="3">
        <f>VLOOKUP(orders!D1270:D3340,products!$A$1:$D3340,3,False)</f>
        <v>4</v>
      </c>
    </row>
    <row r="1271">
      <c r="A1271" s="4">
        <v>44102.0</v>
      </c>
      <c r="B1271" s="5" t="str">
        <f>VLOOKUP(AA1271:AA3340,ProductCategory!$A$1:$D3340,2,False)</f>
        <v>Robot Kits</v>
      </c>
      <c r="C1271" s="8" t="str">
        <f>VLOOKUP(orders!D1268:D3340,products!$A$1:$D3340,2,False)</f>
        <v>BYOR-1500</v>
      </c>
      <c r="D1271" s="8">
        <f>VLOOKUP(orders!D1268:D3340,products!$A$1:$D3340,4,False)</f>
        <v>189</v>
      </c>
      <c r="E1271" s="8">
        <v>3.0</v>
      </c>
      <c r="F1271" s="8" t="str">
        <f>VLOOKUP(orders!C1268:C3340,customers!$A$1:$I3340,7,False)</f>
        <v>Sioux Falls</v>
      </c>
      <c r="G1271" s="12" t="str">
        <f>VLOOKUP(orders!C1268:C3340,customers!$A$1:$I3340,4,False)</f>
        <v>cpardidp@wordpress.com#mailto:cpardidp@wordpress.com#</v>
      </c>
      <c r="H1271" s="8">
        <f t="shared" si="1"/>
        <v>567</v>
      </c>
      <c r="AA1271" s="3">
        <f>VLOOKUP(orders!D1271:D3340,products!$A$1:$D3340,3,False)</f>
        <v>5</v>
      </c>
    </row>
    <row r="1272">
      <c r="A1272" s="4">
        <v>44102.0</v>
      </c>
      <c r="B1272" s="5" t="str">
        <f>VLOOKUP(AA1272:AA3340,ProductCategory!$A$1:$D3340,2,False)</f>
        <v>Training Videos</v>
      </c>
      <c r="C1272" s="8" t="str">
        <f>VLOOKUP(orders!D1269:D3340,products!$A$1:$D3340,2,False)</f>
        <v>Drone Video Techniques</v>
      </c>
      <c r="D1272" s="8">
        <f>VLOOKUP(orders!D1269:D3340,products!$A$1:$D3340,4,False)</f>
        <v>37.99</v>
      </c>
      <c r="E1272" s="8">
        <v>2.0</v>
      </c>
      <c r="F1272" s="8" t="str">
        <f>VLOOKUP(orders!C1269:C3340,customers!$A$1:$I3340,7,False)</f>
        <v>Raleigh</v>
      </c>
      <c r="G1272" s="12" t="str">
        <f>VLOOKUP(orders!C1269:C3340,customers!$A$1:$I3340,4,False)</f>
        <v>rdomoney10@washingtonpost.com#mailto:rdomoney10@washingtonpost.com#</v>
      </c>
      <c r="H1272" s="8">
        <f t="shared" si="1"/>
        <v>75.98</v>
      </c>
      <c r="AA1272" s="3">
        <f>VLOOKUP(orders!D1272:D3340,products!$A$1:$D3340,3,False)</f>
        <v>7</v>
      </c>
    </row>
    <row r="1273">
      <c r="A1273" s="4">
        <v>44103.0</v>
      </c>
      <c r="B1273" s="5" t="str">
        <f>VLOOKUP(AA1273:AA3340,ProductCategory!$A$1:$D3340,2,False)</f>
        <v>eBooks</v>
      </c>
      <c r="C1273" s="8" t="str">
        <f>VLOOKUP(orders!D1270:D3340,products!$A$1:$D3340,2,False)</f>
        <v>Helicopter Drones</v>
      </c>
      <c r="D1273" s="8">
        <f>VLOOKUP(orders!D1270:D3340,products!$A$1:$D3340,4,False)</f>
        <v>20.95</v>
      </c>
      <c r="E1273" s="8">
        <v>4.0</v>
      </c>
      <c r="F1273" s="8" t="str">
        <f>VLOOKUP(orders!C1270:C3340,customers!$A$1:$I3340,7,False)</f>
        <v>Washington</v>
      </c>
      <c r="G1273" s="12" t="str">
        <f>VLOOKUP(orders!C1270:C3340,customers!$A$1:$I3340,4,False)</f>
        <v>rhutchin7y@springer.com#mailto:rhutchin7y@springer.com#</v>
      </c>
      <c r="H1273" s="8">
        <f t="shared" si="1"/>
        <v>83.8</v>
      </c>
      <c r="AA1273" s="3">
        <f>VLOOKUP(orders!D1273:D3340,products!$A$1:$D3340,3,False)</f>
        <v>4</v>
      </c>
    </row>
    <row r="1274">
      <c r="A1274" s="4">
        <v>44103.0</v>
      </c>
      <c r="B1274" s="5" t="str">
        <f>VLOOKUP(AA1274:AA3340,ProductCategory!$A$1:$D3340,2,False)</f>
        <v>Drones</v>
      </c>
      <c r="C1274" s="8" t="str">
        <f>VLOOKUP(orders!D1271:D3340,products!$A$1:$D3340,2,False)</f>
        <v>MICR-564K Drone</v>
      </c>
      <c r="D1274" s="8">
        <f>VLOOKUP(orders!D1271:D3340,products!$A$1:$D3340,4,False)</f>
        <v>499</v>
      </c>
      <c r="E1274" s="8">
        <v>4.0</v>
      </c>
      <c r="F1274" s="8" t="str">
        <f>VLOOKUP(orders!C1271:C3340,customers!$A$1:$I3340,7,False)</f>
        <v>Bismarck</v>
      </c>
      <c r="G1274" s="12" t="str">
        <f>VLOOKUP(orders!C1271:C3340,customers!$A$1:$I3340,4,False)</f>
        <v>bsortongk@amazon.de#mailto:bsortongk@amazon.de#</v>
      </c>
      <c r="H1274" s="8">
        <f t="shared" si="1"/>
        <v>1996</v>
      </c>
      <c r="AA1274" s="3">
        <f>VLOOKUP(orders!D1274:D3340,products!$A$1:$D3340,3,False)</f>
        <v>3</v>
      </c>
    </row>
    <row r="1275">
      <c r="A1275" s="4">
        <v>44103.0</v>
      </c>
      <c r="B1275" s="5" t="str">
        <f>VLOOKUP(AA1275:AA3340,ProductCategory!$A$1:$D3340,2,False)</f>
        <v>eBooks</v>
      </c>
      <c r="C1275" s="8" t="str">
        <f>VLOOKUP(orders!D1272:D3340,products!$A$1:$D3340,2,False)</f>
        <v>SCARA Robots</v>
      </c>
      <c r="D1275" s="8">
        <f>VLOOKUP(orders!D1272:D3340,products!$A$1:$D3340,4,False)</f>
        <v>19.5</v>
      </c>
      <c r="E1275" s="8">
        <v>3.0</v>
      </c>
      <c r="F1275" s="8" t="str">
        <f>VLOOKUP(orders!C1272:C3340,customers!$A$1:$I3340,7,False)</f>
        <v>Beaverton</v>
      </c>
      <c r="G1275" s="12" t="str">
        <f>VLOOKUP(orders!C1272:C3340,customers!$A$1:$I3340,4,False)</f>
        <v>gwillansih@yahoo.com#mailto:gwillansih@yahoo.com#</v>
      </c>
      <c r="H1275" s="8">
        <f t="shared" si="1"/>
        <v>58.5</v>
      </c>
      <c r="AA1275" s="3">
        <f>VLOOKUP(orders!D1275:D3340,products!$A$1:$D3340,3,False)</f>
        <v>4</v>
      </c>
    </row>
    <row r="1276">
      <c r="A1276" s="4">
        <v>44103.0</v>
      </c>
      <c r="B1276" s="5" t="str">
        <f>VLOOKUP(AA1276:AA3340,ProductCategory!$A$1:$D3340,2,False)</f>
        <v>eBooks</v>
      </c>
      <c r="C1276" s="8" t="str">
        <f>VLOOKUP(orders!D1273:D3340,products!$A$1:$D3340,2,False)</f>
        <v>SCARA Robots</v>
      </c>
      <c r="D1276" s="8">
        <f>VLOOKUP(orders!D1273:D3340,products!$A$1:$D3340,4,False)</f>
        <v>19.5</v>
      </c>
      <c r="E1276" s="8">
        <v>2.0</v>
      </c>
      <c r="F1276" s="8" t="str">
        <f>VLOOKUP(orders!C1273:C3340,customers!$A$1:$I3340,7,False)</f>
        <v>Nashville</v>
      </c>
      <c r="G1276" s="12" t="str">
        <f>VLOOKUP(orders!C1273:C3340,customers!$A$1:$I3340,4,False)</f>
        <v>jlinnard3f@plala.or.jp#mailto:jlinnard3f@plala.or.jp#</v>
      </c>
      <c r="H1276" s="8">
        <f t="shared" si="1"/>
        <v>39</v>
      </c>
      <c r="AA1276" s="3">
        <f>VLOOKUP(orders!D1276:D3340,products!$A$1:$D3340,3,False)</f>
        <v>4</v>
      </c>
    </row>
    <row r="1277">
      <c r="A1277" s="4">
        <v>44103.0</v>
      </c>
      <c r="B1277" s="5" t="str">
        <f>VLOOKUP(AA1277:AA3340,ProductCategory!$A$1:$D3340,2,False)</f>
        <v>Training Videos</v>
      </c>
      <c r="C1277" s="8" t="str">
        <f>VLOOKUP(orders!D1274:D3340,products!$A$1:$D3340,2,False)</f>
        <v>Understanding 3D Printing</v>
      </c>
      <c r="D1277" s="8">
        <f>VLOOKUP(orders!D1274:D3340,products!$A$1:$D3340,4,False)</f>
        <v>42.99</v>
      </c>
      <c r="E1277" s="8">
        <v>6.0</v>
      </c>
      <c r="F1277" s="8" t="str">
        <f>VLOOKUP(orders!C1274:C3340,customers!$A$1:$I3340,7,False)</f>
        <v>Sioux Falls</v>
      </c>
      <c r="G1277" s="12" t="str">
        <f>VLOOKUP(orders!C1274:C3340,customers!$A$1:$I3340,4,False)</f>
        <v>babramovitzep@about.com#mailto:babramovitzep@about.com#</v>
      </c>
      <c r="H1277" s="8">
        <f t="shared" si="1"/>
        <v>257.94</v>
      </c>
      <c r="AA1277" s="3">
        <f>VLOOKUP(orders!D1277:D3340,products!$A$1:$D3340,3,False)</f>
        <v>7</v>
      </c>
    </row>
    <row r="1278">
      <c r="A1278" s="4">
        <v>44104.0</v>
      </c>
      <c r="B1278" s="5" t="str">
        <f>VLOOKUP(AA1278:AA3340,ProductCategory!$A$1:$D3340,2,False)</f>
        <v>Drone Kits</v>
      </c>
      <c r="C1278" s="8" t="str">
        <f>VLOOKUP(orders!D1275:D3340,products!$A$1:$D3340,2,False)</f>
        <v>BYOD-300</v>
      </c>
      <c r="D1278" s="8">
        <f>VLOOKUP(orders!D1275:D3340,products!$A$1:$D3340,4,False)</f>
        <v>89</v>
      </c>
      <c r="E1278" s="8">
        <v>4.0</v>
      </c>
      <c r="F1278" s="8" t="str">
        <f>VLOOKUP(orders!C1275:C3340,customers!$A$1:$I3340,7,False)</f>
        <v>Rochester</v>
      </c>
      <c r="G1278" s="12" t="str">
        <f>VLOOKUP(orders!C1275:C3340,customers!$A$1:$I3340,4,False)</f>
        <v>gcraiseo1@weibo.com#mailto:gcraiseo1@weibo.com#</v>
      </c>
      <c r="H1278" s="8">
        <f t="shared" si="1"/>
        <v>356</v>
      </c>
      <c r="AA1278" s="3">
        <f>VLOOKUP(orders!D1278:D3340,products!$A$1:$D3340,3,False)</f>
        <v>2</v>
      </c>
    </row>
    <row r="1279">
      <c r="A1279" s="4">
        <v>44104.0</v>
      </c>
      <c r="B1279" s="5" t="str">
        <f>VLOOKUP(AA1279:AA3340,ProductCategory!$A$1:$D3340,2,False)</f>
        <v>Drone Kits</v>
      </c>
      <c r="C1279" s="8" t="str">
        <f>VLOOKUP(orders!D1276:D3340,products!$A$1:$D3340,2,False)</f>
        <v>BYOD-200</v>
      </c>
      <c r="D1279" s="8">
        <f>VLOOKUP(orders!D1276:D3340,products!$A$1:$D3340,4,False)</f>
        <v>58.95</v>
      </c>
      <c r="E1279" s="8">
        <v>4.0</v>
      </c>
      <c r="F1279" s="8" t="str">
        <f>VLOOKUP(orders!C1276:C3340,customers!$A$1:$I3340,7,False)</f>
        <v>Rochester</v>
      </c>
      <c r="G1279" s="12" t="str">
        <f>VLOOKUP(orders!C1276:C3340,customers!$A$1:$I3340,4,False)</f>
        <v>mbodessondq@admin.ch#mailto:mbodessondq@admin.ch#</v>
      </c>
      <c r="H1279" s="8">
        <f t="shared" si="1"/>
        <v>235.8</v>
      </c>
      <c r="AA1279" s="3">
        <f>VLOOKUP(orders!D1279:D3340,products!$A$1:$D3340,3,False)</f>
        <v>2</v>
      </c>
    </row>
    <row r="1280">
      <c r="A1280" s="4">
        <v>44104.0</v>
      </c>
      <c r="B1280" s="5" t="str">
        <f>VLOOKUP(AA1280:AA3340,ProductCategory!$A$1:$D3340,2,False)</f>
        <v>eBooks</v>
      </c>
      <c r="C1280" s="8" t="str">
        <f>VLOOKUP(orders!D1277:D3340,products!$A$1:$D3340,2,False)</f>
        <v>Understanding Arduino</v>
      </c>
      <c r="D1280" s="8">
        <f>VLOOKUP(orders!D1277:D3340,products!$A$1:$D3340,4,False)</f>
        <v>17.5</v>
      </c>
      <c r="E1280" s="8">
        <v>4.0</v>
      </c>
      <c r="F1280" s="8" t="str">
        <f>VLOOKUP(orders!C1277:C3340,customers!$A$1:$I3340,7,False)</f>
        <v>Tacoma</v>
      </c>
      <c r="G1280" s="12" t="str">
        <f>VLOOKUP(orders!C1277:C3340,customers!$A$1:$I3340,4,False)</f>
        <v>dmeaddowcrofth8@meetup.com#mailto:dmeaddowcrofth8@meetup.com#</v>
      </c>
      <c r="H1280" s="8">
        <f t="shared" si="1"/>
        <v>70</v>
      </c>
      <c r="AA1280" s="3">
        <f>VLOOKUP(orders!D1280:D3340,products!$A$1:$D3340,3,False)</f>
        <v>4</v>
      </c>
    </row>
    <row r="1281">
      <c r="A1281" s="4">
        <v>44104.0</v>
      </c>
      <c r="B1281" s="5" t="str">
        <f>VLOOKUP(AA1281:AA3340,ProductCategory!$A$1:$D3340,2,False)</f>
        <v>Robot Kits</v>
      </c>
      <c r="C1281" s="8" t="str">
        <f>VLOOKUP(orders!D1278:D3340,products!$A$1:$D3340,2,False)</f>
        <v>BYOR-1500</v>
      </c>
      <c r="D1281" s="8">
        <f>VLOOKUP(orders!D1278:D3340,products!$A$1:$D3340,4,False)</f>
        <v>189</v>
      </c>
      <c r="E1281" s="8">
        <v>2.0</v>
      </c>
      <c r="F1281" s="8" t="str">
        <f>VLOOKUP(orders!C1278:C3340,customers!$A$1:$I3340,7,False)</f>
        <v>Aurora</v>
      </c>
      <c r="G1281" s="12" t="str">
        <f>VLOOKUP(orders!C1278:C3340,customers!$A$1:$I3340,4,False)</f>
        <v>cnenolz@mediafire.com#mailto:cnenolz@mediafire.com#</v>
      </c>
      <c r="H1281" s="8">
        <f t="shared" si="1"/>
        <v>378</v>
      </c>
      <c r="AA1281" s="3">
        <f>VLOOKUP(orders!D1281:D3340,products!$A$1:$D3340,3,False)</f>
        <v>5</v>
      </c>
    </row>
    <row r="1282">
      <c r="A1282" s="4">
        <v>44104.0</v>
      </c>
      <c r="B1282" s="5" t="str">
        <f>VLOOKUP(AA1282:AA3340,ProductCategory!$A$1:$D3340,2,False)</f>
        <v>Robot Kits</v>
      </c>
      <c r="C1282" s="8" t="str">
        <f>VLOOKUP(orders!D1279:D3340,products!$A$1:$D3340,2,False)</f>
        <v>BYOR-3535</v>
      </c>
      <c r="D1282" s="8">
        <f>VLOOKUP(orders!D1279:D3340,products!$A$1:$D3340,4,False)</f>
        <v>225</v>
      </c>
      <c r="E1282" s="8">
        <v>3.0</v>
      </c>
      <c r="F1282" s="8" t="str">
        <f>VLOOKUP(orders!C1279:C3340,customers!$A$1:$I3340,7,False)</f>
        <v>San Jose</v>
      </c>
      <c r="G1282" s="12" t="str">
        <f>VLOOKUP(orders!C1279:C3340,customers!$A$1:$I3340,4,False)</f>
        <v>afarris5j@mediafire.com#mailto:afarris5j@mediafire.com#</v>
      </c>
      <c r="H1282" s="8">
        <f t="shared" si="1"/>
        <v>675</v>
      </c>
      <c r="AA1282" s="3">
        <f>VLOOKUP(orders!D1282:D3340,products!$A$1:$D3340,3,False)</f>
        <v>5</v>
      </c>
    </row>
    <row r="1283">
      <c r="A1283" s="4">
        <v>44104.0</v>
      </c>
      <c r="B1283" s="5" t="str">
        <f>VLOOKUP(AA1283:AA3340,ProductCategory!$A$1:$D3340,2,False)</f>
        <v>Robot Kits</v>
      </c>
      <c r="C1283" s="8" t="str">
        <f>VLOOKUP(orders!D1280:D3340,products!$A$1:$D3340,2,False)</f>
        <v>BYOR-3000</v>
      </c>
      <c r="D1283" s="8">
        <f>VLOOKUP(orders!D1280:D3340,products!$A$1:$D3340,4,False)</f>
        <v>214</v>
      </c>
      <c r="E1283" s="8">
        <v>3.0</v>
      </c>
      <c r="F1283" s="8" t="str">
        <f>VLOOKUP(orders!C1280:C3340,customers!$A$1:$I3340,7,False)</f>
        <v>Shawnee Mission</v>
      </c>
      <c r="G1283" s="12" t="str">
        <f>VLOOKUP(orders!C1280:C3340,customers!$A$1:$I3340,4,False)</f>
        <v>pcoilsrg@cam.ac.uk#mailto:pcoilsrg@cam.ac.uk#</v>
      </c>
      <c r="H1283" s="8">
        <f t="shared" si="1"/>
        <v>642</v>
      </c>
      <c r="AA1283" s="3">
        <f>VLOOKUP(orders!D1283:D3340,products!$A$1:$D3340,3,False)</f>
        <v>5</v>
      </c>
    </row>
    <row r="1284">
      <c r="A1284" s="4">
        <v>44104.0</v>
      </c>
      <c r="B1284" s="5" t="str">
        <f>VLOOKUP(AA1284:AA3340,ProductCategory!$A$1:$D3340,2,False)</f>
        <v>eBooks</v>
      </c>
      <c r="C1284" s="8" t="str">
        <f>VLOOKUP(orders!D1281:D3340,products!$A$1:$D3340,2,False)</f>
        <v>Articulated Robots</v>
      </c>
      <c r="D1284" s="8">
        <f>VLOOKUP(orders!D1281:D3340,products!$A$1:$D3340,4,False)</f>
        <v>23.99</v>
      </c>
      <c r="E1284" s="8">
        <v>3.0</v>
      </c>
      <c r="F1284" s="8" t="str">
        <f>VLOOKUP(orders!C1281:C3340,customers!$A$1:$I3340,7,False)</f>
        <v>Ridgely</v>
      </c>
      <c r="G1284" s="12" t="str">
        <f>VLOOKUP(orders!C1281:C3340,customers!$A$1:$I3340,4,False)</f>
        <v>ymayzebv@gravatar.com#mailto:ymayzebv@gravatar.com#</v>
      </c>
      <c r="H1284" s="8">
        <f t="shared" si="1"/>
        <v>71.97</v>
      </c>
      <c r="AA1284" s="3">
        <f>VLOOKUP(orders!D1284:D3340,products!$A$1:$D3340,3,False)</f>
        <v>4</v>
      </c>
    </row>
    <row r="1285">
      <c r="A1285" s="4">
        <v>44105.0</v>
      </c>
      <c r="B1285" s="5" t="str">
        <f>VLOOKUP(AA1285:AA3340,ProductCategory!$A$1:$D3340,2,False)</f>
        <v>Robot Kits</v>
      </c>
      <c r="C1285" s="8" t="str">
        <f>VLOOKUP(orders!D1282:D3340,products!$A$1:$D3340,2,False)</f>
        <v>BYOR-4005</v>
      </c>
      <c r="D1285" s="8">
        <f>VLOOKUP(orders!D1282:D3340,products!$A$1:$D3340,4,False)</f>
        <v>245</v>
      </c>
      <c r="E1285" s="8">
        <v>4.0</v>
      </c>
      <c r="F1285" s="8" t="str">
        <f>VLOOKUP(orders!C1282:C3340,customers!$A$1:$I3340,7,False)</f>
        <v>Wilmington</v>
      </c>
      <c r="G1285" s="12" t="str">
        <f>VLOOKUP(orders!C1282:C3340,customers!$A$1:$I3340,4,False)</f>
        <v>iromer51@merriam-webster.com#mailto:iromer51@merriam-webster.com#</v>
      </c>
      <c r="H1285" s="8">
        <f t="shared" si="1"/>
        <v>980</v>
      </c>
      <c r="AA1285" s="3">
        <f>VLOOKUP(orders!D1285:D3340,products!$A$1:$D3340,3,False)</f>
        <v>5</v>
      </c>
    </row>
    <row r="1286">
      <c r="A1286" s="4">
        <v>44105.0</v>
      </c>
      <c r="B1286" s="5" t="str">
        <f>VLOOKUP(AA1286:AA3340,ProductCategory!$A$1:$D3340,2,False)</f>
        <v>Drone Kits</v>
      </c>
      <c r="C1286" s="8" t="str">
        <f>VLOOKUP(orders!D1283:D3340,products!$A$1:$D3340,2,False)</f>
        <v>BYOD-400</v>
      </c>
      <c r="D1286" s="8">
        <f>VLOOKUP(orders!D1283:D3340,products!$A$1:$D3340,4,False)</f>
        <v>119</v>
      </c>
      <c r="E1286" s="8">
        <v>3.0</v>
      </c>
      <c r="F1286" s="8" t="str">
        <f>VLOOKUP(orders!C1283:C3340,customers!$A$1:$I3340,7,False)</f>
        <v>Sacramento</v>
      </c>
      <c r="G1286" s="12" t="str">
        <f>VLOOKUP(orders!C1283:C3340,customers!$A$1:$I3340,4,False)</f>
        <v>nguionk1@artisteer.com#mailto:nguionk1@artisteer.com#</v>
      </c>
      <c r="H1286" s="8">
        <f t="shared" si="1"/>
        <v>357</v>
      </c>
      <c r="AA1286" s="3">
        <f>VLOOKUP(orders!D1286:D3340,products!$A$1:$D3340,3,False)</f>
        <v>2</v>
      </c>
    </row>
    <row r="1287">
      <c r="A1287" s="4">
        <v>44105.0</v>
      </c>
      <c r="B1287" s="5" t="str">
        <f>VLOOKUP(AA1287:AA3340,ProductCategory!$A$1:$D3340,2,False)</f>
        <v>eBooks</v>
      </c>
      <c r="C1287" s="8" t="str">
        <f>VLOOKUP(orders!D1284:D3340,products!$A$1:$D3340,2,False)</f>
        <v>Spherical Robots</v>
      </c>
      <c r="D1287" s="8">
        <f>VLOOKUP(orders!D1284:D3340,products!$A$1:$D3340,4,False)</f>
        <v>16.75</v>
      </c>
      <c r="E1287" s="8">
        <v>2.0</v>
      </c>
      <c r="F1287" s="8" t="str">
        <f>VLOOKUP(orders!C1284:C3340,customers!$A$1:$I3340,7,False)</f>
        <v>Honolulu</v>
      </c>
      <c r="G1287" s="12" t="str">
        <f>VLOOKUP(orders!C1284:C3340,customers!$A$1:$I3340,4,False)</f>
        <v>fbarnsdaleea@stanford.edu#mailto:fbarnsdaleea@stanford.edu#</v>
      </c>
      <c r="H1287" s="8">
        <f t="shared" si="1"/>
        <v>33.5</v>
      </c>
      <c r="AA1287" s="3">
        <f>VLOOKUP(orders!D1287:D3340,products!$A$1:$D3340,3,False)</f>
        <v>4</v>
      </c>
    </row>
    <row r="1288">
      <c r="A1288" s="4">
        <v>44105.0</v>
      </c>
      <c r="B1288" s="5" t="str">
        <f>VLOOKUP(AA1288:AA3340,ProductCategory!$A$1:$D3340,2,False)</f>
        <v>Drone Kits</v>
      </c>
      <c r="C1288" s="8" t="str">
        <f>VLOOKUP(orders!D1285:D3340,products!$A$1:$D3340,2,False)</f>
        <v>BYOD-300</v>
      </c>
      <c r="D1288" s="8">
        <f>VLOOKUP(orders!D1285:D3340,products!$A$1:$D3340,4,False)</f>
        <v>89</v>
      </c>
      <c r="E1288" s="8">
        <v>3.0</v>
      </c>
      <c r="F1288" s="8" t="str">
        <f>VLOOKUP(orders!C1285:C3340,customers!$A$1:$I3340,7,False)</f>
        <v>Durham</v>
      </c>
      <c r="G1288" s="12" t="str">
        <f>VLOOKUP(orders!C1285:C3340,customers!$A$1:$I3340,4,False)</f>
        <v>gbeadel7t@spiegel.de#mailto:gbeadel7t@spiegel.de#</v>
      </c>
      <c r="H1288" s="8">
        <f t="shared" si="1"/>
        <v>267</v>
      </c>
      <c r="AA1288" s="3">
        <f>VLOOKUP(orders!D1288:D3340,products!$A$1:$D3340,3,False)</f>
        <v>2</v>
      </c>
    </row>
    <row r="1289">
      <c r="A1289" s="4">
        <v>44106.0</v>
      </c>
      <c r="B1289" s="5" t="str">
        <f>VLOOKUP(AA1289:AA3340,ProductCategory!$A$1:$D3340,2,False)</f>
        <v>Robot Kits</v>
      </c>
      <c r="C1289" s="8" t="str">
        <f>VLOOKUP(orders!D1286:D3340,products!$A$1:$D3340,2,False)</f>
        <v>BYOR-3535</v>
      </c>
      <c r="D1289" s="8">
        <f>VLOOKUP(orders!D1286:D3340,products!$A$1:$D3340,4,False)</f>
        <v>225</v>
      </c>
      <c r="E1289" s="8">
        <v>2.0</v>
      </c>
      <c r="F1289" s="8" t="str">
        <f>VLOOKUP(orders!C1286:C3340,customers!$A$1:$I3340,7,False)</f>
        <v>San Antonio</v>
      </c>
      <c r="G1289" s="12" t="str">
        <f>VLOOKUP(orders!C1286:C3340,customers!$A$1:$I3340,4,False)</f>
        <v>cmahadyik@1und1.de#mailto:cmahadyik@1und1.de#</v>
      </c>
      <c r="H1289" s="8">
        <f t="shared" si="1"/>
        <v>450</v>
      </c>
      <c r="AA1289" s="3">
        <f>VLOOKUP(orders!D1289:D3340,products!$A$1:$D3340,3,False)</f>
        <v>5</v>
      </c>
    </row>
    <row r="1290">
      <c r="A1290" s="4">
        <v>44106.0</v>
      </c>
      <c r="B1290" s="5" t="str">
        <f>VLOOKUP(AA1290:AA3340,ProductCategory!$A$1:$D3340,2,False)</f>
        <v>Training Videos</v>
      </c>
      <c r="C1290" s="8" t="str">
        <f>VLOOKUP(orders!D1287:D3340,products!$A$1:$D3340,2,False)</f>
        <v>Robotic Essentials</v>
      </c>
      <c r="D1290" s="8">
        <f>VLOOKUP(orders!D1287:D3340,products!$A$1:$D3340,4,False)</f>
        <v>34.99</v>
      </c>
      <c r="E1290" s="8">
        <v>3.0</v>
      </c>
      <c r="F1290" s="8" t="str">
        <f>VLOOKUP(orders!C1287:C3340,customers!$A$1:$I3340,7,False)</f>
        <v>Minneapolis</v>
      </c>
      <c r="G1290" s="12" t="str">
        <f>VLOOKUP(orders!C1287:C3340,customers!$A$1:$I3340,4,False)</f>
        <v>ukopecka4h@ox.ac.uk#mailto:ukopecka4h@ox.ac.uk#</v>
      </c>
      <c r="H1290" s="8">
        <f t="shared" si="1"/>
        <v>104.97</v>
      </c>
      <c r="AA1290" s="3">
        <f>VLOOKUP(orders!D1290:D3340,products!$A$1:$D3340,3,False)</f>
        <v>7</v>
      </c>
    </row>
    <row r="1291">
      <c r="A1291" s="4">
        <v>44106.0</v>
      </c>
      <c r="B1291" s="5" t="str">
        <f>VLOOKUP(AA1291:AA3340,ProductCategory!$A$1:$D3340,2,False)</f>
        <v>Drone Kits</v>
      </c>
      <c r="C1291" s="8" t="str">
        <f>VLOOKUP(orders!D1288:D3340,products!$A$1:$D3340,2,False)</f>
        <v>BYOD-300</v>
      </c>
      <c r="D1291" s="8">
        <f>VLOOKUP(orders!D1288:D3340,products!$A$1:$D3340,4,False)</f>
        <v>89</v>
      </c>
      <c r="E1291" s="8">
        <v>3.0</v>
      </c>
      <c r="F1291" s="8" t="str">
        <f>VLOOKUP(orders!C1288:C3340,customers!$A$1:$I3340,7,False)</f>
        <v>San Luis Obispo</v>
      </c>
      <c r="G1291" s="12" t="str">
        <f>VLOOKUP(orders!C1288:C3340,customers!$A$1:$I3340,4,False)</f>
        <v>bsheerinu@php.net#mailto:bsheerinu@php.net#</v>
      </c>
      <c r="H1291" s="8">
        <f t="shared" si="1"/>
        <v>267</v>
      </c>
      <c r="AA1291" s="3">
        <f>VLOOKUP(orders!D1291:D3340,products!$A$1:$D3340,3,False)</f>
        <v>2</v>
      </c>
    </row>
    <row r="1292">
      <c r="A1292" s="4">
        <v>44106.0</v>
      </c>
      <c r="B1292" s="5" t="str">
        <f>VLOOKUP(AA1292:AA3340,ProductCategory!$A$1:$D3340,2,False)</f>
        <v>Drone Kits</v>
      </c>
      <c r="C1292" s="8" t="str">
        <f>VLOOKUP(orders!D1289:D3340,products!$A$1:$D3340,2,False)</f>
        <v>BYOD-300</v>
      </c>
      <c r="D1292" s="8">
        <f>VLOOKUP(orders!D1289:D3340,products!$A$1:$D3340,4,False)</f>
        <v>89</v>
      </c>
      <c r="E1292" s="8">
        <v>2.0</v>
      </c>
      <c r="F1292" s="8" t="str">
        <f>VLOOKUP(orders!C1289:C3340,customers!$A$1:$I3340,7,False)</f>
        <v>Nashville</v>
      </c>
      <c r="G1292" s="12" t="str">
        <f>VLOOKUP(orders!C1289:C3340,customers!$A$1:$I3340,4,False)</f>
        <v>wclamptonjc@pen.io#mailto:wclamptonjc@pen.io#</v>
      </c>
      <c r="H1292" s="8">
        <f t="shared" si="1"/>
        <v>178</v>
      </c>
      <c r="AA1292" s="3">
        <f>VLOOKUP(orders!D1292:D3340,products!$A$1:$D3340,3,False)</f>
        <v>2</v>
      </c>
    </row>
    <row r="1293">
      <c r="A1293" s="4">
        <v>44106.0</v>
      </c>
      <c r="B1293" s="5" t="str">
        <f>VLOOKUP(AA1293:AA3340,ProductCategory!$A$1:$D3340,2,False)</f>
        <v>Training Videos</v>
      </c>
      <c r="C1293" s="8" t="str">
        <f>VLOOKUP(orders!D1290:D3340,products!$A$1:$D3340,2,False)</f>
        <v>AI for Educators</v>
      </c>
      <c r="D1293" s="8">
        <f>VLOOKUP(orders!D1290:D3340,products!$A$1:$D3340,4,False)</f>
        <v>49.95</v>
      </c>
      <c r="E1293" s="8">
        <v>2.0</v>
      </c>
      <c r="F1293" s="8" t="str">
        <f>VLOOKUP(orders!C1290:C3340,customers!$A$1:$I3340,7,False)</f>
        <v>Nashville</v>
      </c>
      <c r="G1293" s="12" t="str">
        <f>VLOOKUP(orders!C1290:C3340,customers!$A$1:$I3340,4,False)</f>
        <v>ehamprecht18@dot.gov#mailto:ehamprecht18@dot.gov#</v>
      </c>
      <c r="H1293" s="8">
        <f t="shared" si="1"/>
        <v>99.9</v>
      </c>
      <c r="AA1293" s="3">
        <f>VLOOKUP(orders!D1293:D3340,products!$A$1:$D3340,3,False)</f>
        <v>7</v>
      </c>
    </row>
    <row r="1294">
      <c r="A1294" s="4">
        <v>44106.0</v>
      </c>
      <c r="B1294" s="5" t="str">
        <f>VLOOKUP(AA1294:AA3340,ProductCategory!$A$1:$D3340,2,False)</f>
        <v>Blueprints</v>
      </c>
      <c r="C1294" s="8" t="str">
        <f>VLOOKUP(orders!D1291:D3340,products!$A$1:$D3340,2,False)</f>
        <v>Panda Robot Blueprint</v>
      </c>
      <c r="D1294" s="8">
        <f>VLOOKUP(orders!D1291:D3340,products!$A$1:$D3340,4,False)</f>
        <v>7.99</v>
      </c>
      <c r="E1294" s="8">
        <v>3.0</v>
      </c>
      <c r="F1294" s="8" t="str">
        <f>VLOOKUP(orders!C1291:C3340,customers!$A$1:$I3340,7,False)</f>
        <v>Seattle</v>
      </c>
      <c r="G1294" s="12" t="str">
        <f>VLOOKUP(orders!C1291:C3340,customers!$A$1:$I3340,4,False)</f>
        <v>ghaethj@npr.org#mailto:ghaethj@npr.org#</v>
      </c>
      <c r="H1294" s="8">
        <f t="shared" si="1"/>
        <v>23.97</v>
      </c>
      <c r="AA1294" s="3">
        <f>VLOOKUP(orders!D1294:D3340,products!$A$1:$D3340,3,False)</f>
        <v>1</v>
      </c>
    </row>
    <row r="1295">
      <c r="A1295" s="4">
        <v>44107.0</v>
      </c>
      <c r="B1295" s="5" t="str">
        <f>VLOOKUP(AA1295:AA3340,ProductCategory!$A$1:$D3340,2,False)</f>
        <v>eBooks</v>
      </c>
      <c r="C1295" s="8" t="str">
        <f>VLOOKUP(orders!D1292:D3340,products!$A$1:$D3340,2,False)</f>
        <v>Delta Robots</v>
      </c>
      <c r="D1295" s="8">
        <f>VLOOKUP(orders!D1292:D3340,products!$A$1:$D3340,4,False)</f>
        <v>16.99</v>
      </c>
      <c r="E1295" s="8">
        <v>4.0</v>
      </c>
      <c r="F1295" s="8" t="str">
        <f>VLOOKUP(orders!C1292:C3340,customers!$A$1:$I3340,7,False)</f>
        <v>Fairfax</v>
      </c>
      <c r="G1295" s="12" t="str">
        <f>VLOOKUP(orders!C1292:C3340,customers!$A$1:$I3340,4,False)</f>
        <v>ejurczik1j@booking.com#mailto:ejurczik1j@booking.com#</v>
      </c>
      <c r="H1295" s="8">
        <f t="shared" si="1"/>
        <v>67.96</v>
      </c>
      <c r="AA1295" s="3">
        <f>VLOOKUP(orders!D1295:D3340,products!$A$1:$D3340,3,False)</f>
        <v>4</v>
      </c>
    </row>
    <row r="1296">
      <c r="A1296" s="4">
        <v>44108.0</v>
      </c>
      <c r="B1296" s="5" t="str">
        <f>VLOOKUP(AA1296:AA3340,ProductCategory!$A$1:$D3340,2,False)</f>
        <v>Training Videos</v>
      </c>
      <c r="C1296" s="8" t="str">
        <f>VLOOKUP(orders!D1293:D3340,products!$A$1:$D3340,2,False)</f>
        <v>Understanding Automation</v>
      </c>
      <c r="D1296" s="8">
        <f>VLOOKUP(orders!D1293:D3340,products!$A$1:$D3340,4,False)</f>
        <v>44.95</v>
      </c>
      <c r="E1296" s="8">
        <v>4.0</v>
      </c>
      <c r="F1296" s="8" t="str">
        <f>VLOOKUP(orders!C1293:C3340,customers!$A$1:$I3340,7,False)</f>
        <v>Knoxville</v>
      </c>
      <c r="G1296" s="12" t="str">
        <f>VLOOKUP(orders!C1293:C3340,customers!$A$1:$I3340,4,False)</f>
        <v>lshera4f@opera.com#mailto:lshera4f@opera.com#</v>
      </c>
      <c r="H1296" s="8">
        <f t="shared" si="1"/>
        <v>179.8</v>
      </c>
      <c r="AA1296" s="3">
        <f>VLOOKUP(orders!D1296:D3340,products!$A$1:$D3340,3,False)</f>
        <v>7</v>
      </c>
    </row>
    <row r="1297">
      <c r="A1297" s="4">
        <v>44108.0</v>
      </c>
      <c r="B1297" s="5" t="str">
        <f>VLOOKUP(AA1297:AA3340,ProductCategory!$A$1:$D3340,2,False)</f>
        <v>Robots</v>
      </c>
      <c r="C1297" s="8" t="str">
        <f>VLOOKUP(orders!D1294:D3340,products!$A$1:$D3340,2,False)</f>
        <v>RLK-9920 Robot</v>
      </c>
      <c r="D1297" s="8">
        <f>VLOOKUP(orders!D1294:D3340,products!$A$1:$D3340,4,False)</f>
        <v>699</v>
      </c>
      <c r="E1297" s="8">
        <v>5.0</v>
      </c>
      <c r="F1297" s="8" t="str">
        <f>VLOOKUP(orders!C1294:C3340,customers!$A$1:$I3340,7,False)</f>
        <v>Richmond</v>
      </c>
      <c r="G1297" s="12" t="str">
        <f>VLOOKUP(orders!C1294:C3340,customers!$A$1:$I3340,4,False)</f>
        <v>breubens76@taobao.com#mailto:breubens76@taobao.com#</v>
      </c>
      <c r="H1297" s="8">
        <f t="shared" si="1"/>
        <v>3495</v>
      </c>
      <c r="AA1297" s="3">
        <f>VLOOKUP(orders!D1297:D3340,products!$A$1:$D3340,3,False)</f>
        <v>6</v>
      </c>
    </row>
    <row r="1298">
      <c r="A1298" s="4">
        <v>44108.0</v>
      </c>
      <c r="B1298" s="5" t="str">
        <f>VLOOKUP(AA1298:AA3340,ProductCategory!$A$1:$D3340,2,False)</f>
        <v>eBooks</v>
      </c>
      <c r="C1298" s="8" t="str">
        <f>VLOOKUP(orders!D1295:D3340,products!$A$1:$D3340,2,False)</f>
        <v>SCARA Robots</v>
      </c>
      <c r="D1298" s="8">
        <f>VLOOKUP(orders!D1295:D3340,products!$A$1:$D3340,4,False)</f>
        <v>19.5</v>
      </c>
      <c r="E1298" s="8">
        <v>4.0</v>
      </c>
      <c r="F1298" s="8" t="str">
        <f>VLOOKUP(orders!C1295:C3340,customers!$A$1:$I3340,7,False)</f>
        <v>Columbus</v>
      </c>
      <c r="G1298" s="12" t="str">
        <f>VLOOKUP(orders!C1295:C3340,customers!$A$1:$I3340,4,False)</f>
        <v>dshuterl0@dot.gov#mailto:dshuterl0@dot.gov#</v>
      </c>
      <c r="H1298" s="8">
        <f t="shared" si="1"/>
        <v>78</v>
      </c>
      <c r="AA1298" s="3">
        <f>VLOOKUP(orders!D1298:D3340,products!$A$1:$D3340,3,False)</f>
        <v>4</v>
      </c>
    </row>
    <row r="1299">
      <c r="A1299" s="4">
        <v>44108.0</v>
      </c>
      <c r="B1299" s="5" t="str">
        <f>VLOOKUP(AA1299:AA3340,ProductCategory!$A$1:$D3340,2,False)</f>
        <v>Blueprints</v>
      </c>
      <c r="C1299" s="8" t="str">
        <f>VLOOKUP(orders!D1296:D3340,products!$A$1:$D3340,2,False)</f>
        <v>Creature Robot Arms Blueprint</v>
      </c>
      <c r="D1299" s="8">
        <f>VLOOKUP(orders!D1296:D3340,products!$A$1:$D3340,4,False)</f>
        <v>12</v>
      </c>
      <c r="E1299" s="8">
        <v>4.0</v>
      </c>
      <c r="F1299" s="8" t="str">
        <f>VLOOKUP(orders!C1296:C3340,customers!$A$1:$I3340,7,False)</f>
        <v>Oklahoma City</v>
      </c>
      <c r="G1299" s="12" t="str">
        <f>VLOOKUP(orders!C1296:C3340,customers!$A$1:$I3340,4,False)</f>
        <v>cloinsjc@mail.ru#mailto:cloinsjc@mail.ru#</v>
      </c>
      <c r="H1299" s="8">
        <f t="shared" si="1"/>
        <v>48</v>
      </c>
      <c r="AA1299" s="3">
        <f>VLOOKUP(orders!D1299:D3340,products!$A$1:$D3340,3,False)</f>
        <v>1</v>
      </c>
    </row>
    <row r="1300">
      <c r="A1300" s="4">
        <v>44109.0</v>
      </c>
      <c r="B1300" s="5" t="str">
        <f>VLOOKUP(AA1300:AA3340,ProductCategory!$A$1:$D3340,2,False)</f>
        <v>Drones</v>
      </c>
      <c r="C1300" s="8" t="str">
        <f>VLOOKUP(orders!D1297:D3340,products!$A$1:$D3340,2,False)</f>
        <v>DA-SA702 Drone</v>
      </c>
      <c r="D1300" s="8">
        <f>VLOOKUP(orders!D1297:D3340,products!$A$1:$D3340,4,False)</f>
        <v>399</v>
      </c>
      <c r="E1300" s="8">
        <v>4.0</v>
      </c>
      <c r="F1300" s="8" t="str">
        <f>VLOOKUP(orders!C1297:C3340,customers!$A$1:$I3340,7,False)</f>
        <v>Paterson</v>
      </c>
      <c r="G1300" s="12" t="str">
        <f>VLOOKUP(orders!C1297:C3340,customers!$A$1:$I3340,4,False)</f>
        <v>sconochie8k@networksolutions.com#mailto:sconochie8k@networksolutions.com#</v>
      </c>
      <c r="H1300" s="8">
        <f t="shared" si="1"/>
        <v>1596</v>
      </c>
      <c r="AA1300" s="3">
        <f>VLOOKUP(orders!D1300:D3340,products!$A$1:$D3340,3,False)</f>
        <v>3</v>
      </c>
    </row>
    <row r="1301">
      <c r="A1301" s="4">
        <v>44109.0</v>
      </c>
      <c r="B1301" s="5" t="str">
        <f>VLOOKUP(AA1301:AA3340,ProductCategory!$A$1:$D3340,2,False)</f>
        <v>Blueprints</v>
      </c>
      <c r="C1301" s="8" t="str">
        <f>VLOOKUP(orders!D1298:D3340,products!$A$1:$D3340,2,False)</f>
        <v>Creature Robot Arms Blueprint</v>
      </c>
      <c r="D1301" s="8">
        <f>VLOOKUP(orders!D1298:D3340,products!$A$1:$D3340,4,False)</f>
        <v>12</v>
      </c>
      <c r="E1301" s="8">
        <v>5.0</v>
      </c>
      <c r="F1301" s="8" t="str">
        <f>VLOOKUP(orders!C1298:C3340,customers!$A$1:$I3340,7,False)</f>
        <v>Salt Lake City</v>
      </c>
      <c r="G1301" s="12" t="str">
        <f>VLOOKUP(orders!C1298:C3340,customers!$A$1:$I3340,4,False)</f>
        <v>ggosnoll2p@google.com.hk#mailto:ggosnoll2p@google.com.hk#</v>
      </c>
      <c r="H1301" s="8">
        <f t="shared" si="1"/>
        <v>60</v>
      </c>
      <c r="AA1301" s="3">
        <f>VLOOKUP(orders!D1301:D3340,products!$A$1:$D3340,3,False)</f>
        <v>1</v>
      </c>
    </row>
    <row r="1302">
      <c r="A1302" s="4">
        <v>44109.0</v>
      </c>
      <c r="B1302" s="5" t="str">
        <f>VLOOKUP(AA1302:AA3340,ProductCategory!$A$1:$D3340,2,False)</f>
        <v>eBooks</v>
      </c>
      <c r="C1302" s="8" t="str">
        <f>VLOOKUP(orders!D1299:D3340,products!$A$1:$D3340,2,False)</f>
        <v>Understanding Arduino</v>
      </c>
      <c r="D1302" s="8">
        <f>VLOOKUP(orders!D1299:D3340,products!$A$1:$D3340,4,False)</f>
        <v>17.5</v>
      </c>
      <c r="E1302" s="8">
        <v>6.0</v>
      </c>
      <c r="F1302" s="8" t="str">
        <f>VLOOKUP(orders!C1299:C3340,customers!$A$1:$I3340,7,False)</f>
        <v>Oklahoma City</v>
      </c>
      <c r="G1302" s="12" t="str">
        <f>VLOOKUP(orders!C1299:C3340,customers!$A$1:$I3340,4,False)</f>
        <v>sduxbury2c@dell.com#mailto:sduxbury2c@dell.com#</v>
      </c>
      <c r="H1302" s="8">
        <f t="shared" si="1"/>
        <v>105</v>
      </c>
      <c r="AA1302" s="3">
        <f>VLOOKUP(orders!D1302:D3340,products!$A$1:$D3340,3,False)</f>
        <v>4</v>
      </c>
    </row>
    <row r="1303">
      <c r="A1303" s="4">
        <v>44109.0</v>
      </c>
      <c r="B1303" s="5" t="str">
        <f>VLOOKUP(AA1303:AA3340,ProductCategory!$A$1:$D3340,2,False)</f>
        <v>eBooks</v>
      </c>
      <c r="C1303" s="8" t="str">
        <f>VLOOKUP(orders!D1300:D3340,products!$A$1:$D3340,2,False)</f>
        <v>Single Rotor Drones</v>
      </c>
      <c r="D1303" s="8">
        <f>VLOOKUP(orders!D1300:D3340,products!$A$1:$D3340,4,False)</f>
        <v>14.99</v>
      </c>
      <c r="E1303" s="8">
        <v>5.0</v>
      </c>
      <c r="F1303" s="8" t="str">
        <f>VLOOKUP(orders!C1300:C3340,customers!$A$1:$I3340,7,False)</f>
        <v>Orlando</v>
      </c>
      <c r="G1303" s="12" t="str">
        <f>VLOOKUP(orders!C1300:C3340,customers!$A$1:$I3340,4,False)</f>
        <v>adefrainecw@example.com#mailto:adefrainecw@example.com#</v>
      </c>
      <c r="H1303" s="8">
        <f t="shared" si="1"/>
        <v>74.95</v>
      </c>
      <c r="AA1303" s="3">
        <f>VLOOKUP(orders!D1303:D3340,products!$A$1:$D3340,3,False)</f>
        <v>4</v>
      </c>
    </row>
    <row r="1304">
      <c r="A1304" s="4">
        <v>44110.0</v>
      </c>
      <c r="B1304" s="5" t="str">
        <f>VLOOKUP(AA1304:AA3340,ProductCategory!$A$1:$D3340,2,False)</f>
        <v>Blueprints</v>
      </c>
      <c r="C1304" s="8" t="str">
        <f>VLOOKUP(orders!D1301:D3340,products!$A$1:$D3340,2,False)</f>
        <v>Ladybug Robot Blueprint</v>
      </c>
      <c r="D1304" s="8">
        <f>VLOOKUP(orders!D1301:D3340,products!$A$1:$D3340,4,False)</f>
        <v>12</v>
      </c>
      <c r="E1304" s="8">
        <v>3.0</v>
      </c>
      <c r="F1304" s="8" t="str">
        <f>VLOOKUP(orders!C1301:C3340,customers!$A$1:$I3340,7,False)</f>
        <v>Appleton</v>
      </c>
      <c r="G1304" s="12" t="str">
        <f>VLOOKUP(orders!C1301:C3340,customers!$A$1:$I3340,4,False)</f>
        <v>wbernolet9v@ft.com#mailto:wbernolet9v@ft.com#</v>
      </c>
      <c r="H1304" s="8">
        <f t="shared" si="1"/>
        <v>36</v>
      </c>
      <c r="AA1304" s="3">
        <f>VLOOKUP(orders!D1304:D3340,products!$A$1:$D3340,3,False)</f>
        <v>1</v>
      </c>
    </row>
    <row r="1305">
      <c r="A1305" s="4">
        <v>44110.0</v>
      </c>
      <c r="B1305" s="5" t="str">
        <f>VLOOKUP(AA1305:AA3340,ProductCategory!$A$1:$D3340,2,False)</f>
        <v>eBooks</v>
      </c>
      <c r="C1305" s="8" t="str">
        <f>VLOOKUP(orders!D1302:D3340,products!$A$1:$D3340,2,False)</f>
        <v>Building Your First Robot</v>
      </c>
      <c r="D1305" s="8">
        <f>VLOOKUP(orders!D1302:D3340,products!$A$1:$D3340,4,False)</f>
        <v>24.95</v>
      </c>
      <c r="E1305" s="8">
        <v>5.0</v>
      </c>
      <c r="F1305" s="8" t="str">
        <f>VLOOKUP(orders!C1302:C3340,customers!$A$1:$I3340,7,False)</f>
        <v>Houston</v>
      </c>
      <c r="G1305" s="12" t="str">
        <f>VLOOKUP(orders!C1302:C3340,customers!$A$1:$I3340,4,False)</f>
        <v>rcronk30@europa.eu#mailto:rcronk30@europa.eu#</v>
      </c>
      <c r="H1305" s="8">
        <f t="shared" si="1"/>
        <v>124.75</v>
      </c>
      <c r="AA1305" s="3">
        <f>VLOOKUP(orders!D1305:D3340,products!$A$1:$D3340,3,False)</f>
        <v>4</v>
      </c>
    </row>
    <row r="1306">
      <c r="A1306" s="4">
        <v>44110.0</v>
      </c>
      <c r="B1306" s="5" t="str">
        <f>VLOOKUP(AA1306:AA3340,ProductCategory!$A$1:$D3340,2,False)</f>
        <v>Robot Kits</v>
      </c>
      <c r="C1306" s="8" t="str">
        <f>VLOOKUP(orders!D1303:D3340,products!$A$1:$D3340,2,False)</f>
        <v>BYOR-3535</v>
      </c>
      <c r="D1306" s="8">
        <f>VLOOKUP(orders!D1303:D3340,products!$A$1:$D3340,4,False)</f>
        <v>225</v>
      </c>
      <c r="E1306" s="8">
        <v>6.0</v>
      </c>
      <c r="F1306" s="8" t="str">
        <f>VLOOKUP(orders!C1303:C3340,customers!$A$1:$I3340,7,False)</f>
        <v>Oklahoma City</v>
      </c>
      <c r="G1306" s="12" t="str">
        <f>VLOOKUP(orders!C1303:C3340,customers!$A$1:$I3340,4,False)</f>
        <v>churticoc@infoseek.co.jp#mailto:churticoc@infoseek.co.jp#</v>
      </c>
      <c r="H1306" s="8">
        <f t="shared" si="1"/>
        <v>1350</v>
      </c>
      <c r="AA1306" s="3">
        <f>VLOOKUP(orders!D1306:D3340,products!$A$1:$D3340,3,False)</f>
        <v>5</v>
      </c>
    </row>
    <row r="1307">
      <c r="A1307" s="4">
        <v>44110.0</v>
      </c>
      <c r="B1307" s="5" t="str">
        <f>VLOOKUP(AA1307:AA3340,ProductCategory!$A$1:$D3340,2,False)</f>
        <v>Robots</v>
      </c>
      <c r="C1307" s="8" t="str">
        <f>VLOOKUP(orders!D1304:D3340,products!$A$1:$D3340,2,False)</f>
        <v>MICR-23K Robot</v>
      </c>
      <c r="D1307" s="8">
        <f>VLOOKUP(orders!D1304:D3340,products!$A$1:$D3340,4,False)</f>
        <v>899</v>
      </c>
      <c r="E1307" s="8">
        <v>4.0</v>
      </c>
      <c r="F1307" s="8" t="str">
        <f>VLOOKUP(orders!C1304:C3340,customers!$A$1:$I3340,7,False)</f>
        <v>Fresno</v>
      </c>
      <c r="G1307" s="12" t="str">
        <f>VLOOKUP(orders!C1304:C3340,customers!$A$1:$I3340,4,False)</f>
        <v>shellcatj9@economist.com#mailto:shellcatj9@economist.com#</v>
      </c>
      <c r="H1307" s="8">
        <f t="shared" si="1"/>
        <v>3596</v>
      </c>
      <c r="AA1307" s="3">
        <f>VLOOKUP(orders!D1307:D3340,products!$A$1:$D3340,3,False)</f>
        <v>6</v>
      </c>
    </row>
    <row r="1308">
      <c r="A1308" s="4">
        <v>44111.0</v>
      </c>
      <c r="B1308" s="5" t="str">
        <f>VLOOKUP(AA1308:AA3340,ProductCategory!$A$1:$D3340,2,False)</f>
        <v>Drones</v>
      </c>
      <c r="C1308" s="8" t="str">
        <f>VLOOKUP(orders!D1305:D3340,products!$A$1:$D3340,2,False)</f>
        <v>MICR-564K Drone</v>
      </c>
      <c r="D1308" s="8">
        <f>VLOOKUP(orders!D1305:D3340,products!$A$1:$D3340,4,False)</f>
        <v>499</v>
      </c>
      <c r="E1308" s="8">
        <v>4.0</v>
      </c>
      <c r="F1308" s="8" t="str">
        <f>VLOOKUP(orders!C1305:C3340,customers!$A$1:$I3340,7,False)</f>
        <v>Madison</v>
      </c>
      <c r="G1308" s="12" t="str">
        <f>VLOOKUP(orders!C1305:C3340,customers!$A$1:$I3340,4,False)</f>
        <v>bwaiton1@geocities.com#mailto:bwaiton1@geocities.com#</v>
      </c>
      <c r="H1308" s="8">
        <f t="shared" si="1"/>
        <v>1996</v>
      </c>
      <c r="AA1308" s="3">
        <f>VLOOKUP(orders!D1308:D3340,products!$A$1:$D3340,3,False)</f>
        <v>3</v>
      </c>
    </row>
    <row r="1309">
      <c r="A1309" s="4">
        <v>44111.0</v>
      </c>
      <c r="B1309" s="5" t="str">
        <f>VLOOKUP(AA1309:AA3340,ProductCategory!$A$1:$D3340,2,False)</f>
        <v>eBooks</v>
      </c>
      <c r="C1309" s="8" t="str">
        <f>VLOOKUP(orders!D1306:D3340,products!$A$1:$D3340,2,False)</f>
        <v>Spherical Robots</v>
      </c>
      <c r="D1309" s="8">
        <f>VLOOKUP(orders!D1306:D3340,products!$A$1:$D3340,4,False)</f>
        <v>16.75</v>
      </c>
      <c r="E1309" s="8">
        <v>5.0</v>
      </c>
      <c r="F1309" s="8" t="str">
        <f>VLOOKUP(orders!C1306:C3340,customers!$A$1:$I3340,7,False)</f>
        <v>Rochester</v>
      </c>
      <c r="G1309" s="12" t="str">
        <f>VLOOKUP(orders!C1306:C3340,customers!$A$1:$I3340,4,False)</f>
        <v>mheasleyd1@cnet.com#mailto:mheasleyd1@cnet.com#</v>
      </c>
      <c r="H1309" s="8">
        <f t="shared" si="1"/>
        <v>83.75</v>
      </c>
      <c r="AA1309" s="3">
        <f>VLOOKUP(orders!D1309:D3340,products!$A$1:$D3340,3,False)</f>
        <v>4</v>
      </c>
    </row>
    <row r="1310">
      <c r="A1310" s="4">
        <v>44111.0</v>
      </c>
      <c r="B1310" s="5" t="str">
        <f>VLOOKUP(AA1310:AA3340,ProductCategory!$A$1:$D3340,2,False)</f>
        <v>Drone Kits</v>
      </c>
      <c r="C1310" s="8" t="str">
        <f>VLOOKUP(orders!D1307:D3340,products!$A$1:$D3340,2,False)</f>
        <v>BYOD-400</v>
      </c>
      <c r="D1310" s="8">
        <f>VLOOKUP(orders!D1307:D3340,products!$A$1:$D3340,4,False)</f>
        <v>119</v>
      </c>
      <c r="E1310" s="8">
        <v>3.0</v>
      </c>
      <c r="F1310" s="8" t="str">
        <f>VLOOKUP(orders!C1307:C3340,customers!$A$1:$I3340,7,False)</f>
        <v>Salt Lake City</v>
      </c>
      <c r="G1310" s="12" t="str">
        <f>VLOOKUP(orders!C1307:C3340,customers!$A$1:$I3340,4,False)</f>
        <v>srisdale6s@purevolume.com#mailto:srisdale6s@purevolume.com#</v>
      </c>
      <c r="H1310" s="8">
        <f t="shared" si="1"/>
        <v>357</v>
      </c>
      <c r="AA1310" s="3">
        <f>VLOOKUP(orders!D1310:D3340,products!$A$1:$D3340,3,False)</f>
        <v>2</v>
      </c>
    </row>
    <row r="1311">
      <c r="A1311" s="4">
        <v>44111.0</v>
      </c>
      <c r="B1311" s="5" t="str">
        <f>VLOOKUP(AA1311:AA3340,ProductCategory!$A$1:$D3340,2,False)</f>
        <v>Blueprints</v>
      </c>
      <c r="C1311" s="8" t="str">
        <f>VLOOKUP(orders!D1308:D3340,products!$A$1:$D3340,2,False)</f>
        <v>Cat Robot Blueprint</v>
      </c>
      <c r="D1311" s="8">
        <f>VLOOKUP(orders!D1308:D3340,products!$A$1:$D3340,4,False)</f>
        <v>4.99</v>
      </c>
      <c r="E1311" s="8">
        <v>3.0</v>
      </c>
      <c r="F1311" s="8" t="str">
        <f>VLOOKUP(orders!C1308:C3340,customers!$A$1:$I3340,7,False)</f>
        <v>Berkeley</v>
      </c>
      <c r="G1311" s="12" t="str">
        <f>VLOOKUP(orders!C1308:C3340,customers!$A$1:$I3340,4,False)</f>
        <v>fcolpus9b@prlog.org#mailto:fcolpus9b@prlog.org#</v>
      </c>
      <c r="H1311" s="8">
        <f t="shared" si="1"/>
        <v>14.97</v>
      </c>
      <c r="AA1311" s="3">
        <f>VLOOKUP(orders!D1311:D3340,products!$A$1:$D3340,3,False)</f>
        <v>1</v>
      </c>
    </row>
    <row r="1312">
      <c r="A1312" s="4">
        <v>44111.0</v>
      </c>
      <c r="B1312" s="5" t="str">
        <f>VLOOKUP(AA1312:AA3340,ProductCategory!$A$1:$D3340,2,False)</f>
        <v>Robot Kits</v>
      </c>
      <c r="C1312" s="8" t="str">
        <f>VLOOKUP(orders!D1309:D3340,products!$A$1:$D3340,2,False)</f>
        <v>BYOR-2640S</v>
      </c>
      <c r="D1312" s="8">
        <f>VLOOKUP(orders!D1309:D3340,products!$A$1:$D3340,4,False)</f>
        <v>189</v>
      </c>
      <c r="E1312" s="8">
        <v>1.0</v>
      </c>
      <c r="F1312" s="8" t="str">
        <f>VLOOKUP(orders!C1309:C3340,customers!$A$1:$I3340,7,False)</f>
        <v>Atlanta</v>
      </c>
      <c r="G1312" s="12" t="str">
        <f>VLOOKUP(orders!C1309:C3340,customers!$A$1:$I3340,4,False)</f>
        <v>bpeteragb@wufoo.com#mailto:bpeteragb@wufoo.com#</v>
      </c>
      <c r="H1312" s="8">
        <f t="shared" si="1"/>
        <v>189</v>
      </c>
      <c r="AA1312" s="3">
        <f>VLOOKUP(orders!D1312:D3340,products!$A$1:$D3340,3,False)</f>
        <v>5</v>
      </c>
    </row>
    <row r="1313">
      <c r="A1313" s="4">
        <v>44112.0</v>
      </c>
      <c r="B1313" s="5" t="str">
        <f>VLOOKUP(AA1313:AA3340,ProductCategory!$A$1:$D3340,2,False)</f>
        <v>eBooks</v>
      </c>
      <c r="C1313" s="8" t="str">
        <f>VLOOKUP(orders!D1310:D3340,products!$A$1:$D3340,2,False)</f>
        <v>Multi Rotor Drones</v>
      </c>
      <c r="D1313" s="8">
        <f>VLOOKUP(orders!D1310:D3340,products!$A$1:$D3340,4,False)</f>
        <v>24.95</v>
      </c>
      <c r="E1313" s="8">
        <v>4.0</v>
      </c>
      <c r="F1313" s="8" t="str">
        <f>VLOOKUP(orders!C1310:C3340,customers!$A$1:$I3340,7,False)</f>
        <v>Springfield</v>
      </c>
      <c r="G1313" s="12" t="str">
        <f>VLOOKUP(orders!C1310:C3340,customers!$A$1:$I3340,4,False)</f>
        <v>lcridlonkj@sina.com.cn#mailto:lcridlonkj@sina.com.cn#</v>
      </c>
      <c r="H1313" s="8">
        <f t="shared" si="1"/>
        <v>99.8</v>
      </c>
      <c r="AA1313" s="3">
        <f>VLOOKUP(orders!D1313:D3340,products!$A$1:$D3340,3,False)</f>
        <v>4</v>
      </c>
    </row>
    <row r="1314">
      <c r="A1314" s="4">
        <v>44112.0</v>
      </c>
      <c r="B1314" s="5" t="str">
        <f>VLOOKUP(AA1314:AA3340,ProductCategory!$A$1:$D3340,2,False)</f>
        <v>eBooks</v>
      </c>
      <c r="C1314" s="8" t="str">
        <f>VLOOKUP(orders!D1311:D3340,products!$A$1:$D3340,2,False)</f>
        <v>Cartesian Robots</v>
      </c>
      <c r="D1314" s="8">
        <f>VLOOKUP(orders!D1311:D3340,products!$A$1:$D3340,4,False)</f>
        <v>12.99</v>
      </c>
      <c r="E1314" s="8">
        <v>2.0</v>
      </c>
      <c r="F1314" s="8" t="str">
        <f>VLOOKUP(orders!C1311:C3340,customers!$A$1:$I3340,7,False)</f>
        <v>Boston</v>
      </c>
      <c r="G1314" s="12" t="str">
        <f>VLOOKUP(orders!C1311:C3340,customers!$A$1:$I3340,4,False)</f>
        <v>mvosemk@hugedomains.com#mailto:mvosemk@hugedomains.com#</v>
      </c>
      <c r="H1314" s="8">
        <f t="shared" si="1"/>
        <v>25.98</v>
      </c>
      <c r="AA1314" s="3">
        <f>VLOOKUP(orders!D1314:D3340,products!$A$1:$D3340,3,False)</f>
        <v>4</v>
      </c>
    </row>
    <row r="1315">
      <c r="A1315" s="4">
        <v>44112.0</v>
      </c>
      <c r="B1315" s="5" t="str">
        <f>VLOOKUP(AA1315:AA3340,ProductCategory!$A$1:$D3340,2,False)</f>
        <v>eBooks</v>
      </c>
      <c r="C1315" s="8" t="str">
        <f>VLOOKUP(orders!D1312:D3340,products!$A$1:$D3340,2,False)</f>
        <v>Spherical Robots</v>
      </c>
      <c r="D1315" s="8">
        <f>VLOOKUP(orders!D1312:D3340,products!$A$1:$D3340,4,False)</f>
        <v>16.75</v>
      </c>
      <c r="E1315" s="8">
        <v>3.0</v>
      </c>
      <c r="F1315" s="8" t="str">
        <f>VLOOKUP(orders!C1312:C3340,customers!$A$1:$I3340,7,False)</f>
        <v>Des Moines</v>
      </c>
      <c r="G1315" s="12" t="str">
        <f>VLOOKUP(orders!C1312:C3340,customers!$A$1:$I3340,4,False)</f>
        <v>roxtibyp1@slashdot.org#mailto:roxtibyp1@slashdot.org#</v>
      </c>
      <c r="H1315" s="8">
        <f t="shared" si="1"/>
        <v>50.25</v>
      </c>
      <c r="AA1315" s="3">
        <f>VLOOKUP(orders!D1315:D3340,products!$A$1:$D3340,3,False)</f>
        <v>4</v>
      </c>
    </row>
    <row r="1316">
      <c r="A1316" s="4">
        <v>44112.0</v>
      </c>
      <c r="B1316" s="5" t="str">
        <f>VLOOKUP(AA1316:AA3340,ProductCategory!$A$1:$D3340,2,False)</f>
        <v>Training Videos</v>
      </c>
      <c r="C1316" s="8" t="str">
        <f>VLOOKUP(orders!D1313:D3340,products!$A$1:$D3340,2,False)</f>
        <v>Cloud Computing</v>
      </c>
      <c r="D1316" s="8">
        <f>VLOOKUP(orders!D1313:D3340,products!$A$1:$D3340,4,False)</f>
        <v>29.99</v>
      </c>
      <c r="E1316" s="8">
        <v>4.0</v>
      </c>
      <c r="F1316" s="8" t="str">
        <f>VLOOKUP(orders!C1313:C3340,customers!$A$1:$I3340,7,False)</f>
        <v>Honolulu</v>
      </c>
      <c r="G1316" s="12" t="str">
        <f>VLOOKUP(orders!C1313:C3340,customers!$A$1:$I3340,4,False)</f>
        <v>salcocknx@mtv.com#mailto:salcocknx@mtv.com#</v>
      </c>
      <c r="H1316" s="8">
        <f t="shared" si="1"/>
        <v>119.96</v>
      </c>
      <c r="AA1316" s="3">
        <f>VLOOKUP(orders!D1316:D3340,products!$A$1:$D3340,3,False)</f>
        <v>7</v>
      </c>
    </row>
    <row r="1317">
      <c r="A1317" s="4">
        <v>44113.0</v>
      </c>
      <c r="B1317" s="5" t="str">
        <f>VLOOKUP(AA1317:AA3340,ProductCategory!$A$1:$D3340,2,False)</f>
        <v>Drone Kits</v>
      </c>
      <c r="C1317" s="8" t="str">
        <f>VLOOKUP(orders!D1314:D3340,products!$A$1:$D3340,2,False)</f>
        <v>BYOD-220</v>
      </c>
      <c r="D1317" s="8">
        <f>VLOOKUP(orders!D1314:D3340,products!$A$1:$D3340,4,False)</f>
        <v>69</v>
      </c>
      <c r="E1317" s="8">
        <v>4.0</v>
      </c>
      <c r="F1317" s="8" t="str">
        <f>VLOOKUP(orders!C1314:C3340,customers!$A$1:$I3340,7,False)</f>
        <v>Tucson</v>
      </c>
      <c r="G1317" s="12" t="str">
        <f>VLOOKUP(orders!C1314:C3340,customers!$A$1:$I3340,4,False)</f>
        <v>agrzelewskimt@intel.com#mailto:agrzelewskimt@intel.com#</v>
      </c>
      <c r="H1317" s="8">
        <f t="shared" si="1"/>
        <v>276</v>
      </c>
      <c r="AA1317" s="3">
        <f>VLOOKUP(orders!D1317:D3340,products!$A$1:$D3340,3,False)</f>
        <v>2</v>
      </c>
    </row>
    <row r="1318">
      <c r="A1318" s="4">
        <v>44113.0</v>
      </c>
      <c r="B1318" s="5" t="str">
        <f>VLOOKUP(AA1318:AA3340,ProductCategory!$A$1:$D3340,2,False)</f>
        <v>Training Videos</v>
      </c>
      <c r="C1318" s="8" t="str">
        <f>VLOOKUP(orders!D1315:D3340,products!$A$1:$D3340,2,False)</f>
        <v>AI for Educators</v>
      </c>
      <c r="D1318" s="8">
        <f>VLOOKUP(orders!D1315:D3340,products!$A$1:$D3340,4,False)</f>
        <v>49.95</v>
      </c>
      <c r="E1318" s="8">
        <v>4.0</v>
      </c>
      <c r="F1318" s="8" t="str">
        <f>VLOOKUP(orders!C1315:C3340,customers!$A$1:$I3340,7,False)</f>
        <v>San Diego</v>
      </c>
      <c r="G1318" s="12" t="str">
        <f>VLOOKUP(orders!C1315:C3340,customers!$A$1:$I3340,4,False)</f>
        <v>dwoltonay@engadget.com#mailto:dwoltonay@engadget.com#</v>
      </c>
      <c r="H1318" s="8">
        <f t="shared" si="1"/>
        <v>199.8</v>
      </c>
      <c r="AA1318" s="3">
        <f>VLOOKUP(orders!D1318:D3340,products!$A$1:$D3340,3,False)</f>
        <v>7</v>
      </c>
    </row>
    <row r="1319">
      <c r="A1319" s="4">
        <v>44113.0</v>
      </c>
      <c r="B1319" s="5" t="str">
        <f>VLOOKUP(AA1319:AA3340,ProductCategory!$A$1:$D3340,2,False)</f>
        <v>Training Videos</v>
      </c>
      <c r="C1319" s="8" t="str">
        <f>VLOOKUP(orders!D1316:D3340,products!$A$1:$D3340,2,False)</f>
        <v>Drone Video Techniques</v>
      </c>
      <c r="D1319" s="8">
        <f>VLOOKUP(orders!D1316:D3340,products!$A$1:$D3340,4,False)</f>
        <v>37.99</v>
      </c>
      <c r="E1319" s="8">
        <v>4.0</v>
      </c>
      <c r="F1319" s="8" t="str">
        <f>VLOOKUP(orders!C1316:C3340,customers!$A$1:$I3340,7,False)</f>
        <v>Brooklyn</v>
      </c>
      <c r="G1319" s="12" t="str">
        <f>VLOOKUP(orders!C1316:C3340,customers!$A$1:$I3340,4,False)</f>
        <v>jcarass7r@webeden.co.uk#mailto:jcarass7r@webeden.co.uk#</v>
      </c>
      <c r="H1319" s="8">
        <f t="shared" si="1"/>
        <v>151.96</v>
      </c>
      <c r="AA1319" s="3">
        <f>VLOOKUP(orders!D1319:D3340,products!$A$1:$D3340,3,False)</f>
        <v>7</v>
      </c>
    </row>
    <row r="1320">
      <c r="A1320" s="4">
        <v>44113.0</v>
      </c>
      <c r="B1320" s="5" t="str">
        <f>VLOOKUP(AA1320:AA3340,ProductCategory!$A$1:$D3340,2,False)</f>
        <v>Training Videos</v>
      </c>
      <c r="C1320" s="8" t="str">
        <f>VLOOKUP(orders!D1317:D3340,products!$A$1:$D3340,2,False)</f>
        <v>Industrial 3D Printing</v>
      </c>
      <c r="D1320" s="8">
        <f>VLOOKUP(orders!D1317:D3340,products!$A$1:$D3340,4,False)</f>
        <v>49</v>
      </c>
      <c r="E1320" s="8">
        <v>4.0</v>
      </c>
      <c r="F1320" s="8" t="str">
        <f>VLOOKUP(orders!C1317:C3340,customers!$A$1:$I3340,7,False)</f>
        <v>Dayton</v>
      </c>
      <c r="G1320" s="12" t="str">
        <f>VLOOKUP(orders!C1317:C3340,customers!$A$1:$I3340,4,False)</f>
        <v>ibelchem2@webmd.com#mailto:ibelchem2@webmd.com#</v>
      </c>
      <c r="H1320" s="8">
        <f t="shared" si="1"/>
        <v>196</v>
      </c>
      <c r="AA1320" s="3">
        <f>VLOOKUP(orders!D1320:D3340,products!$A$1:$D3340,3,False)</f>
        <v>7</v>
      </c>
    </row>
    <row r="1321">
      <c r="A1321" s="4">
        <v>44114.0</v>
      </c>
      <c r="B1321" s="5" t="str">
        <f>VLOOKUP(AA1321:AA3340,ProductCategory!$A$1:$D3340,2,False)</f>
        <v>Blueprints</v>
      </c>
      <c r="C1321" s="8" t="str">
        <f>VLOOKUP(orders!D1318:D3340,products!$A$1:$D3340,2,False)</f>
        <v>All Eyes Drone Blueprint</v>
      </c>
      <c r="D1321" s="8">
        <f>VLOOKUP(orders!D1318:D3340,products!$A$1:$D3340,4,False)</f>
        <v>9.99</v>
      </c>
      <c r="E1321" s="8">
        <v>2.0</v>
      </c>
      <c r="F1321" s="8" t="str">
        <f>VLOOKUP(orders!C1318:C3340,customers!$A$1:$I3340,7,False)</f>
        <v>New Orleans</v>
      </c>
      <c r="G1321" s="12" t="str">
        <f>VLOOKUP(orders!C1318:C3340,customers!$A$1:$I3340,4,False)</f>
        <v>wdenmead7q@go.com#mailto:wdenmead7q@go.com#</v>
      </c>
      <c r="H1321" s="8">
        <f t="shared" si="1"/>
        <v>19.98</v>
      </c>
      <c r="AA1321" s="3">
        <f>VLOOKUP(orders!D1321:D3340,products!$A$1:$D3340,3,False)</f>
        <v>1</v>
      </c>
    </row>
    <row r="1322">
      <c r="A1322" s="4">
        <v>44114.0</v>
      </c>
      <c r="B1322" s="5" t="str">
        <f>VLOOKUP(AA1322:AA3340,ProductCategory!$A$1:$D3340,2,False)</f>
        <v>Blueprints</v>
      </c>
      <c r="C1322" s="8" t="str">
        <f>VLOOKUP(orders!D1319:D3340,products!$A$1:$D3340,2,False)</f>
        <v>Hexacopter Drone Blueprint</v>
      </c>
      <c r="D1322" s="8">
        <f>VLOOKUP(orders!D1319:D3340,products!$A$1:$D3340,4,False)</f>
        <v>8.99</v>
      </c>
      <c r="E1322" s="8">
        <v>5.0</v>
      </c>
      <c r="F1322" s="8" t="str">
        <f>VLOOKUP(orders!C1319:C3340,customers!$A$1:$I3340,7,False)</f>
        <v>Charlotte</v>
      </c>
      <c r="G1322" s="12" t="str">
        <f>VLOOKUP(orders!C1319:C3340,customers!$A$1:$I3340,4,False)</f>
        <v>lmonnoyerc@nyu.edu#mailto:lmonnoyerc@nyu.edu#</v>
      </c>
      <c r="H1322" s="8">
        <f t="shared" si="1"/>
        <v>44.95</v>
      </c>
      <c r="AA1322" s="3">
        <f>VLOOKUP(orders!D1322:D3340,products!$A$1:$D3340,3,False)</f>
        <v>1</v>
      </c>
    </row>
    <row r="1323">
      <c r="A1323" s="4">
        <v>44114.0</v>
      </c>
      <c r="B1323" s="5" t="str">
        <f>VLOOKUP(AA1323:AA3340,ProductCategory!$A$1:$D3340,2,False)</f>
        <v>Drone Kits</v>
      </c>
      <c r="C1323" s="8" t="str">
        <f>VLOOKUP(orders!D1320:D3340,products!$A$1:$D3340,2,False)</f>
        <v>BYOD-400S</v>
      </c>
      <c r="D1323" s="8">
        <f>VLOOKUP(orders!D1320:D3340,products!$A$1:$D3340,4,False)</f>
        <v>129.95</v>
      </c>
      <c r="E1323" s="8">
        <v>5.0</v>
      </c>
      <c r="F1323" s="8" t="str">
        <f>VLOOKUP(orders!C1320:C3340,customers!$A$1:$I3340,7,False)</f>
        <v>Washington</v>
      </c>
      <c r="G1323" s="12" t="str">
        <f>VLOOKUP(orders!C1320:C3340,customers!$A$1:$I3340,4,False)</f>
        <v>tlittlejd@liveinternet.ru#mailto:tlittlejd@liveinternet.ru#</v>
      </c>
      <c r="H1323" s="8">
        <f t="shared" si="1"/>
        <v>649.75</v>
      </c>
      <c r="AA1323" s="3">
        <f>VLOOKUP(orders!D1323:D3340,products!$A$1:$D3340,3,False)</f>
        <v>2</v>
      </c>
    </row>
    <row r="1324">
      <c r="A1324" s="4">
        <v>44114.0</v>
      </c>
      <c r="B1324" s="5" t="str">
        <f>VLOOKUP(AA1324:AA3340,ProductCategory!$A$1:$D3340,2,False)</f>
        <v>Robot Kits</v>
      </c>
      <c r="C1324" s="8" t="str">
        <f>VLOOKUP(orders!D1321:D3340,products!$A$1:$D3340,2,False)</f>
        <v>BYOR-3000</v>
      </c>
      <c r="D1324" s="8">
        <f>VLOOKUP(orders!D1321:D3340,products!$A$1:$D3340,4,False)</f>
        <v>214</v>
      </c>
      <c r="E1324" s="8">
        <v>6.0</v>
      </c>
      <c r="F1324" s="8" t="str">
        <f>VLOOKUP(orders!C1321:C3340,customers!$A$1:$I3340,7,False)</f>
        <v>Charleston</v>
      </c>
      <c r="G1324" s="12" t="str">
        <f>VLOOKUP(orders!C1321:C3340,customers!$A$1:$I3340,4,False)</f>
        <v>wahmedqj@shareasale.com#mailto:wahmedqj@shareasale.com#</v>
      </c>
      <c r="H1324" s="8">
        <f t="shared" si="1"/>
        <v>1284</v>
      </c>
      <c r="AA1324" s="3">
        <f>VLOOKUP(orders!D1324:D3340,products!$A$1:$D3340,3,False)</f>
        <v>5</v>
      </c>
    </row>
    <row r="1325">
      <c r="A1325" s="4">
        <v>44114.0</v>
      </c>
      <c r="B1325" s="5" t="str">
        <f>VLOOKUP(AA1325:AA3340,ProductCategory!$A$1:$D3340,2,False)</f>
        <v>Blueprints</v>
      </c>
      <c r="C1325" s="8" t="str">
        <f>VLOOKUP(orders!D1322:D3340,products!$A$1:$D3340,2,False)</f>
        <v>Bsquare Robot Blueprint</v>
      </c>
      <c r="D1325" s="8">
        <f>VLOOKUP(orders!D1322:D3340,products!$A$1:$D3340,4,False)</f>
        <v>8.99</v>
      </c>
      <c r="E1325" s="8">
        <v>4.0</v>
      </c>
      <c r="F1325" s="8" t="str">
        <f>VLOOKUP(orders!C1322:C3340,customers!$A$1:$I3340,7,False)</f>
        <v>Little Rock</v>
      </c>
      <c r="G1325" s="12" t="str">
        <f>VLOOKUP(orders!C1322:C3340,customers!$A$1:$I3340,4,False)</f>
        <v>nprowseps@nationalgeographic.com#mailto:nprowseps@nationalgeographic.com#</v>
      </c>
      <c r="H1325" s="8">
        <f t="shared" si="1"/>
        <v>35.96</v>
      </c>
      <c r="AA1325" s="3">
        <f>VLOOKUP(orders!D1325:D3340,products!$A$1:$D3340,3,False)</f>
        <v>1</v>
      </c>
    </row>
    <row r="1326">
      <c r="A1326" s="4">
        <v>44114.0</v>
      </c>
      <c r="B1326" s="5" t="str">
        <f>VLOOKUP(AA1326:AA3340,ProductCategory!$A$1:$D3340,2,False)</f>
        <v>Training Videos</v>
      </c>
      <c r="C1326" s="8" t="str">
        <f>VLOOKUP(orders!D1323:D3340,products!$A$1:$D3340,2,False)</f>
        <v>AI for Educators</v>
      </c>
      <c r="D1326" s="8">
        <f>VLOOKUP(orders!D1323:D3340,products!$A$1:$D3340,4,False)</f>
        <v>49.95</v>
      </c>
      <c r="E1326" s="8">
        <v>3.0</v>
      </c>
      <c r="F1326" s="8" t="str">
        <f>VLOOKUP(orders!C1323:C3340,customers!$A$1:$I3340,7,False)</f>
        <v>Birmingham</v>
      </c>
      <c r="G1326" s="12" t="str">
        <f>VLOOKUP(orders!C1323:C3340,customers!$A$1:$I3340,4,False)</f>
        <v>jpinchen15@behance.net#mailto:jpinchen15@behance.net#</v>
      </c>
      <c r="H1326" s="8">
        <f t="shared" si="1"/>
        <v>149.85</v>
      </c>
      <c r="AA1326" s="3">
        <f>VLOOKUP(orders!D1326:D3340,products!$A$1:$D3340,3,False)</f>
        <v>7</v>
      </c>
    </row>
    <row r="1327">
      <c r="A1327" s="4">
        <v>44114.0</v>
      </c>
      <c r="B1327" s="5" t="str">
        <f>VLOOKUP(AA1327:AA3340,ProductCategory!$A$1:$D3340,2,False)</f>
        <v>Training Videos</v>
      </c>
      <c r="C1327" s="8" t="str">
        <f>VLOOKUP(orders!D1324:D3340,products!$A$1:$D3340,2,False)</f>
        <v>Understanding Automation</v>
      </c>
      <c r="D1327" s="8">
        <f>VLOOKUP(orders!D1324:D3340,products!$A$1:$D3340,4,False)</f>
        <v>44.95</v>
      </c>
      <c r="E1327" s="8">
        <v>4.0</v>
      </c>
      <c r="F1327" s="8" t="str">
        <f>VLOOKUP(orders!C1324:C3340,customers!$A$1:$I3340,7,False)</f>
        <v>Waterbury</v>
      </c>
      <c r="G1327" s="12" t="str">
        <f>VLOOKUP(orders!C1324:C3340,customers!$A$1:$I3340,4,False)</f>
        <v>finkinb5@economist.com#mailto:finkinb5@economist.com#</v>
      </c>
      <c r="H1327" s="8">
        <f t="shared" si="1"/>
        <v>179.8</v>
      </c>
      <c r="AA1327" s="3">
        <f>VLOOKUP(orders!D1327:D3340,products!$A$1:$D3340,3,False)</f>
        <v>7</v>
      </c>
    </row>
    <row r="1328">
      <c r="A1328" s="4">
        <v>44114.0</v>
      </c>
      <c r="B1328" s="5" t="str">
        <f>VLOOKUP(AA1328:AA3340,ProductCategory!$A$1:$D3340,2,False)</f>
        <v>Drone Kits</v>
      </c>
      <c r="C1328" s="8" t="str">
        <f>VLOOKUP(orders!D1325:D3340,products!$A$1:$D3340,2,False)</f>
        <v>BYOD-400</v>
      </c>
      <c r="D1328" s="8">
        <f>VLOOKUP(orders!D1325:D3340,products!$A$1:$D3340,4,False)</f>
        <v>119</v>
      </c>
      <c r="E1328" s="8">
        <v>2.0</v>
      </c>
      <c r="F1328" s="8" t="str">
        <f>VLOOKUP(orders!C1325:C3340,customers!$A$1:$I3340,7,False)</f>
        <v>Philadelphia</v>
      </c>
      <c r="G1328" s="12" t="str">
        <f>VLOOKUP(orders!C1325:C3340,customers!$A$1:$I3340,4,False)</f>
        <v>iarrolog@bloglines.com#mailto:iarrolog@bloglines.com#</v>
      </c>
      <c r="H1328" s="8">
        <f t="shared" si="1"/>
        <v>238</v>
      </c>
      <c r="AA1328" s="3">
        <f>VLOOKUP(orders!D1328:D3340,products!$A$1:$D3340,3,False)</f>
        <v>2</v>
      </c>
    </row>
    <row r="1329">
      <c r="A1329" s="4">
        <v>44114.0</v>
      </c>
      <c r="B1329" s="5" t="str">
        <f>VLOOKUP(AA1329:AA3340,ProductCategory!$A$1:$D3340,2,False)</f>
        <v>Blueprints</v>
      </c>
      <c r="C1329" s="8" t="str">
        <f>VLOOKUP(orders!D1326:D3340,products!$A$1:$D3340,2,False)</f>
        <v>Creature Robot Arms Blueprint</v>
      </c>
      <c r="D1329" s="8">
        <f>VLOOKUP(orders!D1326:D3340,products!$A$1:$D3340,4,False)</f>
        <v>12</v>
      </c>
      <c r="E1329" s="8">
        <v>6.0</v>
      </c>
      <c r="F1329" s="8" t="str">
        <f>VLOOKUP(orders!C1326:C3340,customers!$A$1:$I3340,7,False)</f>
        <v>Silver Spring</v>
      </c>
      <c r="G1329" s="12" t="str">
        <f>VLOOKUP(orders!C1326:C3340,customers!$A$1:$I3340,4,False)</f>
        <v>jsimonsence@vimeo.com#mailto:jsimonsence@vimeo.com#</v>
      </c>
      <c r="H1329" s="8">
        <f t="shared" si="1"/>
        <v>72</v>
      </c>
      <c r="AA1329" s="3">
        <f>VLOOKUP(orders!D1329:D3340,products!$A$1:$D3340,3,False)</f>
        <v>1</v>
      </c>
    </row>
    <row r="1330">
      <c r="A1330" s="4">
        <v>44115.0</v>
      </c>
      <c r="B1330" s="5" t="str">
        <f>VLOOKUP(AA1330:AA3340,ProductCategory!$A$1:$D3340,2,False)</f>
        <v>Robot Kits</v>
      </c>
      <c r="C1330" s="8" t="str">
        <f>VLOOKUP(orders!D1327:D3340,products!$A$1:$D3340,2,False)</f>
        <v>BYOR-2640S</v>
      </c>
      <c r="D1330" s="8">
        <f>VLOOKUP(orders!D1327:D3340,products!$A$1:$D3340,4,False)</f>
        <v>189</v>
      </c>
      <c r="E1330" s="8">
        <v>3.0</v>
      </c>
      <c r="F1330" s="8" t="str">
        <f>VLOOKUP(orders!C1327:C3340,customers!$A$1:$I3340,7,False)</f>
        <v>Appleton</v>
      </c>
      <c r="G1330" s="12" t="str">
        <f>VLOOKUP(orders!C1327:C3340,customers!$A$1:$I3340,4,False)</f>
        <v>wbernolet9v@ft.com#mailto:wbernolet9v@ft.com#</v>
      </c>
      <c r="H1330" s="8">
        <f t="shared" si="1"/>
        <v>567</v>
      </c>
      <c r="AA1330" s="3">
        <f>VLOOKUP(orders!D1330:D3340,products!$A$1:$D3340,3,False)</f>
        <v>5</v>
      </c>
    </row>
    <row r="1331">
      <c r="A1331" s="4">
        <v>44115.0</v>
      </c>
      <c r="B1331" s="5" t="str">
        <f>VLOOKUP(AA1331:AA3340,ProductCategory!$A$1:$D3340,2,False)</f>
        <v>Drone Kits</v>
      </c>
      <c r="C1331" s="8" t="str">
        <f>VLOOKUP(orders!D1328:D3340,products!$A$1:$D3340,2,False)</f>
        <v>BYOD-300</v>
      </c>
      <c r="D1331" s="8">
        <f>VLOOKUP(orders!D1328:D3340,products!$A$1:$D3340,4,False)</f>
        <v>89</v>
      </c>
      <c r="E1331" s="8">
        <v>5.0</v>
      </c>
      <c r="F1331" s="8" t="str">
        <f>VLOOKUP(orders!C1328:C3340,customers!$A$1:$I3340,7,False)</f>
        <v>Muncie</v>
      </c>
      <c r="G1331" s="12" t="str">
        <f>VLOOKUP(orders!C1328:C3340,customers!$A$1:$I3340,4,False)</f>
        <v>bmacdermottpj@flickr.com#mailto:bmacdermottpj@flickr.com#</v>
      </c>
      <c r="H1331" s="8">
        <f t="shared" si="1"/>
        <v>445</v>
      </c>
      <c r="AA1331" s="3">
        <f>VLOOKUP(orders!D1331:D3340,products!$A$1:$D3340,3,False)</f>
        <v>2</v>
      </c>
    </row>
    <row r="1332">
      <c r="A1332" s="4">
        <v>44115.0</v>
      </c>
      <c r="B1332" s="5" t="str">
        <f>VLOOKUP(AA1332:AA3340,ProductCategory!$A$1:$D3340,2,False)</f>
        <v>eBooks</v>
      </c>
      <c r="C1332" s="8" t="str">
        <f>VLOOKUP(orders!D1329:D3340,products!$A$1:$D3340,2,False)</f>
        <v>Understanding Artificial Intelligence</v>
      </c>
      <c r="D1332" s="8">
        <f>VLOOKUP(orders!D1329:D3340,products!$A$1:$D3340,4,False)</f>
        <v>19.5</v>
      </c>
      <c r="E1332" s="8">
        <v>5.0</v>
      </c>
      <c r="F1332" s="8" t="str">
        <f>VLOOKUP(orders!C1329:C3340,customers!$A$1:$I3340,7,False)</f>
        <v>Houston</v>
      </c>
      <c r="G1332" s="12" t="str">
        <f>VLOOKUP(orders!C1329:C3340,customers!$A$1:$I3340,4,False)</f>
        <v>bcurme4@umich.edu#mailto:bcurme4@umich.edu#</v>
      </c>
      <c r="H1332" s="8">
        <f t="shared" si="1"/>
        <v>97.5</v>
      </c>
      <c r="AA1332" s="3">
        <f>VLOOKUP(orders!D1332:D3340,products!$A$1:$D3340,3,False)</f>
        <v>4</v>
      </c>
    </row>
    <row r="1333">
      <c r="A1333" s="4">
        <v>44116.0</v>
      </c>
      <c r="B1333" s="5" t="str">
        <f>VLOOKUP(AA1333:AA3340,ProductCategory!$A$1:$D3340,2,False)</f>
        <v>Drones</v>
      </c>
      <c r="C1333" s="8" t="str">
        <f>VLOOKUP(orders!D1330:D3340,products!$A$1:$D3340,2,False)</f>
        <v>DX-145 Drone</v>
      </c>
      <c r="D1333" s="8">
        <f>VLOOKUP(orders!D1330:D3340,products!$A$1:$D3340,4,False)</f>
        <v>250</v>
      </c>
      <c r="E1333" s="8">
        <v>5.0</v>
      </c>
      <c r="F1333" s="8" t="str">
        <f>VLOOKUP(orders!C1330:C3340,customers!$A$1:$I3340,7,False)</f>
        <v>Gatesville</v>
      </c>
      <c r="G1333" s="12" t="str">
        <f>VLOOKUP(orders!C1330:C3340,customers!$A$1:$I3340,4,False)</f>
        <v>mscholard2z@blinklist.com#mailto:mscholard2z@blinklist.com#</v>
      </c>
      <c r="H1333" s="8">
        <f t="shared" si="1"/>
        <v>1250</v>
      </c>
      <c r="AA1333" s="3">
        <f>VLOOKUP(orders!D1333:D3340,products!$A$1:$D3340,3,False)</f>
        <v>3</v>
      </c>
    </row>
    <row r="1334">
      <c r="A1334" s="4">
        <v>44116.0</v>
      </c>
      <c r="B1334" s="5" t="str">
        <f>VLOOKUP(AA1334:AA3340,ProductCategory!$A$1:$D3340,2,False)</f>
        <v>eBooks</v>
      </c>
      <c r="C1334" s="8" t="str">
        <f>VLOOKUP(orders!D1331:D3340,products!$A$1:$D3340,2,False)</f>
        <v>Fixed Wing Drones</v>
      </c>
      <c r="D1334" s="8">
        <f>VLOOKUP(orders!D1331:D3340,products!$A$1:$D3340,4,False)</f>
        <v>15.5</v>
      </c>
      <c r="E1334" s="8">
        <v>3.0</v>
      </c>
      <c r="F1334" s="8" t="str">
        <f>VLOOKUP(orders!C1331:C3340,customers!$A$1:$I3340,7,False)</f>
        <v>Washington</v>
      </c>
      <c r="G1334" s="12" t="str">
        <f>VLOOKUP(orders!C1331:C3340,customers!$A$1:$I3340,4,False)</f>
        <v>hcuckoooy@nba.com#mailto:hcuckoooy@nba.com#</v>
      </c>
      <c r="H1334" s="8">
        <f t="shared" si="1"/>
        <v>46.5</v>
      </c>
      <c r="AA1334" s="3">
        <f>VLOOKUP(orders!D1334:D3340,products!$A$1:$D3340,3,False)</f>
        <v>4</v>
      </c>
    </row>
    <row r="1335">
      <c r="A1335" s="4">
        <v>44116.0</v>
      </c>
      <c r="B1335" s="5" t="str">
        <f>VLOOKUP(AA1335:AA3340,ProductCategory!$A$1:$D3340,2,False)</f>
        <v>Drones</v>
      </c>
      <c r="C1335" s="8" t="str">
        <f>VLOOKUP(orders!D1332:D3340,products!$A$1:$D3340,2,False)</f>
        <v>DTI-84 Drone</v>
      </c>
      <c r="D1335" s="8">
        <f>VLOOKUP(orders!D1332:D3340,products!$A$1:$D3340,4,False)</f>
        <v>455</v>
      </c>
      <c r="E1335" s="8">
        <v>3.0</v>
      </c>
      <c r="F1335" s="8" t="str">
        <f>VLOOKUP(orders!C1332:C3340,customers!$A$1:$I3340,7,False)</f>
        <v>Macon</v>
      </c>
      <c r="G1335" s="12" t="str">
        <f>VLOOKUP(orders!C1332:C3340,customers!$A$1:$I3340,4,False)</f>
        <v>ddurran9j@eepurl.com#mailto:ddurran9j@eepurl.com#</v>
      </c>
      <c r="H1335" s="8">
        <f t="shared" si="1"/>
        <v>1365</v>
      </c>
      <c r="AA1335" s="3">
        <f>VLOOKUP(orders!D1335:D3340,products!$A$1:$D3340,3,False)</f>
        <v>3</v>
      </c>
    </row>
    <row r="1336">
      <c r="A1336" s="4">
        <v>44116.0</v>
      </c>
      <c r="B1336" s="5" t="str">
        <f>VLOOKUP(AA1336:AA3340,ProductCategory!$A$1:$D3340,2,False)</f>
        <v>Drones</v>
      </c>
      <c r="C1336" s="8" t="str">
        <f>VLOOKUP(orders!D1333:D3340,products!$A$1:$D3340,2,False)</f>
        <v>DTI-84 Drone</v>
      </c>
      <c r="D1336" s="8">
        <f>VLOOKUP(orders!D1333:D3340,products!$A$1:$D3340,4,False)</f>
        <v>455</v>
      </c>
      <c r="E1336" s="8">
        <v>3.0</v>
      </c>
      <c r="F1336" s="8" t="str">
        <f>VLOOKUP(orders!C1333:C3340,customers!$A$1:$I3340,7,False)</f>
        <v>Rochester</v>
      </c>
      <c r="G1336" s="12" t="str">
        <f>VLOOKUP(orders!C1333:C3340,customers!$A$1:$I3340,4,False)</f>
        <v>mbodessondq@admin.ch#mailto:mbodessondq@admin.ch#</v>
      </c>
      <c r="H1336" s="8">
        <f t="shared" si="1"/>
        <v>1365</v>
      </c>
      <c r="AA1336" s="3">
        <f>VLOOKUP(orders!D1336:D3340,products!$A$1:$D3340,3,False)</f>
        <v>3</v>
      </c>
    </row>
    <row r="1337">
      <c r="A1337" s="4">
        <v>44117.0</v>
      </c>
      <c r="B1337" s="5" t="str">
        <f>VLOOKUP(AA1337:AA3340,ProductCategory!$A$1:$D3340,2,False)</f>
        <v>Training Videos</v>
      </c>
      <c r="C1337" s="8" t="str">
        <f>VLOOKUP(orders!D1334:D3340,products!$A$1:$D3340,2,False)</f>
        <v>Robotic Essentials</v>
      </c>
      <c r="D1337" s="8">
        <f>VLOOKUP(orders!D1334:D3340,products!$A$1:$D3340,4,False)</f>
        <v>34.99</v>
      </c>
      <c r="E1337" s="8">
        <v>4.0</v>
      </c>
      <c r="F1337" s="8" t="str">
        <f>VLOOKUP(orders!C1334:C3340,customers!$A$1:$I3340,7,False)</f>
        <v>Brockton</v>
      </c>
      <c r="G1337" s="12" t="str">
        <f>VLOOKUP(orders!C1334:C3340,customers!$A$1:$I3340,4,False)</f>
        <v>mmanske7c@amazonaws.com#mailto:mmanske7c@amazonaws.com#</v>
      </c>
      <c r="H1337" s="8">
        <f t="shared" si="1"/>
        <v>139.96</v>
      </c>
      <c r="AA1337" s="3">
        <f>VLOOKUP(orders!D1337:D3340,products!$A$1:$D3340,3,False)</f>
        <v>7</v>
      </c>
    </row>
    <row r="1338">
      <c r="A1338" s="4">
        <v>44117.0</v>
      </c>
      <c r="B1338" s="5" t="str">
        <f>VLOOKUP(AA1338:AA3340,ProductCategory!$A$1:$D3340,2,False)</f>
        <v>Robots</v>
      </c>
      <c r="C1338" s="8" t="str">
        <f>VLOOKUP(orders!D1335:D3340,products!$A$1:$D3340,2,False)</f>
        <v>RLK-9920 Robot</v>
      </c>
      <c r="D1338" s="8">
        <f>VLOOKUP(orders!D1335:D3340,products!$A$1:$D3340,4,False)</f>
        <v>699</v>
      </c>
      <c r="E1338" s="8">
        <v>5.0</v>
      </c>
      <c r="F1338" s="8" t="str">
        <f>VLOOKUP(orders!C1335:C3340,customers!$A$1:$I3340,7,False)</f>
        <v>Milwaukee</v>
      </c>
      <c r="G1338" s="12" t="str">
        <f>VLOOKUP(orders!C1335:C3340,customers!$A$1:$I3340,4,False)</f>
        <v>ctaceydb@hp.com#mailto:ctaceydb@hp.com#</v>
      </c>
      <c r="H1338" s="8">
        <f t="shared" si="1"/>
        <v>3495</v>
      </c>
      <c r="AA1338" s="3">
        <f>VLOOKUP(orders!D1338:D3340,products!$A$1:$D3340,3,False)</f>
        <v>6</v>
      </c>
    </row>
    <row r="1339">
      <c r="A1339" s="4">
        <v>44117.0</v>
      </c>
      <c r="B1339" s="5" t="str">
        <f>VLOOKUP(AA1339:AA3340,ProductCategory!$A$1:$D3340,2,False)</f>
        <v>eBooks</v>
      </c>
      <c r="C1339" s="8" t="str">
        <f>VLOOKUP(orders!D1336:D3340,products!$A$1:$D3340,2,False)</f>
        <v>Fixed Wing Drones</v>
      </c>
      <c r="D1339" s="8">
        <f>VLOOKUP(orders!D1336:D3340,products!$A$1:$D3340,4,False)</f>
        <v>15.5</v>
      </c>
      <c r="E1339" s="8">
        <v>3.0</v>
      </c>
      <c r="F1339" s="8" t="str">
        <f>VLOOKUP(orders!C1336:C3340,customers!$A$1:$I3340,7,False)</f>
        <v>San Angelo</v>
      </c>
      <c r="G1339" s="12" t="str">
        <f>VLOOKUP(orders!C1336:C3340,customers!$A$1:$I3340,4,False)</f>
        <v>sricciardo57@creativecommons.org#mailto:sricciardo57@creativecommons.org#</v>
      </c>
      <c r="H1339" s="8">
        <f t="shared" si="1"/>
        <v>46.5</v>
      </c>
      <c r="AA1339" s="3">
        <f>VLOOKUP(orders!D1339:D3340,products!$A$1:$D3340,3,False)</f>
        <v>4</v>
      </c>
    </row>
    <row r="1340">
      <c r="A1340" s="4">
        <v>44117.0</v>
      </c>
      <c r="B1340" s="5" t="str">
        <f>VLOOKUP(AA1340:AA3340,ProductCategory!$A$1:$D3340,2,False)</f>
        <v>eBooks</v>
      </c>
      <c r="C1340" s="8" t="str">
        <f>VLOOKUP(orders!D1337:D3340,products!$A$1:$D3340,2,False)</f>
        <v>Delivery Drones</v>
      </c>
      <c r="D1340" s="8">
        <f>VLOOKUP(orders!D1337:D3340,products!$A$1:$D3340,4,False)</f>
        <v>14.99</v>
      </c>
      <c r="E1340" s="8">
        <v>3.0</v>
      </c>
      <c r="F1340" s="8" t="str">
        <f>VLOOKUP(orders!C1337:C3340,customers!$A$1:$I3340,7,False)</f>
        <v>Madison</v>
      </c>
      <c r="G1340" s="12" t="str">
        <f>VLOOKUP(orders!C1337:C3340,customers!$A$1:$I3340,4,False)</f>
        <v>bturnell3i@java.com#mailto:bturnell3i@java.com#</v>
      </c>
      <c r="H1340" s="8">
        <f t="shared" si="1"/>
        <v>44.97</v>
      </c>
      <c r="AA1340" s="3">
        <f>VLOOKUP(orders!D1340:D3340,products!$A$1:$D3340,3,False)</f>
        <v>4</v>
      </c>
    </row>
    <row r="1341">
      <c r="A1341" s="4">
        <v>44117.0</v>
      </c>
      <c r="B1341" s="5" t="str">
        <f>VLOOKUP(AA1341:AA3340,ProductCategory!$A$1:$D3340,2,False)</f>
        <v>Robots</v>
      </c>
      <c r="C1341" s="8" t="str">
        <f>VLOOKUP(orders!D1338:D3340,products!$A$1:$D3340,2,False)</f>
        <v>RQTE-554 Robot</v>
      </c>
      <c r="D1341" s="8">
        <f>VLOOKUP(orders!D1338:D3340,products!$A$1:$D3340,4,False)</f>
        <v>684</v>
      </c>
      <c r="E1341" s="8">
        <v>4.0</v>
      </c>
      <c r="F1341" s="8" t="str">
        <f>VLOOKUP(orders!C1338:C3340,customers!$A$1:$I3340,7,False)</f>
        <v>Washington</v>
      </c>
      <c r="G1341" s="12" t="str">
        <f>VLOOKUP(orders!C1338:C3340,customers!$A$1:$I3340,4,False)</f>
        <v>bchittendenot@e-recht24.de#mailto:bchittendenot@e-recht24.de#</v>
      </c>
      <c r="H1341" s="8">
        <f t="shared" si="1"/>
        <v>2736</v>
      </c>
      <c r="AA1341" s="3">
        <f>VLOOKUP(orders!D1341:D3340,products!$A$1:$D3340,3,False)</f>
        <v>6</v>
      </c>
    </row>
    <row r="1342">
      <c r="A1342" s="4">
        <v>44117.0</v>
      </c>
      <c r="B1342" s="5" t="str">
        <f>VLOOKUP(AA1342:AA3340,ProductCategory!$A$1:$D3340,2,False)</f>
        <v>Training Videos</v>
      </c>
      <c r="C1342" s="8" t="str">
        <f>VLOOKUP(orders!D1339:D3340,products!$A$1:$D3340,2,False)</f>
        <v>Mapping with Drones</v>
      </c>
      <c r="D1342" s="8">
        <f>VLOOKUP(orders!D1339:D3340,products!$A$1:$D3340,4,False)</f>
        <v>49</v>
      </c>
      <c r="E1342" s="8">
        <v>2.0</v>
      </c>
      <c r="F1342" s="8" t="str">
        <f>VLOOKUP(orders!C1339:C3340,customers!$A$1:$I3340,7,False)</f>
        <v>Detroit</v>
      </c>
      <c r="G1342" s="12" t="str">
        <f>VLOOKUP(orders!C1339:C3340,customers!$A$1:$I3340,4,False)</f>
        <v>tillistonmj@prlog.org#mailto:tillistonmj@prlog.org#</v>
      </c>
      <c r="H1342" s="8">
        <f t="shared" si="1"/>
        <v>98</v>
      </c>
      <c r="AA1342" s="3">
        <f>VLOOKUP(orders!D1342:D3340,products!$A$1:$D3340,3,False)</f>
        <v>7</v>
      </c>
    </row>
    <row r="1343">
      <c r="A1343" s="4">
        <v>44118.0</v>
      </c>
      <c r="B1343" s="5" t="str">
        <f>VLOOKUP(AA1343:AA3340,ProductCategory!$A$1:$D3340,2,False)</f>
        <v>Training Videos</v>
      </c>
      <c r="C1343" s="8" t="str">
        <f>VLOOKUP(orders!D1340:D3340,products!$A$1:$D3340,2,False)</f>
        <v>Understanding Automation</v>
      </c>
      <c r="D1343" s="8">
        <f>VLOOKUP(orders!D1340:D3340,products!$A$1:$D3340,4,False)</f>
        <v>44.95</v>
      </c>
      <c r="E1343" s="8">
        <v>4.0</v>
      </c>
      <c r="F1343" s="8" t="str">
        <f>VLOOKUP(orders!C1340:C3340,customers!$A$1:$I3340,7,False)</f>
        <v>Sacramento</v>
      </c>
      <c r="G1343" s="12" t="str">
        <f>VLOOKUP(orders!C1340:C3340,customers!$A$1:$I3340,4,False)</f>
        <v>posbanmn@redcross.org#mailto:posbanmn@redcross.org#</v>
      </c>
      <c r="H1343" s="8">
        <f t="shared" si="1"/>
        <v>179.8</v>
      </c>
      <c r="AA1343" s="3">
        <f>VLOOKUP(orders!D1343:D3340,products!$A$1:$D3340,3,False)</f>
        <v>7</v>
      </c>
    </row>
    <row r="1344">
      <c r="A1344" s="4">
        <v>44118.0</v>
      </c>
      <c r="B1344" s="5" t="str">
        <f>VLOOKUP(AA1344:AA3340,ProductCategory!$A$1:$D3340,2,False)</f>
        <v>eBooks</v>
      </c>
      <c r="C1344" s="8" t="str">
        <f>VLOOKUP(orders!D1341:D3340,products!$A$1:$D3340,2,False)</f>
        <v>Understanding Arduino</v>
      </c>
      <c r="D1344" s="8">
        <f>VLOOKUP(orders!D1341:D3340,products!$A$1:$D3340,4,False)</f>
        <v>17.5</v>
      </c>
      <c r="E1344" s="8">
        <v>2.0</v>
      </c>
      <c r="F1344" s="8" t="str">
        <f>VLOOKUP(orders!C1341:C3340,customers!$A$1:$I3340,7,False)</f>
        <v>Flushing</v>
      </c>
      <c r="G1344" s="12" t="str">
        <f>VLOOKUP(orders!C1341:C3340,customers!$A$1:$I3340,4,False)</f>
        <v>pgaskalb9@webnode.com#mailto:pgaskalb9@webnode.com#</v>
      </c>
      <c r="H1344" s="8">
        <f t="shared" si="1"/>
        <v>35</v>
      </c>
      <c r="AA1344" s="3">
        <f>VLOOKUP(orders!D1344:D3340,products!$A$1:$D3340,3,False)</f>
        <v>4</v>
      </c>
    </row>
    <row r="1345">
      <c r="A1345" s="4">
        <v>44118.0</v>
      </c>
      <c r="B1345" s="5" t="str">
        <f>VLOOKUP(AA1345:AA3340,ProductCategory!$A$1:$D3340,2,False)</f>
        <v>Drones</v>
      </c>
      <c r="C1345" s="8" t="str">
        <f>VLOOKUP(orders!D1342:D3340,products!$A$1:$D3340,2,False)</f>
        <v>DTD-7000 Drone</v>
      </c>
      <c r="D1345" s="8">
        <f>VLOOKUP(orders!D1342:D3340,products!$A$1:$D3340,4,False)</f>
        <v>450</v>
      </c>
      <c r="E1345" s="8">
        <v>3.0</v>
      </c>
      <c r="F1345" s="8" t="str">
        <f>VLOOKUP(orders!C1342:C3340,customers!$A$1:$I3340,7,False)</f>
        <v>Springfield</v>
      </c>
      <c r="G1345" s="12" t="str">
        <f>VLOOKUP(orders!C1342:C3340,customers!$A$1:$I3340,4,False)</f>
        <v>cgherardescipa@altervista.org#mailto:cgherardescipa@altervista.org#</v>
      </c>
      <c r="H1345" s="8">
        <f t="shared" si="1"/>
        <v>1350</v>
      </c>
      <c r="AA1345" s="3">
        <f>VLOOKUP(orders!D1345:D3340,products!$A$1:$D3340,3,False)</f>
        <v>3</v>
      </c>
    </row>
    <row r="1346">
      <c r="A1346" s="4">
        <v>44118.0</v>
      </c>
      <c r="B1346" s="5" t="str">
        <f>VLOOKUP(AA1346:AA3340,ProductCategory!$A$1:$D3340,2,False)</f>
        <v>eBooks</v>
      </c>
      <c r="C1346" s="8" t="str">
        <f>VLOOKUP(orders!D1343:D3340,products!$A$1:$D3340,2,False)</f>
        <v>Understanding Artificial Intelligence</v>
      </c>
      <c r="D1346" s="8">
        <f>VLOOKUP(orders!D1343:D3340,products!$A$1:$D3340,4,False)</f>
        <v>19.5</v>
      </c>
      <c r="E1346" s="8">
        <v>4.0</v>
      </c>
      <c r="F1346" s="8" t="str">
        <f>VLOOKUP(orders!C1343:C3340,customers!$A$1:$I3340,7,False)</f>
        <v>Des Moines</v>
      </c>
      <c r="G1346" s="12" t="str">
        <f>VLOOKUP(orders!C1343:C3340,customers!$A$1:$I3340,4,False)</f>
        <v>vstobbieae@diigo.com#mailto:vstobbieae@diigo.com#</v>
      </c>
      <c r="H1346" s="8">
        <f t="shared" si="1"/>
        <v>78</v>
      </c>
      <c r="AA1346" s="3">
        <f>VLOOKUP(orders!D1346:D3340,products!$A$1:$D3340,3,False)</f>
        <v>4</v>
      </c>
    </row>
    <row r="1347">
      <c r="A1347" s="4">
        <v>44118.0</v>
      </c>
      <c r="B1347" s="5" t="str">
        <f>VLOOKUP(AA1347:AA3340,ProductCategory!$A$1:$D3340,2,False)</f>
        <v>Training Videos</v>
      </c>
      <c r="C1347" s="8" t="str">
        <f>VLOOKUP(orders!D1344:D3340,products!$A$1:$D3340,2,False)</f>
        <v>Understanding Raspberry PI</v>
      </c>
      <c r="D1347" s="8">
        <f>VLOOKUP(orders!D1344:D3340,products!$A$1:$D3340,4,False)</f>
        <v>28.99</v>
      </c>
      <c r="E1347" s="8">
        <v>6.0</v>
      </c>
      <c r="F1347" s="8" t="str">
        <f>VLOOKUP(orders!C1344:C3340,customers!$A$1:$I3340,7,False)</f>
        <v>Schenectady</v>
      </c>
      <c r="G1347" s="12" t="str">
        <f>VLOOKUP(orders!C1344:C3340,customers!$A$1:$I3340,4,False)</f>
        <v>mplewmano7@woothemes.com#mailto:mplewmano7@woothemes.com#</v>
      </c>
      <c r="H1347" s="8">
        <f t="shared" si="1"/>
        <v>173.94</v>
      </c>
      <c r="AA1347" s="3">
        <f>VLOOKUP(orders!D1347:D3340,products!$A$1:$D3340,3,False)</f>
        <v>7</v>
      </c>
    </row>
    <row r="1348">
      <c r="A1348" s="4">
        <v>44118.0</v>
      </c>
      <c r="B1348" s="5" t="str">
        <f>VLOOKUP(AA1348:AA3340,ProductCategory!$A$1:$D3340,2,False)</f>
        <v>Drone Kits</v>
      </c>
      <c r="C1348" s="8" t="str">
        <f>VLOOKUP(orders!D1345:D3340,products!$A$1:$D3340,2,False)</f>
        <v>BYOD-500</v>
      </c>
      <c r="D1348" s="8">
        <f>VLOOKUP(orders!D1345:D3340,products!$A$1:$D3340,4,False)</f>
        <v>167</v>
      </c>
      <c r="E1348" s="8">
        <v>2.0</v>
      </c>
      <c r="F1348" s="8" t="str">
        <f>VLOOKUP(orders!C1345:C3340,customers!$A$1:$I3340,7,False)</f>
        <v>Lubbock</v>
      </c>
      <c r="G1348" s="12" t="str">
        <f>VLOOKUP(orders!C1345:C3340,customers!$A$1:$I3340,4,False)</f>
        <v>llockner5c@pen.io#mailto:llockner5c@pen.io#</v>
      </c>
      <c r="H1348" s="8">
        <f t="shared" si="1"/>
        <v>334</v>
      </c>
      <c r="AA1348" s="3">
        <f>VLOOKUP(orders!D1348:D3340,products!$A$1:$D3340,3,False)</f>
        <v>2</v>
      </c>
    </row>
    <row r="1349">
      <c r="A1349" s="4">
        <v>44118.0</v>
      </c>
      <c r="B1349" s="5" t="str">
        <f>VLOOKUP(AA1349:AA3340,ProductCategory!$A$1:$D3340,2,False)</f>
        <v>Blueprints</v>
      </c>
      <c r="C1349" s="8" t="str">
        <f>VLOOKUP(orders!D1346:D3340,products!$A$1:$D3340,2,False)</f>
        <v>Creature Robot Arms Blueprint</v>
      </c>
      <c r="D1349" s="8">
        <f>VLOOKUP(orders!D1346:D3340,products!$A$1:$D3340,4,False)</f>
        <v>12</v>
      </c>
      <c r="E1349" s="8">
        <v>5.0</v>
      </c>
      <c r="F1349" s="8" t="str">
        <f>VLOOKUP(orders!C1346:C3340,customers!$A$1:$I3340,7,False)</f>
        <v>Macon</v>
      </c>
      <c r="G1349" s="12" t="str">
        <f>VLOOKUP(orders!C1346:C3340,customers!$A$1:$I3340,4,False)</f>
        <v>jhamblington1j@omniture.com#mailto:jhamblington1j@omniture.com#</v>
      </c>
      <c r="H1349" s="8">
        <f t="shared" si="1"/>
        <v>60</v>
      </c>
      <c r="AA1349" s="3">
        <f>VLOOKUP(orders!D1349:D3340,products!$A$1:$D3340,3,False)</f>
        <v>1</v>
      </c>
    </row>
    <row r="1350">
      <c r="A1350" s="4">
        <v>44119.0</v>
      </c>
      <c r="B1350" s="5" t="str">
        <f>VLOOKUP(AA1350:AA3340,ProductCategory!$A$1:$D3340,2,False)</f>
        <v>eBooks</v>
      </c>
      <c r="C1350" s="8" t="str">
        <f>VLOOKUP(orders!D1347:D3340,products!$A$1:$D3340,2,False)</f>
        <v>Polar Robots</v>
      </c>
      <c r="D1350" s="8">
        <f>VLOOKUP(orders!D1347:D3340,products!$A$1:$D3340,4,False)</f>
        <v>23.99</v>
      </c>
      <c r="E1350" s="8">
        <v>2.0</v>
      </c>
      <c r="F1350" s="8" t="str">
        <f>VLOOKUP(orders!C1347:C3340,customers!$A$1:$I3340,7,False)</f>
        <v>San Antonio</v>
      </c>
      <c r="G1350" s="12" t="str">
        <f>VLOOKUP(orders!C1347:C3340,customers!$A$1:$I3340,4,False)</f>
        <v>rjoannet8r@prnewswire.com#mailto:rjoannet8r@prnewswire.com#</v>
      </c>
      <c r="H1350" s="8">
        <f t="shared" si="1"/>
        <v>47.98</v>
      </c>
      <c r="AA1350" s="3">
        <f>VLOOKUP(orders!D1350:D3340,products!$A$1:$D3340,3,False)</f>
        <v>4</v>
      </c>
    </row>
    <row r="1351">
      <c r="A1351" s="4">
        <v>44119.0</v>
      </c>
      <c r="B1351" s="5" t="str">
        <f>VLOOKUP(AA1351:AA3340,ProductCategory!$A$1:$D3340,2,False)</f>
        <v>eBooks</v>
      </c>
      <c r="C1351" s="8" t="str">
        <f>VLOOKUP(orders!D1348:D3340,products!$A$1:$D3340,2,False)</f>
        <v>Photograph Drones</v>
      </c>
      <c r="D1351" s="8">
        <f>VLOOKUP(orders!D1348:D3340,products!$A$1:$D3340,4,False)</f>
        <v>14.99</v>
      </c>
      <c r="E1351" s="8">
        <v>1.0</v>
      </c>
      <c r="F1351" s="8" t="str">
        <f>VLOOKUP(orders!C1348:C3340,customers!$A$1:$I3340,7,False)</f>
        <v>San Antonio</v>
      </c>
      <c r="G1351" s="12" t="str">
        <f>VLOOKUP(orders!C1348:C3340,customers!$A$1:$I3340,4,False)</f>
        <v>rcouplandgz@google.com.br#mailto:rcouplandgz@google.com.br#</v>
      </c>
      <c r="H1351" s="8">
        <f t="shared" si="1"/>
        <v>14.99</v>
      </c>
      <c r="AA1351" s="3">
        <f>VLOOKUP(orders!D1351:D3340,products!$A$1:$D3340,3,False)</f>
        <v>4</v>
      </c>
    </row>
    <row r="1352">
      <c r="A1352" s="4">
        <v>44119.0</v>
      </c>
      <c r="B1352" s="5" t="str">
        <f>VLOOKUP(AA1352:AA3340,ProductCategory!$A$1:$D3340,2,False)</f>
        <v>Blueprints</v>
      </c>
      <c r="C1352" s="8" t="str">
        <f>VLOOKUP(orders!D1349:D3340,products!$A$1:$D3340,2,False)</f>
        <v>Cat Robot Blueprint</v>
      </c>
      <c r="D1352" s="8">
        <f>VLOOKUP(orders!D1349:D3340,products!$A$1:$D3340,4,False)</f>
        <v>4.99</v>
      </c>
      <c r="E1352" s="8">
        <v>2.0</v>
      </c>
      <c r="F1352" s="8" t="str">
        <f>VLOOKUP(orders!C1349:C3340,customers!$A$1:$I3340,7,False)</f>
        <v>Zephyrhills</v>
      </c>
      <c r="G1352" s="12" t="str">
        <f>VLOOKUP(orders!C1349:C3340,customers!$A$1:$I3340,4,False)</f>
        <v>noverel1y@taobao.com#mailto:noverel1y@taobao.com#</v>
      </c>
      <c r="H1352" s="8">
        <f t="shared" si="1"/>
        <v>9.98</v>
      </c>
      <c r="AA1352" s="3">
        <f>VLOOKUP(orders!D1352:D3340,products!$A$1:$D3340,3,False)</f>
        <v>1</v>
      </c>
    </row>
    <row r="1353">
      <c r="A1353" s="4">
        <v>44119.0</v>
      </c>
      <c r="B1353" s="5" t="str">
        <f>VLOOKUP(AA1353:AA3340,ProductCategory!$A$1:$D3340,2,False)</f>
        <v>Robot Kits</v>
      </c>
      <c r="C1353" s="8" t="str">
        <f>VLOOKUP(orders!D1350:D3340,products!$A$1:$D3340,2,False)</f>
        <v>BYOR-4005</v>
      </c>
      <c r="D1353" s="8">
        <f>VLOOKUP(orders!D1350:D3340,products!$A$1:$D3340,4,False)</f>
        <v>245</v>
      </c>
      <c r="E1353" s="8">
        <v>4.0</v>
      </c>
      <c r="F1353" s="8" t="str">
        <f>VLOOKUP(orders!C1350:C3340,customers!$A$1:$I3340,7,False)</f>
        <v>Sioux Falls</v>
      </c>
      <c r="G1353" s="12" t="str">
        <f>VLOOKUP(orders!C1350:C3340,customers!$A$1:$I3340,4,False)</f>
        <v>lyardy2t@psu.edu#mailto:lyardy2t@psu.edu#</v>
      </c>
      <c r="H1353" s="8">
        <f t="shared" si="1"/>
        <v>980</v>
      </c>
      <c r="AA1353" s="3">
        <f>VLOOKUP(orders!D1353:D3340,products!$A$1:$D3340,3,False)</f>
        <v>5</v>
      </c>
    </row>
    <row r="1354">
      <c r="A1354" s="4">
        <v>44119.0</v>
      </c>
      <c r="B1354" s="5" t="str">
        <f>VLOOKUP(AA1354:AA3340,ProductCategory!$A$1:$D3340,2,False)</f>
        <v>Blueprints</v>
      </c>
      <c r="C1354" s="8" t="str">
        <f>VLOOKUP(orders!D1351:D3340,products!$A$1:$D3340,2,False)</f>
        <v>Sleepy Eye Blueprint</v>
      </c>
      <c r="D1354" s="8">
        <f>VLOOKUP(orders!D1351:D3340,products!$A$1:$D3340,4,False)</f>
        <v>11.99</v>
      </c>
      <c r="E1354" s="8">
        <v>3.0</v>
      </c>
      <c r="F1354" s="8" t="str">
        <f>VLOOKUP(orders!C1351:C3340,customers!$A$1:$I3340,7,False)</f>
        <v>Midland</v>
      </c>
      <c r="G1354" s="12" t="str">
        <f>VLOOKUP(orders!C1351:C3340,customers!$A$1:$I3340,4,False)</f>
        <v>jlattka2f@tuttocitta.it#mailto:jlattka2f@tuttocitta.it#</v>
      </c>
      <c r="H1354" s="8">
        <f t="shared" si="1"/>
        <v>35.97</v>
      </c>
      <c r="AA1354" s="3">
        <f>VLOOKUP(orders!D1354:D3340,products!$A$1:$D3340,3,False)</f>
        <v>1</v>
      </c>
    </row>
    <row r="1355">
      <c r="A1355" s="4">
        <v>44119.0</v>
      </c>
      <c r="B1355" s="5" t="str">
        <f>VLOOKUP(AA1355:AA3340,ProductCategory!$A$1:$D3340,2,False)</f>
        <v>Drone Kits</v>
      </c>
      <c r="C1355" s="8" t="str">
        <f>VLOOKUP(orders!D1352:D3340,products!$A$1:$D3340,2,False)</f>
        <v>BYOD-300</v>
      </c>
      <c r="D1355" s="8">
        <f>VLOOKUP(orders!D1352:D3340,products!$A$1:$D3340,4,False)</f>
        <v>89</v>
      </c>
      <c r="E1355" s="8">
        <v>2.0</v>
      </c>
      <c r="F1355" s="8" t="str">
        <f>VLOOKUP(orders!C1352:C3340,customers!$A$1:$I3340,7,False)</f>
        <v>Long Beach</v>
      </c>
      <c r="G1355" s="12" t="str">
        <f>VLOOKUP(orders!C1352:C3340,customers!$A$1:$I3340,4,False)</f>
        <v>bbarthode@sina.com.cn#mailto:bbarthode@sina.com.cn#</v>
      </c>
      <c r="H1355" s="8">
        <f t="shared" si="1"/>
        <v>178</v>
      </c>
      <c r="AA1355" s="3">
        <f>VLOOKUP(orders!D1355:D3340,products!$A$1:$D3340,3,False)</f>
        <v>2</v>
      </c>
    </row>
    <row r="1356">
      <c r="A1356" s="4">
        <v>44119.0</v>
      </c>
      <c r="B1356" s="5" t="str">
        <f>VLOOKUP(AA1356:AA3340,ProductCategory!$A$1:$D3340,2,False)</f>
        <v>Drones</v>
      </c>
      <c r="C1356" s="8" t="str">
        <f>VLOOKUP(orders!D1353:D3340,products!$A$1:$D3340,2,False)</f>
        <v>DTI-84 Drone</v>
      </c>
      <c r="D1356" s="8">
        <f>VLOOKUP(orders!D1353:D3340,products!$A$1:$D3340,4,False)</f>
        <v>455</v>
      </c>
      <c r="E1356" s="8">
        <v>3.0</v>
      </c>
      <c r="F1356" s="8" t="str">
        <f>VLOOKUP(orders!C1353:C3340,customers!$A$1:$I3340,7,False)</f>
        <v>Daytona Beach</v>
      </c>
      <c r="G1356" s="12" t="str">
        <f>VLOOKUP(orders!C1353:C3340,customers!$A$1:$I3340,4,False)</f>
        <v>rkeeling3y@redcross.org#mailto:rkeeling3y@redcross.org#</v>
      </c>
      <c r="H1356" s="8">
        <f t="shared" si="1"/>
        <v>1365</v>
      </c>
      <c r="AA1356" s="3">
        <f>VLOOKUP(orders!D1356:D3340,products!$A$1:$D3340,3,False)</f>
        <v>3</v>
      </c>
    </row>
    <row r="1357">
      <c r="A1357" s="4">
        <v>44119.0</v>
      </c>
      <c r="B1357" s="5" t="str">
        <f>VLOOKUP(AA1357:AA3340,ProductCategory!$A$1:$D3340,2,False)</f>
        <v>Training Videos</v>
      </c>
      <c r="C1357" s="8" t="str">
        <f>VLOOKUP(orders!D1354:D3340,products!$A$1:$D3340,2,False)</f>
        <v>Virtual Reality Basics</v>
      </c>
      <c r="D1357" s="8">
        <f>VLOOKUP(orders!D1354:D3340,products!$A$1:$D3340,4,False)</f>
        <v>29.99</v>
      </c>
      <c r="E1357" s="8">
        <v>4.0</v>
      </c>
      <c r="F1357" s="8" t="str">
        <f>VLOOKUP(orders!C1354:C3340,customers!$A$1:$I3340,7,False)</f>
        <v>Brea</v>
      </c>
      <c r="G1357" s="12" t="str">
        <f>VLOOKUP(orders!C1354:C3340,customers!$A$1:$I3340,4,False)</f>
        <v>lcreagh2h@weather.com#mailto:lcreagh2h@weather.com#</v>
      </c>
      <c r="H1357" s="8">
        <f t="shared" si="1"/>
        <v>119.96</v>
      </c>
      <c r="AA1357" s="3">
        <f>VLOOKUP(orders!D1357:D3340,products!$A$1:$D3340,3,False)</f>
        <v>7</v>
      </c>
    </row>
    <row r="1358">
      <c r="A1358" s="4">
        <v>44119.0</v>
      </c>
      <c r="B1358" s="5" t="str">
        <f>VLOOKUP(AA1358:AA3340,ProductCategory!$A$1:$D3340,2,False)</f>
        <v>Drones</v>
      </c>
      <c r="C1358" s="8" t="str">
        <f>VLOOKUP(orders!D1355:D3340,products!$A$1:$D3340,2,False)</f>
        <v>DTD-7000 Drone</v>
      </c>
      <c r="D1358" s="8">
        <f>VLOOKUP(orders!D1355:D3340,products!$A$1:$D3340,4,False)</f>
        <v>450</v>
      </c>
      <c r="E1358" s="8">
        <v>5.0</v>
      </c>
      <c r="F1358" s="8" t="str">
        <f>VLOOKUP(orders!C1355:C3340,customers!$A$1:$I3340,7,False)</f>
        <v>Chicago</v>
      </c>
      <c r="G1358" s="12" t="str">
        <f>VLOOKUP(orders!C1355:C3340,customers!$A$1:$I3340,4,False)</f>
        <v>owalshjg@si.edu#mailto:owalshjg@si.edu#</v>
      </c>
      <c r="H1358" s="8">
        <f t="shared" si="1"/>
        <v>2250</v>
      </c>
      <c r="AA1358" s="3">
        <f>VLOOKUP(orders!D1358:D3340,products!$A$1:$D3340,3,False)</f>
        <v>3</v>
      </c>
    </row>
    <row r="1359">
      <c r="A1359" s="4">
        <v>44119.0</v>
      </c>
      <c r="B1359" s="5" t="str">
        <f>VLOOKUP(AA1359:AA3340,ProductCategory!$A$1:$D3340,2,False)</f>
        <v>eBooks</v>
      </c>
      <c r="C1359" s="8" t="str">
        <f>VLOOKUP(orders!D1356:D3340,products!$A$1:$D3340,2,False)</f>
        <v>SCARA Robots</v>
      </c>
      <c r="D1359" s="8">
        <f>VLOOKUP(orders!D1356:D3340,products!$A$1:$D3340,4,False)</f>
        <v>19.5</v>
      </c>
      <c r="E1359" s="8">
        <v>3.0</v>
      </c>
      <c r="F1359" s="8" t="str">
        <f>VLOOKUP(orders!C1356:C3340,customers!$A$1:$I3340,7,False)</f>
        <v>Amarillo</v>
      </c>
      <c r="G1359" s="12" t="str">
        <f>VLOOKUP(orders!C1356:C3340,customers!$A$1:$I3340,4,False)</f>
        <v>rgreening1f@webeden.co.uk#mailto:rgreening1f@webeden.co.uk#</v>
      </c>
      <c r="H1359" s="8">
        <f t="shared" si="1"/>
        <v>58.5</v>
      </c>
      <c r="AA1359" s="3">
        <f>VLOOKUP(orders!D1359:D3340,products!$A$1:$D3340,3,False)</f>
        <v>4</v>
      </c>
    </row>
    <row r="1360">
      <c r="A1360" s="4">
        <v>44120.0</v>
      </c>
      <c r="B1360" s="5" t="str">
        <f>VLOOKUP(AA1360:AA3340,ProductCategory!$A$1:$D3340,2,False)</f>
        <v>Blueprints</v>
      </c>
      <c r="C1360" s="8" t="str">
        <f>VLOOKUP(orders!D1357:D3340,products!$A$1:$D3340,2,False)</f>
        <v>Creature Robot Arms Blueprint</v>
      </c>
      <c r="D1360" s="8">
        <f>VLOOKUP(orders!D1357:D3340,products!$A$1:$D3340,4,False)</f>
        <v>12</v>
      </c>
      <c r="E1360" s="8">
        <v>5.0</v>
      </c>
      <c r="F1360" s="8" t="str">
        <f>VLOOKUP(orders!C1357:C3340,customers!$A$1:$I3340,7,False)</f>
        <v>New Haven</v>
      </c>
      <c r="G1360" s="12" t="str">
        <f>VLOOKUP(orders!C1357:C3340,customers!$A$1:$I3340,4,False)</f>
        <v>slocockig@wp.com#mailto:slocockig@wp.com#</v>
      </c>
      <c r="H1360" s="8">
        <f t="shared" si="1"/>
        <v>60</v>
      </c>
      <c r="AA1360" s="3">
        <f>VLOOKUP(orders!D1360:D3340,products!$A$1:$D3340,3,False)</f>
        <v>1</v>
      </c>
    </row>
    <row r="1361">
      <c r="A1361" s="4">
        <v>44120.0</v>
      </c>
      <c r="B1361" s="5" t="str">
        <f>VLOOKUP(AA1361:AA3340,ProductCategory!$A$1:$D3340,2,False)</f>
        <v>Blueprints</v>
      </c>
      <c r="C1361" s="8" t="str">
        <f>VLOOKUP(orders!D1358:D3340,products!$A$1:$D3340,2,False)</f>
        <v>Panda Robot Blueprint</v>
      </c>
      <c r="D1361" s="8">
        <f>VLOOKUP(orders!D1358:D3340,products!$A$1:$D3340,4,False)</f>
        <v>7.99</v>
      </c>
      <c r="E1361" s="8">
        <v>5.0</v>
      </c>
      <c r="F1361" s="8" t="str">
        <f>VLOOKUP(orders!C1358:C3340,customers!$A$1:$I3340,7,False)</f>
        <v>Monticello</v>
      </c>
      <c r="G1361" s="12" t="str">
        <f>VLOOKUP(orders!C1358:C3340,customers!$A$1:$I3340,4,False)</f>
        <v>caddams8p@google.it#mailto:caddams8p@google.it#</v>
      </c>
      <c r="H1361" s="8">
        <f t="shared" si="1"/>
        <v>39.95</v>
      </c>
      <c r="AA1361" s="3">
        <f>VLOOKUP(orders!D1361:D3340,products!$A$1:$D3340,3,False)</f>
        <v>1</v>
      </c>
    </row>
    <row r="1362">
      <c r="A1362" s="4">
        <v>44120.0</v>
      </c>
      <c r="B1362" s="5" t="str">
        <f>VLOOKUP(AA1362:AA3340,ProductCategory!$A$1:$D3340,2,False)</f>
        <v>Blueprints</v>
      </c>
      <c r="C1362" s="8" t="str">
        <f>VLOOKUP(orders!D1359:D3340,products!$A$1:$D3340,2,False)</f>
        <v>Cat Robot Blueprint</v>
      </c>
      <c r="D1362" s="8">
        <f>VLOOKUP(orders!D1359:D3340,products!$A$1:$D3340,4,False)</f>
        <v>4.99</v>
      </c>
      <c r="E1362" s="8">
        <v>3.0</v>
      </c>
      <c r="F1362" s="8" t="str">
        <f>VLOOKUP(orders!C1359:C3340,customers!$A$1:$I3340,7,False)</f>
        <v>Houston</v>
      </c>
      <c r="G1362" s="12" t="str">
        <f>VLOOKUP(orders!C1359:C3340,customers!$A$1:$I3340,4,False)</f>
        <v>acornickg2@spiegel.de#mailto:acornickg2@spiegel.de#</v>
      </c>
      <c r="H1362" s="8">
        <f t="shared" si="1"/>
        <v>14.97</v>
      </c>
      <c r="AA1362" s="3">
        <f>VLOOKUP(orders!D1362:D3340,products!$A$1:$D3340,3,False)</f>
        <v>1</v>
      </c>
    </row>
    <row r="1363">
      <c r="A1363" s="4">
        <v>44121.0</v>
      </c>
      <c r="B1363" s="5" t="str">
        <f>VLOOKUP(AA1363:AA3340,ProductCategory!$A$1:$D3340,2,False)</f>
        <v>Drones</v>
      </c>
      <c r="C1363" s="8" t="str">
        <f>VLOOKUP(orders!D1360:D3340,products!$A$1:$D3340,2,False)</f>
        <v>DX-145 Drone</v>
      </c>
      <c r="D1363" s="8">
        <f>VLOOKUP(orders!D1360:D3340,products!$A$1:$D3340,4,False)</f>
        <v>250</v>
      </c>
      <c r="E1363" s="8">
        <v>2.0</v>
      </c>
      <c r="F1363" s="8" t="str">
        <f>VLOOKUP(orders!C1360:C3340,customers!$A$1:$I3340,7,False)</f>
        <v>Merrifield</v>
      </c>
      <c r="G1363" s="12" t="str">
        <f>VLOOKUP(orders!C1360:C3340,customers!$A$1:$I3340,4,False)</f>
        <v>enornasell3v@vkontakte.ru#mailto:enornasell3v@vkontakte.ru#</v>
      </c>
      <c r="H1363" s="8">
        <f t="shared" si="1"/>
        <v>500</v>
      </c>
      <c r="AA1363" s="3">
        <f>VLOOKUP(orders!D1363:D3340,products!$A$1:$D3340,3,False)</f>
        <v>3</v>
      </c>
    </row>
    <row r="1364">
      <c r="A1364" s="4">
        <v>44121.0</v>
      </c>
      <c r="B1364" s="5" t="str">
        <f>VLOOKUP(AA1364:AA3340,ProductCategory!$A$1:$D3340,2,False)</f>
        <v>Training Videos</v>
      </c>
      <c r="C1364" s="8" t="str">
        <f>VLOOKUP(orders!D1361:D3340,products!$A$1:$D3340,2,False)</f>
        <v>Understanding 3D Printing</v>
      </c>
      <c r="D1364" s="8">
        <f>VLOOKUP(orders!D1361:D3340,products!$A$1:$D3340,4,False)</f>
        <v>42.99</v>
      </c>
      <c r="E1364" s="8">
        <v>3.0</v>
      </c>
      <c r="F1364" s="8" t="str">
        <f>VLOOKUP(orders!C1361:C3340,customers!$A$1:$I3340,7,False)</f>
        <v>Garland</v>
      </c>
      <c r="G1364" s="12" t="str">
        <f>VLOOKUP(orders!C1361:C3340,customers!$A$1:$I3340,4,False)</f>
        <v>mbetkepi@goo.gl#mailto:mbetkepi@goo.gl#</v>
      </c>
      <c r="H1364" s="8">
        <f t="shared" si="1"/>
        <v>128.97</v>
      </c>
      <c r="AA1364" s="3">
        <f>VLOOKUP(orders!D1364:D3340,products!$A$1:$D3340,3,False)</f>
        <v>7</v>
      </c>
    </row>
    <row r="1365">
      <c r="A1365" s="4">
        <v>44121.0</v>
      </c>
      <c r="B1365" s="5" t="str">
        <f>VLOOKUP(AA1365:AA3340,ProductCategory!$A$1:$D3340,2,False)</f>
        <v>eBooks</v>
      </c>
      <c r="C1365" s="8" t="str">
        <f>VLOOKUP(orders!D1362:D3340,products!$A$1:$D3340,2,False)</f>
        <v>Understanding Arduino</v>
      </c>
      <c r="D1365" s="8">
        <f>VLOOKUP(orders!D1362:D3340,products!$A$1:$D3340,4,False)</f>
        <v>17.5</v>
      </c>
      <c r="E1365" s="8">
        <v>3.0</v>
      </c>
      <c r="F1365" s="8" t="str">
        <f>VLOOKUP(orders!C1362:C3340,customers!$A$1:$I3340,7,False)</f>
        <v>Minneapolis</v>
      </c>
      <c r="G1365" s="12" t="str">
        <f>VLOOKUP(orders!C1362:C3340,customers!$A$1:$I3340,4,False)</f>
        <v>mswabye5@time.com#mailto:mswabye5@time.com#</v>
      </c>
      <c r="H1365" s="8">
        <f t="shared" si="1"/>
        <v>52.5</v>
      </c>
      <c r="AA1365" s="3">
        <f>VLOOKUP(orders!D1365:D3340,products!$A$1:$D3340,3,False)</f>
        <v>4</v>
      </c>
    </row>
    <row r="1366">
      <c r="A1366" s="4">
        <v>44122.0</v>
      </c>
      <c r="B1366" s="5" t="str">
        <f>VLOOKUP(AA1366:AA3340,ProductCategory!$A$1:$D3340,2,False)</f>
        <v>eBooks</v>
      </c>
      <c r="C1366" s="8" t="str">
        <f>VLOOKUP(orders!D1363:D3340,products!$A$1:$D3340,2,False)</f>
        <v>Building Your First Robot</v>
      </c>
      <c r="D1366" s="8">
        <f>VLOOKUP(orders!D1363:D3340,products!$A$1:$D3340,4,False)</f>
        <v>24.95</v>
      </c>
      <c r="E1366" s="8">
        <v>5.0</v>
      </c>
      <c r="F1366" s="8" t="str">
        <f>VLOOKUP(orders!C1363:C3340,customers!$A$1:$I3340,7,False)</f>
        <v>Chicago</v>
      </c>
      <c r="G1366" s="12" t="str">
        <f>VLOOKUP(orders!C1363:C3340,customers!$A$1:$I3340,4,False)</f>
        <v>ecapron4l@tripadvisor.com#mailto:ecapron4l@tripadvisor.com#</v>
      </c>
      <c r="H1366" s="8">
        <f t="shared" si="1"/>
        <v>124.75</v>
      </c>
      <c r="AA1366" s="3">
        <f>VLOOKUP(orders!D1366:D3340,products!$A$1:$D3340,3,False)</f>
        <v>4</v>
      </c>
    </row>
    <row r="1367">
      <c r="A1367" s="4">
        <v>44122.0</v>
      </c>
      <c r="B1367" s="5" t="str">
        <f>VLOOKUP(AA1367:AA3340,ProductCategory!$A$1:$D3340,2,False)</f>
        <v>eBooks</v>
      </c>
      <c r="C1367" s="8" t="str">
        <f>VLOOKUP(orders!D1364:D3340,products!$A$1:$D3340,2,False)</f>
        <v>Helicopter Drones</v>
      </c>
      <c r="D1367" s="8">
        <f>VLOOKUP(orders!D1364:D3340,products!$A$1:$D3340,4,False)</f>
        <v>20.95</v>
      </c>
      <c r="E1367" s="8">
        <v>2.0</v>
      </c>
      <c r="F1367" s="8" t="str">
        <f>VLOOKUP(orders!C1364:C3340,customers!$A$1:$I3340,7,False)</f>
        <v>Chicago</v>
      </c>
      <c r="G1367" s="12" t="str">
        <f>VLOOKUP(orders!C1364:C3340,customers!$A$1:$I3340,4,False)</f>
        <v>kbuckepn@4shared.com#mailto:kbuckepn@4shared.com#</v>
      </c>
      <c r="H1367" s="8">
        <f t="shared" si="1"/>
        <v>41.9</v>
      </c>
      <c r="AA1367" s="3">
        <f>VLOOKUP(orders!D1367:D3340,products!$A$1:$D3340,3,False)</f>
        <v>4</v>
      </c>
    </row>
    <row r="1368">
      <c r="A1368" s="4">
        <v>44122.0</v>
      </c>
      <c r="B1368" s="5" t="str">
        <f>VLOOKUP(AA1368:AA3340,ProductCategory!$A$1:$D3340,2,False)</f>
        <v>Robot Kits</v>
      </c>
      <c r="C1368" s="8" t="str">
        <f>VLOOKUP(orders!D1365:D3340,products!$A$1:$D3340,2,False)</f>
        <v>BYOR-4005</v>
      </c>
      <c r="D1368" s="8">
        <f>VLOOKUP(orders!D1365:D3340,products!$A$1:$D3340,4,False)</f>
        <v>245</v>
      </c>
      <c r="E1368" s="8">
        <v>4.0</v>
      </c>
      <c r="F1368" s="8" t="str">
        <f>VLOOKUP(orders!C1365:C3340,customers!$A$1:$I3340,7,False)</f>
        <v>Lakeland</v>
      </c>
      <c r="G1368" s="12" t="str">
        <f>VLOOKUP(orders!C1365:C3340,customers!$A$1:$I3340,4,False)</f>
        <v>javann71@adobe.com#mailto:javann71@adobe.com#</v>
      </c>
      <c r="H1368" s="8">
        <f t="shared" si="1"/>
        <v>980</v>
      </c>
      <c r="AA1368" s="3">
        <f>VLOOKUP(orders!D1368:D3340,products!$A$1:$D3340,3,False)</f>
        <v>5</v>
      </c>
    </row>
    <row r="1369">
      <c r="A1369" s="4">
        <v>44122.0</v>
      </c>
      <c r="B1369" s="5" t="str">
        <f>VLOOKUP(AA1369:AA3340,ProductCategory!$A$1:$D3340,2,False)</f>
        <v>Drone Kits</v>
      </c>
      <c r="C1369" s="8" t="str">
        <f>VLOOKUP(orders!D1366:D3340,products!$A$1:$D3340,2,False)</f>
        <v>BYOD-400S</v>
      </c>
      <c r="D1369" s="8">
        <f>VLOOKUP(orders!D1366:D3340,products!$A$1:$D3340,4,False)</f>
        <v>129.95</v>
      </c>
      <c r="E1369" s="8">
        <v>5.0</v>
      </c>
      <c r="F1369" s="8" t="str">
        <f>VLOOKUP(orders!C1366:C3340,customers!$A$1:$I3340,7,False)</f>
        <v>West Palm Beach</v>
      </c>
      <c r="G1369" s="12" t="str">
        <f>VLOOKUP(orders!C1366:C3340,customers!$A$1:$I3340,4,False)</f>
        <v>akingaby78@deviantart.com#mailto:akingaby78@deviantart.com#</v>
      </c>
      <c r="H1369" s="8">
        <f t="shared" si="1"/>
        <v>649.75</v>
      </c>
      <c r="AA1369" s="3">
        <f>VLOOKUP(orders!D1369:D3340,products!$A$1:$D3340,3,False)</f>
        <v>2</v>
      </c>
    </row>
    <row r="1370">
      <c r="A1370" s="4">
        <v>44122.0</v>
      </c>
      <c r="B1370" s="5" t="str">
        <f>VLOOKUP(AA1370:AA3340,ProductCategory!$A$1:$D3340,2,False)</f>
        <v>Drones</v>
      </c>
      <c r="C1370" s="8" t="str">
        <f>VLOOKUP(orders!D1367:D3340,products!$A$1:$D3340,2,False)</f>
        <v>MICR-564K Drone</v>
      </c>
      <c r="D1370" s="8">
        <f>VLOOKUP(orders!D1367:D3340,products!$A$1:$D3340,4,False)</f>
        <v>499</v>
      </c>
      <c r="E1370" s="8">
        <v>3.0</v>
      </c>
      <c r="F1370" s="8" t="str">
        <f>VLOOKUP(orders!C1367:C3340,customers!$A$1:$I3340,7,False)</f>
        <v>Trenton</v>
      </c>
      <c r="G1370" s="12" t="str">
        <f>VLOOKUP(orders!C1367:C3340,customers!$A$1:$I3340,4,False)</f>
        <v>aduberryoq@hugedomains.com#mailto:aduberryoq@hugedomains.com#</v>
      </c>
      <c r="H1370" s="8">
        <f t="shared" si="1"/>
        <v>1497</v>
      </c>
      <c r="AA1370" s="3">
        <f>VLOOKUP(orders!D1370:D3340,products!$A$1:$D3340,3,False)</f>
        <v>3</v>
      </c>
    </row>
    <row r="1371">
      <c r="A1371" s="4">
        <v>44122.0</v>
      </c>
      <c r="B1371" s="5" t="str">
        <f>VLOOKUP(AA1371:AA3340,ProductCategory!$A$1:$D3340,2,False)</f>
        <v>eBooks</v>
      </c>
      <c r="C1371" s="8" t="str">
        <f>VLOOKUP(orders!D1368:D3340,products!$A$1:$D3340,2,False)</f>
        <v>Building Your First Robot</v>
      </c>
      <c r="D1371" s="8">
        <f>VLOOKUP(orders!D1368:D3340,products!$A$1:$D3340,4,False)</f>
        <v>24.95</v>
      </c>
      <c r="E1371" s="8">
        <v>3.0</v>
      </c>
      <c r="F1371" s="8" t="str">
        <f>VLOOKUP(orders!C1368:C3340,customers!$A$1:$I3340,7,False)</f>
        <v>Lynn</v>
      </c>
      <c r="G1371" s="12" t="str">
        <f>VLOOKUP(orders!C1368:C3340,customers!$A$1:$I3340,4,False)</f>
        <v>astockey3d@irs.gov#mailto:astockey3d@irs.gov#</v>
      </c>
      <c r="H1371" s="8">
        <f t="shared" si="1"/>
        <v>74.85</v>
      </c>
      <c r="AA1371" s="3">
        <f>VLOOKUP(orders!D1371:D3340,products!$A$1:$D3340,3,False)</f>
        <v>4</v>
      </c>
    </row>
    <row r="1372">
      <c r="A1372" s="4">
        <v>44123.0</v>
      </c>
      <c r="B1372" s="5" t="str">
        <f>VLOOKUP(AA1372:AA3340,ProductCategory!$A$1:$D3340,2,False)</f>
        <v>eBooks</v>
      </c>
      <c r="C1372" s="8" t="str">
        <f>VLOOKUP(orders!D1369:D3340,products!$A$1:$D3340,2,False)</f>
        <v>Delivery Drones</v>
      </c>
      <c r="D1372" s="8">
        <f>VLOOKUP(orders!D1369:D3340,products!$A$1:$D3340,4,False)</f>
        <v>14.99</v>
      </c>
      <c r="E1372" s="8">
        <v>4.0</v>
      </c>
      <c r="F1372" s="8" t="str">
        <f>VLOOKUP(orders!C1369:C3340,customers!$A$1:$I3340,7,False)</f>
        <v>Honolulu</v>
      </c>
      <c r="G1372" s="12" t="str">
        <f>VLOOKUP(orders!C1369:C3340,customers!$A$1:$I3340,4,False)</f>
        <v>edew@nba.com#mailto:edew@nba.com#</v>
      </c>
      <c r="H1372" s="8">
        <f t="shared" si="1"/>
        <v>59.96</v>
      </c>
      <c r="AA1372" s="3">
        <f>VLOOKUP(orders!D1372:D3340,products!$A$1:$D3340,3,False)</f>
        <v>4</v>
      </c>
    </row>
    <row r="1373">
      <c r="A1373" s="4">
        <v>44123.0</v>
      </c>
      <c r="B1373" s="5" t="str">
        <f>VLOOKUP(AA1373:AA3340,ProductCategory!$A$1:$D3340,2,False)</f>
        <v>Drones</v>
      </c>
      <c r="C1373" s="8" t="str">
        <f>VLOOKUP(orders!D1370:D3340,products!$A$1:$D3340,2,False)</f>
        <v>DTI-84 Drone</v>
      </c>
      <c r="D1373" s="8">
        <f>VLOOKUP(orders!D1370:D3340,products!$A$1:$D3340,4,False)</f>
        <v>455</v>
      </c>
      <c r="E1373" s="8">
        <v>3.0</v>
      </c>
      <c r="F1373" s="8" t="str">
        <f>VLOOKUP(orders!C1370:C3340,customers!$A$1:$I3340,7,False)</f>
        <v>Fort Lauderdale</v>
      </c>
      <c r="G1373" s="12" t="str">
        <f>VLOOKUP(orders!C1370:C3340,customers!$A$1:$I3340,4,False)</f>
        <v>ebaidenb0@mapquest.com#mailto:ebaidenb0@mapquest.com#</v>
      </c>
      <c r="H1373" s="8">
        <f t="shared" si="1"/>
        <v>1365</v>
      </c>
      <c r="AA1373" s="3">
        <f>VLOOKUP(orders!D1373:D3340,products!$A$1:$D3340,3,False)</f>
        <v>3</v>
      </c>
    </row>
    <row r="1374">
      <c r="A1374" s="4">
        <v>44123.0</v>
      </c>
      <c r="B1374" s="5" t="str">
        <f>VLOOKUP(AA1374:AA3340,ProductCategory!$A$1:$D3340,2,False)</f>
        <v>eBooks</v>
      </c>
      <c r="C1374" s="8" t="str">
        <f>VLOOKUP(orders!D1371:D3340,products!$A$1:$D3340,2,False)</f>
        <v>Helicopter Drones</v>
      </c>
      <c r="D1374" s="8">
        <f>VLOOKUP(orders!D1371:D3340,products!$A$1:$D3340,4,False)</f>
        <v>20.95</v>
      </c>
      <c r="E1374" s="8">
        <v>2.0</v>
      </c>
      <c r="F1374" s="8" t="str">
        <f>VLOOKUP(orders!C1371:C3340,customers!$A$1:$I3340,7,False)</f>
        <v>Decatur</v>
      </c>
      <c r="G1374" s="12" t="str">
        <f>VLOOKUP(orders!C1371:C3340,customers!$A$1:$I3340,4,False)</f>
        <v>dthomazetc2@merriam-webster.com#mailto:dthomazetc2@merriam-webster.com#</v>
      </c>
      <c r="H1374" s="8">
        <f t="shared" si="1"/>
        <v>41.9</v>
      </c>
      <c r="AA1374" s="3">
        <f>VLOOKUP(orders!D1374:D3340,products!$A$1:$D3340,3,False)</f>
        <v>4</v>
      </c>
    </row>
    <row r="1375">
      <c r="A1375" s="4">
        <v>44123.0</v>
      </c>
      <c r="B1375" s="5" t="str">
        <f>VLOOKUP(AA1375:AA3340,ProductCategory!$A$1:$D3340,2,False)</f>
        <v>Drone Kits</v>
      </c>
      <c r="C1375" s="8" t="str">
        <f>VLOOKUP(orders!D1372:D3340,products!$A$1:$D3340,2,False)</f>
        <v>BYOD-200</v>
      </c>
      <c r="D1375" s="8">
        <f>VLOOKUP(orders!D1372:D3340,products!$A$1:$D3340,4,False)</f>
        <v>58.95</v>
      </c>
      <c r="E1375" s="8">
        <v>3.0</v>
      </c>
      <c r="F1375" s="8" t="str">
        <f>VLOOKUP(orders!C1372:C3340,customers!$A$1:$I3340,7,False)</f>
        <v>New Hyde Park</v>
      </c>
      <c r="G1375" s="12" t="str">
        <f>VLOOKUP(orders!C1372:C3340,customers!$A$1:$I3340,4,False)</f>
        <v>adavidih9@vinaora.com#mailto:adavidih9@vinaora.com#</v>
      </c>
      <c r="H1375" s="8">
        <f t="shared" si="1"/>
        <v>176.85</v>
      </c>
      <c r="AA1375" s="3">
        <f>VLOOKUP(orders!D1375:D3340,products!$A$1:$D3340,3,False)</f>
        <v>2</v>
      </c>
    </row>
    <row r="1376">
      <c r="A1376" s="4">
        <v>44123.0</v>
      </c>
      <c r="B1376" s="5" t="str">
        <f>VLOOKUP(AA1376:AA3340,ProductCategory!$A$1:$D3340,2,False)</f>
        <v>Robot Kits</v>
      </c>
      <c r="C1376" s="8" t="str">
        <f>VLOOKUP(orders!D1373:D3340,products!$A$1:$D3340,2,False)</f>
        <v>BYOR-2640S</v>
      </c>
      <c r="D1376" s="8">
        <f>VLOOKUP(orders!D1373:D3340,products!$A$1:$D3340,4,False)</f>
        <v>189</v>
      </c>
      <c r="E1376" s="8">
        <v>3.0</v>
      </c>
      <c r="F1376" s="8" t="str">
        <f>VLOOKUP(orders!C1373:C3340,customers!$A$1:$I3340,7,False)</f>
        <v>Phoenix</v>
      </c>
      <c r="G1376" s="12" t="str">
        <f>VLOOKUP(orders!C1373:C3340,customers!$A$1:$I3340,4,False)</f>
        <v>mkitchinghan5p@utexas.edu#mailto:mkitchinghan5p@utexas.edu#</v>
      </c>
      <c r="H1376" s="8">
        <f t="shared" si="1"/>
        <v>567</v>
      </c>
      <c r="AA1376" s="3">
        <f>VLOOKUP(orders!D1376:D3340,products!$A$1:$D3340,3,False)</f>
        <v>5</v>
      </c>
    </row>
    <row r="1377">
      <c r="A1377" s="4">
        <v>44124.0</v>
      </c>
      <c r="B1377" s="5" t="str">
        <f>VLOOKUP(AA1377:AA3340,ProductCategory!$A$1:$D3340,2,False)</f>
        <v>Robots</v>
      </c>
      <c r="C1377" s="8" t="str">
        <f>VLOOKUP(orders!D1374:D3340,products!$A$1:$D3340,2,False)</f>
        <v>RLK-9920 Robot</v>
      </c>
      <c r="D1377" s="8">
        <f>VLOOKUP(orders!D1374:D3340,products!$A$1:$D3340,4,False)</f>
        <v>699</v>
      </c>
      <c r="E1377" s="8">
        <v>6.0</v>
      </c>
      <c r="F1377" s="8" t="str">
        <f>VLOOKUP(orders!C1374:C3340,customers!$A$1:$I3340,7,False)</f>
        <v>Louisville</v>
      </c>
      <c r="G1377" s="12" t="str">
        <f>VLOOKUP(orders!C1374:C3340,customers!$A$1:$I3340,4,False)</f>
        <v>byerbymh@oakley.com#mailto:byerbymh@oakley.com#</v>
      </c>
      <c r="H1377" s="8">
        <f t="shared" si="1"/>
        <v>4194</v>
      </c>
      <c r="AA1377" s="3">
        <f>VLOOKUP(orders!D1377:D3340,products!$A$1:$D3340,3,False)</f>
        <v>6</v>
      </c>
    </row>
    <row r="1378">
      <c r="A1378" s="4">
        <v>44124.0</v>
      </c>
      <c r="B1378" s="5" t="str">
        <f>VLOOKUP(AA1378:AA3340,ProductCategory!$A$1:$D3340,2,False)</f>
        <v>Training Videos</v>
      </c>
      <c r="C1378" s="8" t="str">
        <f>VLOOKUP(orders!D1375:D3340,products!$A$1:$D3340,2,False)</f>
        <v>Understanding Automation</v>
      </c>
      <c r="D1378" s="8">
        <f>VLOOKUP(orders!D1375:D3340,products!$A$1:$D3340,4,False)</f>
        <v>44.95</v>
      </c>
      <c r="E1378" s="8">
        <v>3.0</v>
      </c>
      <c r="F1378" s="8" t="str">
        <f>VLOOKUP(orders!C1375:C3340,customers!$A$1:$I3340,7,False)</f>
        <v>San Diego</v>
      </c>
      <c r="G1378" s="12" t="str">
        <f>VLOOKUP(orders!C1375:C3340,customers!$A$1:$I3340,4,False)</f>
        <v>cellesgw@barnesandnoble.com#mailto:cellesgw@barnesandnoble.com#</v>
      </c>
      <c r="H1378" s="8">
        <f t="shared" si="1"/>
        <v>134.85</v>
      </c>
      <c r="AA1378" s="3">
        <f>VLOOKUP(orders!D1378:D3340,products!$A$1:$D3340,3,False)</f>
        <v>7</v>
      </c>
    </row>
    <row r="1379">
      <c r="A1379" s="4">
        <v>44124.0</v>
      </c>
      <c r="B1379" s="5" t="str">
        <f>VLOOKUP(AA1379:AA3340,ProductCategory!$A$1:$D3340,2,False)</f>
        <v>eBooks</v>
      </c>
      <c r="C1379" s="8" t="str">
        <f>VLOOKUP(orders!D1376:D3340,products!$A$1:$D3340,2,False)</f>
        <v>GPS Drones</v>
      </c>
      <c r="D1379" s="8">
        <f>VLOOKUP(orders!D1376:D3340,products!$A$1:$D3340,4,False)</f>
        <v>19.99</v>
      </c>
      <c r="E1379" s="8">
        <v>4.0</v>
      </c>
      <c r="F1379" s="8" t="str">
        <f>VLOOKUP(orders!C1376:C3340,customers!$A$1:$I3340,7,False)</f>
        <v>Saint Louis</v>
      </c>
      <c r="G1379" s="12" t="str">
        <f>VLOOKUP(orders!C1376:C3340,customers!$A$1:$I3340,4,False)</f>
        <v>mroderickm4@gizmodo.com#mailto:mroderickm4@gizmodo.com#</v>
      </c>
      <c r="H1379" s="8">
        <f t="shared" si="1"/>
        <v>79.96</v>
      </c>
      <c r="AA1379" s="3">
        <f>VLOOKUP(orders!D1379:D3340,products!$A$1:$D3340,3,False)</f>
        <v>4</v>
      </c>
    </row>
    <row r="1380">
      <c r="A1380" s="4">
        <v>44125.0</v>
      </c>
      <c r="B1380" s="5" t="str">
        <f>VLOOKUP(AA1380:AA3340,ProductCategory!$A$1:$D3340,2,False)</f>
        <v>Training Videos</v>
      </c>
      <c r="C1380" s="8" t="str">
        <f>VLOOKUP(orders!D1377:D3340,products!$A$1:$D3340,2,False)</f>
        <v>Aerial Security</v>
      </c>
      <c r="D1380" s="8">
        <f>VLOOKUP(orders!D1377:D3340,products!$A$1:$D3340,4,False)</f>
        <v>36.99</v>
      </c>
      <c r="E1380" s="8">
        <v>6.0</v>
      </c>
      <c r="F1380" s="8" t="str">
        <f>VLOOKUP(orders!C1377:C3340,customers!$A$1:$I3340,7,False)</f>
        <v>Corpus Christi</v>
      </c>
      <c r="G1380" s="12" t="str">
        <f>VLOOKUP(orders!C1377:C3340,customers!$A$1:$I3340,4,False)</f>
        <v>abrogang8@bandcamp.com#mailto:abrogang8@bandcamp.com#</v>
      </c>
      <c r="H1380" s="8">
        <f t="shared" si="1"/>
        <v>221.94</v>
      </c>
      <c r="AA1380" s="3">
        <f>VLOOKUP(orders!D1380:D3340,products!$A$1:$D3340,3,False)</f>
        <v>7</v>
      </c>
    </row>
    <row r="1381">
      <c r="A1381" s="4">
        <v>44125.0</v>
      </c>
      <c r="B1381" s="5" t="str">
        <f>VLOOKUP(AA1381:AA3340,ProductCategory!$A$1:$D3340,2,False)</f>
        <v>Blueprints</v>
      </c>
      <c r="C1381" s="8" t="str">
        <f>VLOOKUP(orders!D1378:D3340,products!$A$1:$D3340,2,False)</f>
        <v>Sleepy Eye Blueprint</v>
      </c>
      <c r="D1381" s="8">
        <f>VLOOKUP(orders!D1378:D3340,products!$A$1:$D3340,4,False)</f>
        <v>11.99</v>
      </c>
      <c r="E1381" s="8">
        <v>4.0</v>
      </c>
      <c r="F1381" s="8" t="str">
        <f>VLOOKUP(orders!C1378:C3340,customers!$A$1:$I3340,7,False)</f>
        <v>Pittsburgh</v>
      </c>
      <c r="G1381" s="12" t="str">
        <f>VLOOKUP(orders!C1378:C3340,customers!$A$1:$I3340,4,False)</f>
        <v>jmiskenoj@symantec.com#mailto:jmiskenoj@symantec.com#</v>
      </c>
      <c r="H1381" s="8">
        <f t="shared" si="1"/>
        <v>47.96</v>
      </c>
      <c r="AA1381" s="3">
        <f>VLOOKUP(orders!D1381:D3340,products!$A$1:$D3340,3,False)</f>
        <v>1</v>
      </c>
    </row>
    <row r="1382">
      <c r="A1382" s="4">
        <v>44125.0</v>
      </c>
      <c r="B1382" s="5" t="str">
        <f>VLOOKUP(AA1382:AA3340,ProductCategory!$A$1:$D3340,2,False)</f>
        <v>Training Videos</v>
      </c>
      <c r="C1382" s="8" t="str">
        <f>VLOOKUP(orders!D1379:D3340,products!$A$1:$D3340,2,False)</f>
        <v>Mapping with Drones</v>
      </c>
      <c r="D1382" s="8">
        <f>VLOOKUP(orders!D1379:D3340,products!$A$1:$D3340,4,False)</f>
        <v>49</v>
      </c>
      <c r="E1382" s="8">
        <v>2.0</v>
      </c>
      <c r="F1382" s="8" t="str">
        <f>VLOOKUP(orders!C1379:C3340,customers!$A$1:$I3340,7,False)</f>
        <v>Mobile</v>
      </c>
      <c r="G1382" s="12" t="str">
        <f>VLOOKUP(orders!C1379:C3340,customers!$A$1:$I3340,4,False)</f>
        <v>sixer2o@wikipedia.org#mailto:sixer2o@wikipedia.org#</v>
      </c>
      <c r="H1382" s="8">
        <f t="shared" si="1"/>
        <v>98</v>
      </c>
      <c r="AA1382" s="3">
        <f>VLOOKUP(orders!D1382:D3340,products!$A$1:$D3340,3,False)</f>
        <v>7</v>
      </c>
    </row>
    <row r="1383">
      <c r="A1383" s="4">
        <v>44125.0</v>
      </c>
      <c r="B1383" s="5" t="str">
        <f>VLOOKUP(AA1383:AA3340,ProductCategory!$A$1:$D3340,2,False)</f>
        <v>Robot Kits</v>
      </c>
      <c r="C1383" s="8" t="str">
        <f>VLOOKUP(orders!D1380:D3340,products!$A$1:$D3340,2,False)</f>
        <v>BYOR-3000</v>
      </c>
      <c r="D1383" s="8">
        <f>VLOOKUP(orders!D1380:D3340,products!$A$1:$D3340,4,False)</f>
        <v>214</v>
      </c>
      <c r="E1383" s="8">
        <v>4.0</v>
      </c>
      <c r="F1383" s="8" t="str">
        <f>VLOOKUP(orders!C1380:C3340,customers!$A$1:$I3340,7,False)</f>
        <v>Houston</v>
      </c>
      <c r="G1383" s="12" t="str">
        <f>VLOOKUP(orders!C1380:C3340,customers!$A$1:$I3340,4,False)</f>
        <v>lbossonsd1@github.com#mailto:lbossonsd1@github.com#</v>
      </c>
      <c r="H1383" s="8">
        <f t="shared" si="1"/>
        <v>856</v>
      </c>
      <c r="AA1383" s="3">
        <f>VLOOKUP(orders!D1383:D3340,products!$A$1:$D3340,3,False)</f>
        <v>5</v>
      </c>
    </row>
    <row r="1384">
      <c r="A1384" s="4">
        <v>44125.0</v>
      </c>
      <c r="B1384" s="5" t="str">
        <f>VLOOKUP(AA1384:AA3340,ProductCategory!$A$1:$D3340,2,False)</f>
        <v>eBooks</v>
      </c>
      <c r="C1384" s="8" t="str">
        <f>VLOOKUP(orders!D1381:D3340,products!$A$1:$D3340,2,False)</f>
        <v>Cartesian Robots</v>
      </c>
      <c r="D1384" s="8">
        <f>VLOOKUP(orders!D1381:D3340,products!$A$1:$D3340,4,False)</f>
        <v>12.99</v>
      </c>
      <c r="E1384" s="8">
        <v>2.0</v>
      </c>
      <c r="F1384" s="8" t="str">
        <f>VLOOKUP(orders!C1381:C3340,customers!$A$1:$I3340,7,False)</f>
        <v>Torrance</v>
      </c>
      <c r="G1384" s="12" t="str">
        <f>VLOOKUP(orders!C1381:C3340,customers!$A$1:$I3340,4,False)</f>
        <v>gmcdirmidmm@yolasite.com#mailto:gmcdirmidmm@yolasite.com#</v>
      </c>
      <c r="H1384" s="8">
        <f t="shared" si="1"/>
        <v>25.98</v>
      </c>
      <c r="AA1384" s="3">
        <f>VLOOKUP(orders!D1384:D3340,products!$A$1:$D3340,3,False)</f>
        <v>4</v>
      </c>
    </row>
    <row r="1385">
      <c r="A1385" s="4">
        <v>44125.0</v>
      </c>
      <c r="B1385" s="5" t="str">
        <f>VLOOKUP(AA1385:AA3340,ProductCategory!$A$1:$D3340,2,False)</f>
        <v>Robots</v>
      </c>
      <c r="C1385" s="8" t="str">
        <f>VLOOKUP(orders!D1382:D3340,products!$A$1:$D3340,2,False)</f>
        <v>RXW-9807 Robot</v>
      </c>
      <c r="D1385" s="8">
        <f>VLOOKUP(orders!D1382:D3340,products!$A$1:$D3340,4,False)</f>
        <v>599</v>
      </c>
      <c r="E1385" s="8">
        <v>3.0</v>
      </c>
      <c r="F1385" s="8" t="str">
        <f>VLOOKUP(orders!C1382:C3340,customers!$A$1:$I3340,7,False)</f>
        <v>Sarasota</v>
      </c>
      <c r="G1385" s="12" t="str">
        <f>VLOOKUP(orders!C1382:C3340,customers!$A$1:$I3340,4,False)</f>
        <v>amacelroy7h@guardian.co.uk#mailto:amacelroy7h@guardian.co.uk#</v>
      </c>
      <c r="H1385" s="8">
        <f t="shared" si="1"/>
        <v>1797</v>
      </c>
      <c r="AA1385" s="3">
        <f>VLOOKUP(orders!D1385:D3340,products!$A$1:$D3340,3,False)</f>
        <v>6</v>
      </c>
    </row>
    <row r="1386">
      <c r="A1386" s="4">
        <v>44126.0</v>
      </c>
      <c r="B1386" s="5" t="str">
        <f>VLOOKUP(AA1386:AA3340,ProductCategory!$A$1:$D3340,2,False)</f>
        <v>Robots</v>
      </c>
      <c r="C1386" s="8" t="str">
        <f>VLOOKUP(orders!D1383:D3340,products!$A$1:$D3340,2,False)</f>
        <v>RXW-9807 Robot</v>
      </c>
      <c r="D1386" s="8">
        <f>VLOOKUP(orders!D1383:D3340,products!$A$1:$D3340,4,False)</f>
        <v>599</v>
      </c>
      <c r="E1386" s="8">
        <v>5.0</v>
      </c>
      <c r="F1386" s="8" t="str">
        <f>VLOOKUP(orders!C1383:C3340,customers!$A$1:$I3340,7,False)</f>
        <v>Mount Vernon</v>
      </c>
      <c r="G1386" s="12" t="str">
        <f>VLOOKUP(orders!C1383:C3340,customers!$A$1:$I3340,4,False)</f>
        <v>dhennemanna3@oakley.com#mailto:dhennemanna3@oakley.com#</v>
      </c>
      <c r="H1386" s="8">
        <f t="shared" si="1"/>
        <v>2995</v>
      </c>
      <c r="AA1386" s="3">
        <f>VLOOKUP(orders!D1386:D3340,products!$A$1:$D3340,3,False)</f>
        <v>6</v>
      </c>
    </row>
    <row r="1387">
      <c r="A1387" s="4">
        <v>44126.0</v>
      </c>
      <c r="B1387" s="5" t="str">
        <f>VLOOKUP(AA1387:AA3340,ProductCategory!$A$1:$D3340,2,False)</f>
        <v>eBooks</v>
      </c>
      <c r="C1387" s="8" t="str">
        <f>VLOOKUP(orders!D1384:D3340,products!$A$1:$D3340,2,False)</f>
        <v>Understanding Arduino</v>
      </c>
      <c r="D1387" s="8">
        <f>VLOOKUP(orders!D1384:D3340,products!$A$1:$D3340,4,False)</f>
        <v>17.5</v>
      </c>
      <c r="E1387" s="8">
        <v>3.0</v>
      </c>
      <c r="F1387" s="8" t="str">
        <f>VLOOKUP(orders!C1384:C3340,customers!$A$1:$I3340,7,False)</f>
        <v>Washington</v>
      </c>
      <c r="G1387" s="12" t="str">
        <f>VLOOKUP(orders!C1384:C3340,customers!$A$1:$I3340,4,False)</f>
        <v>btuttlekz@webeden.co.uk#mailto:btuttlekz@webeden.co.uk#</v>
      </c>
      <c r="H1387" s="8">
        <f t="shared" si="1"/>
        <v>52.5</v>
      </c>
      <c r="AA1387" s="3">
        <f>VLOOKUP(orders!D1387:D3340,products!$A$1:$D3340,3,False)</f>
        <v>4</v>
      </c>
    </row>
    <row r="1388">
      <c r="A1388" s="4">
        <v>44126.0</v>
      </c>
      <c r="B1388" s="5" t="str">
        <f>VLOOKUP(AA1388:AA3340,ProductCategory!$A$1:$D3340,2,False)</f>
        <v>eBooks</v>
      </c>
      <c r="C1388" s="8" t="str">
        <f>VLOOKUP(orders!D1385:D3340,products!$A$1:$D3340,2,False)</f>
        <v>Drone Building Essentials</v>
      </c>
      <c r="D1388" s="8">
        <f>VLOOKUP(orders!D1385:D3340,products!$A$1:$D3340,4,False)</f>
        <v>13.99</v>
      </c>
      <c r="E1388" s="8">
        <v>6.0</v>
      </c>
      <c r="F1388" s="8" t="str">
        <f>VLOOKUP(orders!C1385:C3340,customers!$A$1:$I3340,7,False)</f>
        <v>Pocatello</v>
      </c>
      <c r="G1388" s="12" t="str">
        <f>VLOOKUP(orders!C1385:C3340,customers!$A$1:$I3340,4,False)</f>
        <v>rfulkph@ucsd.edu#mailto:rfulkph@ucsd.edu#</v>
      </c>
      <c r="H1388" s="8">
        <f t="shared" si="1"/>
        <v>83.94</v>
      </c>
      <c r="AA1388" s="3">
        <f>VLOOKUP(orders!D1388:D3340,products!$A$1:$D3340,3,False)</f>
        <v>4</v>
      </c>
    </row>
    <row r="1389">
      <c r="A1389" s="4">
        <v>44126.0</v>
      </c>
      <c r="B1389" s="5" t="str">
        <f>VLOOKUP(AA1389:AA3340,ProductCategory!$A$1:$D3340,2,False)</f>
        <v>eBooks</v>
      </c>
      <c r="C1389" s="8" t="str">
        <f>VLOOKUP(orders!D1386:D3340,products!$A$1:$D3340,2,False)</f>
        <v>Building Your Own Drone</v>
      </c>
      <c r="D1389" s="8">
        <f>VLOOKUP(orders!D1386:D3340,products!$A$1:$D3340,4,False)</f>
        <v>24.99</v>
      </c>
      <c r="E1389" s="8">
        <v>4.0</v>
      </c>
      <c r="F1389" s="8" t="str">
        <f>VLOOKUP(orders!C1386:C3340,customers!$A$1:$I3340,7,False)</f>
        <v>Des Moines</v>
      </c>
      <c r="G1389" s="12" t="str">
        <f>VLOOKUP(orders!C1386:C3340,customers!$A$1:$I3340,4,False)</f>
        <v>roxtibyp1@slashdot.org#mailto:roxtibyp1@slashdot.org#</v>
      </c>
      <c r="H1389" s="8">
        <f t="shared" si="1"/>
        <v>99.96</v>
      </c>
      <c r="AA1389" s="3">
        <f>VLOOKUP(orders!D1389:D3340,products!$A$1:$D3340,3,False)</f>
        <v>4</v>
      </c>
    </row>
    <row r="1390">
      <c r="A1390" s="4">
        <v>44126.0</v>
      </c>
      <c r="B1390" s="5" t="str">
        <f>VLOOKUP(AA1390:AA3340,ProductCategory!$A$1:$D3340,2,False)</f>
        <v>Training Videos</v>
      </c>
      <c r="C1390" s="8" t="str">
        <f>VLOOKUP(orders!D1387:D3340,products!$A$1:$D3340,2,False)</f>
        <v>Understanding Drone Regulations</v>
      </c>
      <c r="D1390" s="8">
        <f>VLOOKUP(orders!D1387:D3340,products!$A$1:$D3340,4,False)</f>
        <v>27.5</v>
      </c>
      <c r="E1390" s="8">
        <v>4.0</v>
      </c>
      <c r="F1390" s="8" t="str">
        <f>VLOOKUP(orders!C1387:C3340,customers!$A$1:$I3340,7,False)</f>
        <v>Miami</v>
      </c>
      <c r="G1390" s="12" t="str">
        <f>VLOOKUP(orders!C1387:C3340,customers!$A$1:$I3340,4,False)</f>
        <v>kbanbridgehl@shop-pro.jp#mailto:kbanbridgehl@shop-pro.jp#</v>
      </c>
      <c r="H1390" s="8">
        <f t="shared" si="1"/>
        <v>110</v>
      </c>
      <c r="AA1390" s="3">
        <f>VLOOKUP(orders!D1390:D3340,products!$A$1:$D3340,3,False)</f>
        <v>7</v>
      </c>
    </row>
    <row r="1391">
      <c r="A1391" s="4">
        <v>44126.0</v>
      </c>
      <c r="B1391" s="5" t="str">
        <f>VLOOKUP(AA1391:AA3340,ProductCategory!$A$1:$D3340,2,False)</f>
        <v>Drones</v>
      </c>
      <c r="C1391" s="8" t="str">
        <f>VLOOKUP(orders!D1388:D3340,products!$A$1:$D3340,2,False)</f>
        <v>DTE-QFN20 Drone</v>
      </c>
      <c r="D1391" s="8">
        <f>VLOOKUP(orders!D1388:D3340,products!$A$1:$D3340,4,False)</f>
        <v>250</v>
      </c>
      <c r="E1391" s="8">
        <v>1.0</v>
      </c>
      <c r="F1391" s="8" t="str">
        <f>VLOOKUP(orders!C1388:C3340,customers!$A$1:$I3340,7,False)</f>
        <v>Beaverton</v>
      </c>
      <c r="G1391" s="12" t="str">
        <f>VLOOKUP(orders!C1388:C3340,customers!$A$1:$I3340,4,False)</f>
        <v>tannies8u@ucsd.edu#mailto:tannies8u@ucsd.edu#</v>
      </c>
      <c r="H1391" s="8">
        <f t="shared" si="1"/>
        <v>250</v>
      </c>
      <c r="AA1391" s="3">
        <f>VLOOKUP(orders!D1391:D3340,products!$A$1:$D3340,3,False)</f>
        <v>3</v>
      </c>
    </row>
    <row r="1392">
      <c r="A1392" s="4">
        <v>44127.0</v>
      </c>
      <c r="B1392" s="5" t="str">
        <f>VLOOKUP(AA1392:AA3340,ProductCategory!$A$1:$D3340,2,False)</f>
        <v>Training Videos</v>
      </c>
      <c r="C1392" s="8" t="str">
        <f>VLOOKUP(orders!D1389:D3340,products!$A$1:$D3340,2,False)</f>
        <v>Virtual Reality Basics</v>
      </c>
      <c r="D1392" s="8">
        <f>VLOOKUP(orders!D1389:D3340,products!$A$1:$D3340,4,False)</f>
        <v>29.99</v>
      </c>
      <c r="E1392" s="8">
        <v>5.0</v>
      </c>
      <c r="F1392" s="8" t="str">
        <f>VLOOKUP(orders!C1389:C3340,customers!$A$1:$I3340,7,False)</f>
        <v>Knoxville</v>
      </c>
      <c r="G1392" s="12" t="str">
        <f>VLOOKUP(orders!C1389:C3340,customers!$A$1:$I3340,4,False)</f>
        <v>lhacardic@drupal.org#mailto:lhacardic@drupal.org#</v>
      </c>
      <c r="H1392" s="8">
        <f t="shared" si="1"/>
        <v>149.95</v>
      </c>
      <c r="AA1392" s="3">
        <f>VLOOKUP(orders!D1392:D3340,products!$A$1:$D3340,3,False)</f>
        <v>7</v>
      </c>
    </row>
    <row r="1393">
      <c r="A1393" s="4">
        <v>44127.0</v>
      </c>
      <c r="B1393" s="5" t="str">
        <f>VLOOKUP(AA1393:AA3340,ProductCategory!$A$1:$D3340,2,False)</f>
        <v>Training Videos</v>
      </c>
      <c r="C1393" s="8" t="str">
        <f>VLOOKUP(orders!D1390:D3340,products!$A$1:$D3340,2,False)</f>
        <v>Open Source Code</v>
      </c>
      <c r="D1393" s="8">
        <f>VLOOKUP(orders!D1390:D3340,products!$A$1:$D3340,4,False)</f>
        <v>32.95</v>
      </c>
      <c r="E1393" s="8">
        <v>3.0</v>
      </c>
      <c r="F1393" s="8" t="str">
        <f>VLOOKUP(orders!C1390:C3340,customers!$A$1:$I3340,7,False)</f>
        <v>Denver</v>
      </c>
      <c r="G1393" s="12" t="str">
        <f>VLOOKUP(orders!C1390:C3340,customers!$A$1:$I3340,4,False)</f>
        <v>mfuentes12@icq.com#mailto:mfuentes12@icq.com#</v>
      </c>
      <c r="H1393" s="8">
        <f t="shared" si="1"/>
        <v>98.85</v>
      </c>
      <c r="AA1393" s="3">
        <f>VLOOKUP(orders!D1393:D3340,products!$A$1:$D3340,3,False)</f>
        <v>7</v>
      </c>
    </row>
    <row r="1394">
      <c r="A1394" s="4">
        <v>44127.0</v>
      </c>
      <c r="B1394" s="5" t="str">
        <f>VLOOKUP(AA1394:AA3340,ProductCategory!$A$1:$D3340,2,False)</f>
        <v>Blueprints</v>
      </c>
      <c r="C1394" s="8" t="str">
        <f>VLOOKUP(orders!D1391:D3340,products!$A$1:$D3340,2,False)</f>
        <v>Panda Robot Blueprint</v>
      </c>
      <c r="D1394" s="8">
        <f>VLOOKUP(orders!D1391:D3340,products!$A$1:$D3340,4,False)</f>
        <v>7.99</v>
      </c>
      <c r="E1394" s="8">
        <v>3.0</v>
      </c>
      <c r="F1394" s="8" t="str">
        <f>VLOOKUP(orders!C1391:C3340,customers!$A$1:$I3340,7,False)</f>
        <v>Washington</v>
      </c>
      <c r="G1394" s="12" t="str">
        <f>VLOOKUP(orders!C1391:C3340,customers!$A$1:$I3340,4,False)</f>
        <v>salbrightonbf@paginegialle.it#mailto:salbrightonbf@paginegialle.it#</v>
      </c>
      <c r="H1394" s="8">
        <f t="shared" si="1"/>
        <v>23.97</v>
      </c>
      <c r="AA1394" s="3">
        <f>VLOOKUP(orders!D1394:D3340,products!$A$1:$D3340,3,False)</f>
        <v>1</v>
      </c>
    </row>
    <row r="1395">
      <c r="A1395" s="4">
        <v>44127.0</v>
      </c>
      <c r="B1395" s="5" t="str">
        <f>VLOOKUP(AA1395:AA3340,ProductCategory!$A$1:$D3340,2,False)</f>
        <v>eBooks</v>
      </c>
      <c r="C1395" s="8" t="str">
        <f>VLOOKUP(orders!D1392:D3340,products!$A$1:$D3340,2,False)</f>
        <v>Cartesian Robots</v>
      </c>
      <c r="D1395" s="8">
        <f>VLOOKUP(orders!D1392:D3340,products!$A$1:$D3340,4,False)</f>
        <v>12.99</v>
      </c>
      <c r="E1395" s="8">
        <v>4.0</v>
      </c>
      <c r="F1395" s="8" t="str">
        <f>VLOOKUP(orders!C1392:C3340,customers!$A$1:$I3340,7,False)</f>
        <v>Denver</v>
      </c>
      <c r="G1395" s="12" t="str">
        <f>VLOOKUP(orders!C1392:C3340,customers!$A$1:$I3340,4,False)</f>
        <v>kkempstone3t@harvard.edu#mailto:kkempstone3t@harvard.edu#</v>
      </c>
      <c r="H1395" s="8">
        <f t="shared" si="1"/>
        <v>51.96</v>
      </c>
      <c r="AA1395" s="3">
        <f>VLOOKUP(orders!D1395:D3340,products!$A$1:$D3340,3,False)</f>
        <v>4</v>
      </c>
    </row>
    <row r="1396">
      <c r="A1396" s="4">
        <v>44127.0</v>
      </c>
      <c r="B1396" s="5" t="str">
        <f>VLOOKUP(AA1396:AA3340,ProductCategory!$A$1:$D3340,2,False)</f>
        <v>Robot Kits</v>
      </c>
      <c r="C1396" s="8" t="str">
        <f>VLOOKUP(orders!D1393:D3340,products!$A$1:$D3340,2,False)</f>
        <v>BYOR-1500</v>
      </c>
      <c r="D1396" s="8">
        <f>VLOOKUP(orders!D1393:D3340,products!$A$1:$D3340,4,False)</f>
        <v>189</v>
      </c>
      <c r="E1396" s="8">
        <v>5.0</v>
      </c>
      <c r="F1396" s="8" t="str">
        <f>VLOOKUP(orders!C1393:C3340,customers!$A$1:$I3340,7,False)</f>
        <v>Philadelphia</v>
      </c>
      <c r="G1396" s="12" t="str">
        <f>VLOOKUP(orders!C1393:C3340,customers!$A$1:$I3340,4,False)</f>
        <v>babrahamssonje@twitter.com#mailto:babrahamssonje@twitter.com#</v>
      </c>
      <c r="H1396" s="8">
        <f t="shared" si="1"/>
        <v>945</v>
      </c>
      <c r="AA1396" s="3">
        <f>VLOOKUP(orders!D1396:D3340,products!$A$1:$D3340,3,False)</f>
        <v>5</v>
      </c>
    </row>
    <row r="1397">
      <c r="A1397" s="4">
        <v>44127.0</v>
      </c>
      <c r="B1397" s="5" t="str">
        <f>VLOOKUP(AA1397:AA3340,ProductCategory!$A$1:$D3340,2,False)</f>
        <v>Training Videos</v>
      </c>
      <c r="C1397" s="8" t="str">
        <f>VLOOKUP(orders!D1394:D3340,products!$A$1:$D3340,2,False)</f>
        <v>Robotic Essentials</v>
      </c>
      <c r="D1397" s="8">
        <f>VLOOKUP(orders!D1394:D3340,products!$A$1:$D3340,4,False)</f>
        <v>34.99</v>
      </c>
      <c r="E1397" s="8">
        <v>3.0</v>
      </c>
      <c r="F1397" s="8" t="str">
        <f>VLOOKUP(orders!C1394:C3340,customers!$A$1:$I3340,7,False)</f>
        <v>Detroit</v>
      </c>
      <c r="G1397" s="12" t="str">
        <f>VLOOKUP(orders!C1394:C3340,customers!$A$1:$I3340,4,False)</f>
        <v>avangoh7@tamu.edu#mailto:avangoh7@tamu.edu#</v>
      </c>
      <c r="H1397" s="8">
        <f t="shared" si="1"/>
        <v>104.97</v>
      </c>
      <c r="AA1397" s="3">
        <f>VLOOKUP(orders!D1397:D3340,products!$A$1:$D3340,3,False)</f>
        <v>7</v>
      </c>
    </row>
    <row r="1398">
      <c r="A1398" s="4">
        <v>44127.0</v>
      </c>
      <c r="B1398" s="5" t="str">
        <f>VLOOKUP(AA1398:AA3340,ProductCategory!$A$1:$D3340,2,False)</f>
        <v>Training Videos</v>
      </c>
      <c r="C1398" s="8" t="str">
        <f>VLOOKUP(orders!D1395:D3340,products!$A$1:$D3340,2,False)</f>
        <v>Aerial Security</v>
      </c>
      <c r="D1398" s="8">
        <f>VLOOKUP(orders!D1395:D3340,products!$A$1:$D3340,4,False)</f>
        <v>36.99</v>
      </c>
      <c r="E1398" s="8">
        <v>6.0</v>
      </c>
      <c r="F1398" s="8" t="str">
        <f>VLOOKUP(orders!C1395:C3340,customers!$A$1:$I3340,7,False)</f>
        <v>Newport News</v>
      </c>
      <c r="G1398" s="12" t="str">
        <f>VLOOKUP(orders!C1395:C3340,customers!$A$1:$I3340,4,False)</f>
        <v>pmonini37@jigsy.com#mailto:pmonini37@jigsy.com#</v>
      </c>
      <c r="H1398" s="8">
        <f t="shared" si="1"/>
        <v>221.94</v>
      </c>
      <c r="AA1398" s="3">
        <f>VLOOKUP(orders!D1398:D3340,products!$A$1:$D3340,3,False)</f>
        <v>7</v>
      </c>
    </row>
    <row r="1399">
      <c r="A1399" s="4">
        <v>44128.0</v>
      </c>
      <c r="B1399" s="5" t="str">
        <f>VLOOKUP(AA1399:AA3340,ProductCategory!$A$1:$D3340,2,False)</f>
        <v>Blueprints</v>
      </c>
      <c r="C1399" s="8" t="str">
        <f>VLOOKUP(orders!D1396:D3340,products!$A$1:$D3340,2,False)</f>
        <v>Ladybug Robot Blueprint</v>
      </c>
      <c r="D1399" s="8">
        <f>VLOOKUP(orders!D1396:D3340,products!$A$1:$D3340,4,False)</f>
        <v>12</v>
      </c>
      <c r="E1399" s="8">
        <v>1.0</v>
      </c>
      <c r="F1399" s="8" t="str">
        <f>VLOOKUP(orders!C1396:C3340,customers!$A$1:$I3340,7,False)</f>
        <v>Cincinnati</v>
      </c>
      <c r="G1399" s="12" t="str">
        <f>VLOOKUP(orders!C1396:C3340,customers!$A$1:$I3340,4,False)</f>
        <v>fsteersiy@hatena.ne.jp#mailto:fsteersiy@hatena.ne.jp#</v>
      </c>
      <c r="H1399" s="8">
        <f t="shared" si="1"/>
        <v>12</v>
      </c>
      <c r="AA1399" s="3">
        <f>VLOOKUP(orders!D1399:D3340,products!$A$1:$D3340,3,False)</f>
        <v>1</v>
      </c>
    </row>
    <row r="1400">
      <c r="A1400" s="4">
        <v>44128.0</v>
      </c>
      <c r="B1400" s="5" t="str">
        <f>VLOOKUP(AA1400:AA3340,ProductCategory!$A$1:$D3340,2,False)</f>
        <v>Training Videos</v>
      </c>
      <c r="C1400" s="8" t="str">
        <f>VLOOKUP(orders!D1397:D3340,products!$A$1:$D3340,2,False)</f>
        <v>AI for Educators</v>
      </c>
      <c r="D1400" s="8">
        <f>VLOOKUP(orders!D1397:D3340,products!$A$1:$D3340,4,False)</f>
        <v>49.95</v>
      </c>
      <c r="E1400" s="8">
        <v>2.0</v>
      </c>
      <c r="F1400" s="8" t="str">
        <f>VLOOKUP(orders!C1397:C3340,customers!$A$1:$I3340,7,False)</f>
        <v>New York City</v>
      </c>
      <c r="G1400" s="12" t="str">
        <f>VLOOKUP(orders!C1397:C3340,customers!$A$1:$I3340,4,False)</f>
        <v>sfishepe@163.com#mailto:sfishepe@163.com#</v>
      </c>
      <c r="H1400" s="8">
        <f t="shared" si="1"/>
        <v>99.9</v>
      </c>
      <c r="AA1400" s="3">
        <f>VLOOKUP(orders!D1400:D3340,products!$A$1:$D3340,3,False)</f>
        <v>7</v>
      </c>
    </row>
    <row r="1401">
      <c r="A1401" s="4">
        <v>44128.0</v>
      </c>
      <c r="B1401" s="5" t="str">
        <f>VLOOKUP(AA1401:AA3340,ProductCategory!$A$1:$D3340,2,False)</f>
        <v>Blueprints</v>
      </c>
      <c r="C1401" s="8" t="str">
        <f>VLOOKUP(orders!D1398:D3340,products!$A$1:$D3340,2,False)</f>
        <v>Sleepy Eye Blueprint</v>
      </c>
      <c r="D1401" s="8">
        <f>VLOOKUP(orders!D1398:D3340,products!$A$1:$D3340,4,False)</f>
        <v>11.99</v>
      </c>
      <c r="E1401" s="8">
        <v>5.0</v>
      </c>
      <c r="F1401" s="8" t="str">
        <f>VLOOKUP(orders!C1398:C3340,customers!$A$1:$I3340,7,False)</f>
        <v>Cleveland</v>
      </c>
      <c r="G1401" s="12" t="str">
        <f>VLOOKUP(orders!C1398:C3340,customers!$A$1:$I3340,4,False)</f>
        <v>rfrangello6l@icio.us#mailto:rfrangello6l@icio.us#</v>
      </c>
      <c r="H1401" s="8">
        <f t="shared" si="1"/>
        <v>59.95</v>
      </c>
      <c r="AA1401" s="3">
        <f>VLOOKUP(orders!D1401:D3340,products!$A$1:$D3340,3,False)</f>
        <v>1</v>
      </c>
    </row>
    <row r="1402">
      <c r="A1402" s="4">
        <v>44128.0</v>
      </c>
      <c r="B1402" s="5" t="str">
        <f>VLOOKUP(AA1402:AA3340,ProductCategory!$A$1:$D3340,2,False)</f>
        <v>Robot Kits</v>
      </c>
      <c r="C1402" s="8" t="str">
        <f>VLOOKUP(orders!D1399:D3340,products!$A$1:$D3340,2,False)</f>
        <v>BYOR-1000</v>
      </c>
      <c r="D1402" s="8">
        <f>VLOOKUP(orders!D1399:D3340,products!$A$1:$D3340,4,False)</f>
        <v>189</v>
      </c>
      <c r="E1402" s="8">
        <v>1.0</v>
      </c>
      <c r="F1402" s="8" t="str">
        <f>VLOOKUP(orders!C1399:C3340,customers!$A$1:$I3340,7,False)</f>
        <v>Baltimore</v>
      </c>
      <c r="G1402" s="12" t="str">
        <f>VLOOKUP(orders!C1399:C3340,customers!$A$1:$I3340,4,False)</f>
        <v>cpoole8a@europa.eu#mailto:cpoole8a@europa.eu#</v>
      </c>
      <c r="H1402" s="8">
        <f t="shared" si="1"/>
        <v>189</v>
      </c>
      <c r="AA1402" s="3">
        <f>VLOOKUP(orders!D1402:D3340,products!$A$1:$D3340,3,False)</f>
        <v>5</v>
      </c>
    </row>
    <row r="1403">
      <c r="A1403" s="4">
        <v>44128.0</v>
      </c>
      <c r="B1403" s="5" t="str">
        <f>VLOOKUP(AA1403:AA3340,ProductCategory!$A$1:$D3340,2,False)</f>
        <v>Drones</v>
      </c>
      <c r="C1403" s="8" t="str">
        <f>VLOOKUP(orders!D1400:D3340,products!$A$1:$D3340,2,False)</f>
        <v>DA-SA702 Drone</v>
      </c>
      <c r="D1403" s="8">
        <f>VLOOKUP(orders!D1400:D3340,products!$A$1:$D3340,4,False)</f>
        <v>399</v>
      </c>
      <c r="E1403" s="8">
        <v>3.0</v>
      </c>
      <c r="F1403" s="8" t="str">
        <f>VLOOKUP(orders!C1400:C3340,customers!$A$1:$I3340,7,False)</f>
        <v>Saint Louis</v>
      </c>
      <c r="G1403" s="12" t="str">
        <f>VLOOKUP(orders!C1400:C3340,customers!$A$1:$I3340,4,False)</f>
        <v>fdockreybr@imageshack.us#mailto:fdockreybr@imageshack.us#</v>
      </c>
      <c r="H1403" s="8">
        <f t="shared" si="1"/>
        <v>1197</v>
      </c>
      <c r="AA1403" s="3">
        <f>VLOOKUP(orders!D1403:D3340,products!$A$1:$D3340,3,False)</f>
        <v>3</v>
      </c>
    </row>
    <row r="1404">
      <c r="A1404" s="4">
        <v>44129.0</v>
      </c>
      <c r="B1404" s="5" t="str">
        <f>VLOOKUP(AA1404:AA3340,ProductCategory!$A$1:$D3340,2,False)</f>
        <v>eBooks</v>
      </c>
      <c r="C1404" s="8" t="str">
        <f>VLOOKUP(orders!D1401:D3340,products!$A$1:$D3340,2,False)</f>
        <v>Polar Robots</v>
      </c>
      <c r="D1404" s="8">
        <f>VLOOKUP(orders!D1401:D3340,products!$A$1:$D3340,4,False)</f>
        <v>23.99</v>
      </c>
      <c r="E1404" s="8">
        <v>2.0</v>
      </c>
      <c r="F1404" s="8" t="str">
        <f>VLOOKUP(orders!C1401:C3340,customers!$A$1:$I3340,7,False)</f>
        <v>Boston</v>
      </c>
      <c r="G1404" s="12" t="str">
        <f>VLOOKUP(orders!C1401:C3340,customers!$A$1:$I3340,4,False)</f>
        <v>akrollmannnc@google.ru#mailto:akrollmannnc@google.ru#</v>
      </c>
      <c r="H1404" s="8">
        <f t="shared" si="1"/>
        <v>47.98</v>
      </c>
      <c r="AA1404" s="3">
        <f>VLOOKUP(orders!D1404:D3340,products!$A$1:$D3340,3,False)</f>
        <v>4</v>
      </c>
    </row>
    <row r="1405">
      <c r="A1405" s="4">
        <v>44129.0</v>
      </c>
      <c r="B1405" s="5" t="str">
        <f>VLOOKUP(AA1405:AA3340,ProductCategory!$A$1:$D3340,2,False)</f>
        <v>Robots</v>
      </c>
      <c r="C1405" s="8" t="str">
        <f>VLOOKUP(orders!D1402:D3340,products!$A$1:$D3340,2,False)</f>
        <v>MICR-23K Robot</v>
      </c>
      <c r="D1405" s="8">
        <f>VLOOKUP(orders!D1402:D3340,products!$A$1:$D3340,4,False)</f>
        <v>899</v>
      </c>
      <c r="E1405" s="8">
        <v>3.0</v>
      </c>
      <c r="F1405" s="8" t="str">
        <f>VLOOKUP(orders!C1402:C3340,customers!$A$1:$I3340,7,False)</f>
        <v>Trenton</v>
      </c>
      <c r="G1405" s="12" t="str">
        <f>VLOOKUP(orders!C1402:C3340,customers!$A$1:$I3340,4,False)</f>
        <v>rkeelanoc@yolasite.com#mailto:rkeelanoc@yolasite.com#</v>
      </c>
      <c r="H1405" s="8">
        <f t="shared" si="1"/>
        <v>2697</v>
      </c>
      <c r="AA1405" s="3">
        <f>VLOOKUP(orders!D1405:D3340,products!$A$1:$D3340,3,False)</f>
        <v>6</v>
      </c>
    </row>
    <row r="1406">
      <c r="A1406" s="4">
        <v>44129.0</v>
      </c>
      <c r="B1406" s="5" t="str">
        <f>VLOOKUP(AA1406:AA3340,ProductCategory!$A$1:$D3340,2,False)</f>
        <v>Drone Kits</v>
      </c>
      <c r="C1406" s="8" t="str">
        <f>VLOOKUP(orders!D1403:D3340,products!$A$1:$D3340,2,False)</f>
        <v>BYOD-550</v>
      </c>
      <c r="D1406" s="8">
        <f>VLOOKUP(orders!D1403:D3340,products!$A$1:$D3340,4,False)</f>
        <v>179</v>
      </c>
      <c r="E1406" s="8">
        <v>2.0</v>
      </c>
      <c r="F1406" s="8" t="str">
        <f>VLOOKUP(orders!C1403:C3340,customers!$A$1:$I3340,7,False)</f>
        <v>Huntsville</v>
      </c>
      <c r="G1406" s="12" t="str">
        <f>VLOOKUP(orders!C1403:C3340,customers!$A$1:$I3340,4,False)</f>
        <v>dwhittingtoncz@mozilla.org#mailto:dwhittingtoncz@mozilla.org#</v>
      </c>
      <c r="H1406" s="8">
        <f t="shared" si="1"/>
        <v>358</v>
      </c>
      <c r="AA1406" s="3">
        <f>VLOOKUP(orders!D1406:D3340,products!$A$1:$D3340,3,False)</f>
        <v>2</v>
      </c>
    </row>
    <row r="1407">
      <c r="A1407" s="4">
        <v>44129.0</v>
      </c>
      <c r="B1407" s="5" t="str">
        <f>VLOOKUP(AA1407:AA3340,ProductCategory!$A$1:$D3340,2,False)</f>
        <v>Training Videos</v>
      </c>
      <c r="C1407" s="8" t="str">
        <f>VLOOKUP(orders!D1404:D3340,products!$A$1:$D3340,2,False)</f>
        <v>Understanding Raspberry PI</v>
      </c>
      <c r="D1407" s="8">
        <f>VLOOKUP(orders!D1404:D3340,products!$A$1:$D3340,4,False)</f>
        <v>28.99</v>
      </c>
      <c r="E1407" s="8">
        <v>5.0</v>
      </c>
      <c r="F1407" s="8" t="str">
        <f>VLOOKUP(orders!C1404:C3340,customers!$A$1:$I3340,7,False)</f>
        <v>Warren</v>
      </c>
      <c r="G1407" s="12" t="str">
        <f>VLOOKUP(orders!C1404:C3340,customers!$A$1:$I3340,4,False)</f>
        <v>bpetheridged7@aboutads.info#mailto:bpetheridged7@aboutads.info#</v>
      </c>
      <c r="H1407" s="8">
        <f t="shared" si="1"/>
        <v>144.95</v>
      </c>
      <c r="AA1407" s="3">
        <f>VLOOKUP(orders!D1407:D3340,products!$A$1:$D3340,3,False)</f>
        <v>7</v>
      </c>
    </row>
    <row r="1408">
      <c r="A1408" s="4">
        <v>44129.0</v>
      </c>
      <c r="B1408" s="5" t="str">
        <f>VLOOKUP(AA1408:AA3340,ProductCategory!$A$1:$D3340,2,False)</f>
        <v>eBooks</v>
      </c>
      <c r="C1408" s="8" t="str">
        <f>VLOOKUP(orders!D1405:D3340,products!$A$1:$D3340,2,False)</f>
        <v>Helicopter Drones</v>
      </c>
      <c r="D1408" s="8">
        <f>VLOOKUP(orders!D1405:D3340,products!$A$1:$D3340,4,False)</f>
        <v>20.95</v>
      </c>
      <c r="E1408" s="8">
        <v>5.0</v>
      </c>
      <c r="F1408" s="8" t="str">
        <f>VLOOKUP(orders!C1405:C3340,customers!$A$1:$I3340,7,False)</f>
        <v>Houston</v>
      </c>
      <c r="G1408" s="12" t="str">
        <f>VLOOKUP(orders!C1405:C3340,customers!$A$1:$I3340,4,False)</f>
        <v>wfarney6p@smh.com.au#mailto:wfarney6p@smh.com.au#</v>
      </c>
      <c r="H1408" s="8">
        <f t="shared" si="1"/>
        <v>104.75</v>
      </c>
      <c r="AA1408" s="3">
        <f>VLOOKUP(orders!D1408:D3340,products!$A$1:$D3340,3,False)</f>
        <v>4</v>
      </c>
    </row>
    <row r="1409">
      <c r="A1409" s="4">
        <v>44129.0</v>
      </c>
      <c r="B1409" s="5" t="str">
        <f>VLOOKUP(AA1409:AA3340,ProductCategory!$A$1:$D3340,2,False)</f>
        <v>Blueprints</v>
      </c>
      <c r="C1409" s="8" t="str">
        <f>VLOOKUP(orders!D1406:D3340,products!$A$1:$D3340,2,False)</f>
        <v>Sleepy Eye Blueprint</v>
      </c>
      <c r="D1409" s="8">
        <f>VLOOKUP(orders!D1406:D3340,products!$A$1:$D3340,4,False)</f>
        <v>11.99</v>
      </c>
      <c r="E1409" s="8">
        <v>3.0</v>
      </c>
      <c r="F1409" s="8" t="str">
        <f>VLOOKUP(orders!C1406:C3340,customers!$A$1:$I3340,7,False)</f>
        <v>Juneau</v>
      </c>
      <c r="G1409" s="12" t="str">
        <f>VLOOKUP(orders!C1406:C3340,customers!$A$1:$I3340,4,False)</f>
        <v>tbayntonjh@blogtalkradio.com#mailto:tbayntonjh@blogtalkradio.com#</v>
      </c>
      <c r="H1409" s="8">
        <f t="shared" si="1"/>
        <v>35.97</v>
      </c>
      <c r="AA1409" s="3">
        <f>VLOOKUP(orders!D1409:D3340,products!$A$1:$D3340,3,False)</f>
        <v>1</v>
      </c>
    </row>
    <row r="1410">
      <c r="A1410" s="4">
        <v>44130.0</v>
      </c>
      <c r="B1410" s="5" t="str">
        <f>VLOOKUP(AA1410:AA3340,ProductCategory!$A$1:$D3340,2,False)</f>
        <v>Robots</v>
      </c>
      <c r="C1410" s="8" t="str">
        <f>VLOOKUP(orders!D1407:D3340,products!$A$1:$D3340,2,False)</f>
        <v>RLK-9920 Robot</v>
      </c>
      <c r="D1410" s="8">
        <f>VLOOKUP(orders!D1407:D3340,products!$A$1:$D3340,4,False)</f>
        <v>699</v>
      </c>
      <c r="E1410" s="8">
        <v>3.0</v>
      </c>
      <c r="F1410" s="8" t="str">
        <f>VLOOKUP(orders!C1407:C3340,customers!$A$1:$I3340,7,False)</f>
        <v>Hartford</v>
      </c>
      <c r="G1410" s="12" t="str">
        <f>VLOOKUP(orders!C1407:C3340,customers!$A$1:$I3340,4,False)</f>
        <v>dwimburya7@nationalgeographic.com#mailto:dwimburya7@nationalgeographic.com#</v>
      </c>
      <c r="H1410" s="8">
        <f t="shared" si="1"/>
        <v>2097</v>
      </c>
      <c r="AA1410" s="3">
        <f>VLOOKUP(orders!D1410:D3340,products!$A$1:$D3340,3,False)</f>
        <v>6</v>
      </c>
    </row>
    <row r="1411">
      <c r="A1411" s="4">
        <v>44130.0</v>
      </c>
      <c r="B1411" s="5" t="str">
        <f>VLOOKUP(AA1411:AA3340,ProductCategory!$A$1:$D3340,2,False)</f>
        <v>eBooks</v>
      </c>
      <c r="C1411" s="8" t="str">
        <f>VLOOKUP(orders!D1408:D3340,products!$A$1:$D3340,2,False)</f>
        <v>Fixed Wing Drones</v>
      </c>
      <c r="D1411" s="8">
        <f>VLOOKUP(orders!D1408:D3340,products!$A$1:$D3340,4,False)</f>
        <v>15.5</v>
      </c>
      <c r="E1411" s="8">
        <v>3.0</v>
      </c>
      <c r="F1411" s="8" t="str">
        <f>VLOOKUP(orders!C1408:C3340,customers!$A$1:$I3340,7,False)</f>
        <v>Salt Lake City</v>
      </c>
      <c r="G1411" s="12" t="str">
        <f>VLOOKUP(orders!C1408:C3340,customers!$A$1:$I3340,4,False)</f>
        <v>gconti35@springer.com#mailto:gconti35@springer.com#</v>
      </c>
      <c r="H1411" s="8">
        <f t="shared" si="1"/>
        <v>46.5</v>
      </c>
      <c r="AA1411" s="3">
        <f>VLOOKUP(orders!D1411:D3340,products!$A$1:$D3340,3,False)</f>
        <v>4</v>
      </c>
    </row>
    <row r="1412">
      <c r="A1412" s="4">
        <v>44131.0</v>
      </c>
      <c r="B1412" s="5" t="str">
        <f>VLOOKUP(AA1412:AA3340,ProductCategory!$A$1:$D3340,2,False)</f>
        <v>Robots</v>
      </c>
      <c r="C1412" s="8" t="str">
        <f>VLOOKUP(orders!D1409:D3340,products!$A$1:$D3340,2,False)</f>
        <v>RCB-889 Robot</v>
      </c>
      <c r="D1412" s="8">
        <f>VLOOKUP(orders!D1409:D3340,products!$A$1:$D3340,4,False)</f>
        <v>549</v>
      </c>
      <c r="E1412" s="8">
        <v>3.0</v>
      </c>
      <c r="F1412" s="8" t="str">
        <f>VLOOKUP(orders!C1409:C3340,customers!$A$1:$I3340,7,False)</f>
        <v>Los Angeles</v>
      </c>
      <c r="G1412" s="12" t="str">
        <f>VLOOKUP(orders!C1409:C3340,customers!$A$1:$I3340,4,False)</f>
        <v>nmcsperronj7@miitbeian.gov.cn#mailto:nmcsperronj7@miitbeian.gov.cn#</v>
      </c>
      <c r="H1412" s="8">
        <f t="shared" si="1"/>
        <v>1647</v>
      </c>
      <c r="AA1412" s="3">
        <f>VLOOKUP(orders!D1412:D3340,products!$A$1:$D3340,3,False)</f>
        <v>6</v>
      </c>
    </row>
    <row r="1413">
      <c r="A1413" s="4">
        <v>44131.0</v>
      </c>
      <c r="B1413" s="5" t="str">
        <f>VLOOKUP(AA1413:AA3340,ProductCategory!$A$1:$D3340,2,False)</f>
        <v>Drone Kits</v>
      </c>
      <c r="C1413" s="8" t="str">
        <f>VLOOKUP(orders!D1410:D3340,products!$A$1:$D3340,2,False)</f>
        <v>BYOD-100</v>
      </c>
      <c r="D1413" s="8">
        <f>VLOOKUP(orders!D1410:D3340,products!$A$1:$D3340,4,False)</f>
        <v>54</v>
      </c>
      <c r="E1413" s="8">
        <v>3.0</v>
      </c>
      <c r="F1413" s="8" t="str">
        <f>VLOOKUP(orders!C1410:C3340,customers!$A$1:$I3340,7,False)</f>
        <v>New Orleans</v>
      </c>
      <c r="G1413" s="12" t="str">
        <f>VLOOKUP(orders!C1410:C3340,customers!$A$1:$I3340,4,False)</f>
        <v>akeppin4m@addtoany.com#mailto:akeppin4m@addtoany.com#</v>
      </c>
      <c r="H1413" s="8">
        <f t="shared" si="1"/>
        <v>162</v>
      </c>
      <c r="AA1413" s="3">
        <f>VLOOKUP(orders!D1413:D3340,products!$A$1:$D3340,3,False)</f>
        <v>2</v>
      </c>
    </row>
    <row r="1414">
      <c r="A1414" s="4">
        <v>44131.0</v>
      </c>
      <c r="B1414" s="5" t="str">
        <f>VLOOKUP(AA1414:AA3340,ProductCategory!$A$1:$D3340,2,False)</f>
        <v>Robot Kits</v>
      </c>
      <c r="C1414" s="8" t="str">
        <f>VLOOKUP(orders!D1411:D3340,products!$A$1:$D3340,2,False)</f>
        <v>BYOR-4005</v>
      </c>
      <c r="D1414" s="8">
        <f>VLOOKUP(orders!D1411:D3340,products!$A$1:$D3340,4,False)</f>
        <v>245</v>
      </c>
      <c r="E1414" s="8">
        <v>4.0</v>
      </c>
      <c r="F1414" s="8" t="str">
        <f>VLOOKUP(orders!C1411:C3340,customers!$A$1:$I3340,7,False)</f>
        <v>Albany</v>
      </c>
      <c r="G1414" s="12" t="str">
        <f>VLOOKUP(orders!C1411:C3340,customers!$A$1:$I3340,4,False)</f>
        <v>whalgarth13@bloomberg.com#mailto:whalgarth13@bloomberg.com#</v>
      </c>
      <c r="H1414" s="8">
        <f t="shared" si="1"/>
        <v>980</v>
      </c>
      <c r="AA1414" s="3">
        <f>VLOOKUP(orders!D1414:D3340,products!$A$1:$D3340,3,False)</f>
        <v>5</v>
      </c>
    </row>
    <row r="1415">
      <c r="A1415" s="4">
        <v>44131.0</v>
      </c>
      <c r="B1415" s="5" t="str">
        <f>VLOOKUP(AA1415:AA3340,ProductCategory!$A$1:$D3340,2,False)</f>
        <v>eBooks</v>
      </c>
      <c r="C1415" s="8" t="str">
        <f>VLOOKUP(orders!D1412:D3340,products!$A$1:$D3340,2,False)</f>
        <v>Photograph Drones</v>
      </c>
      <c r="D1415" s="8">
        <f>VLOOKUP(orders!D1412:D3340,products!$A$1:$D3340,4,False)</f>
        <v>14.99</v>
      </c>
      <c r="E1415" s="8">
        <v>6.0</v>
      </c>
      <c r="F1415" s="8" t="str">
        <f>VLOOKUP(orders!C1412:C3340,customers!$A$1:$I3340,7,False)</f>
        <v>Paterson</v>
      </c>
      <c r="G1415" s="12" t="str">
        <f>VLOOKUP(orders!C1412:C3340,customers!$A$1:$I3340,4,False)</f>
        <v>amatusevichex@pagesperso-orange.fr#mailto:amatusevichex@pagesperso-orange.fr#</v>
      </c>
      <c r="H1415" s="8">
        <f t="shared" si="1"/>
        <v>89.94</v>
      </c>
      <c r="AA1415" s="3">
        <f>VLOOKUP(orders!D1415:D3340,products!$A$1:$D3340,3,False)</f>
        <v>4</v>
      </c>
    </row>
    <row r="1416">
      <c r="A1416" s="4">
        <v>44131.0</v>
      </c>
      <c r="B1416" s="5" t="str">
        <f>VLOOKUP(AA1416:AA3340,ProductCategory!$A$1:$D3340,2,False)</f>
        <v>Drones</v>
      </c>
      <c r="C1416" s="8" t="str">
        <f>VLOOKUP(orders!D1413:D3340,products!$A$1:$D3340,2,False)</f>
        <v>MICR-564K Drone</v>
      </c>
      <c r="D1416" s="8">
        <f>VLOOKUP(orders!D1413:D3340,products!$A$1:$D3340,4,False)</f>
        <v>499</v>
      </c>
      <c r="E1416" s="8">
        <v>3.0</v>
      </c>
      <c r="F1416" s="8" t="str">
        <f>VLOOKUP(orders!C1413:C3340,customers!$A$1:$I3340,7,False)</f>
        <v>Columbus</v>
      </c>
      <c r="G1416" s="12" t="str">
        <f>VLOOKUP(orders!C1413:C3340,customers!$A$1:$I3340,4,False)</f>
        <v>mmulcasterks@spiegel.de#mailto:mmulcasterks@spiegel.de#</v>
      </c>
      <c r="H1416" s="8">
        <f t="shared" si="1"/>
        <v>1497</v>
      </c>
      <c r="AA1416" s="3">
        <f>VLOOKUP(orders!D1416:D3340,products!$A$1:$D3340,3,False)</f>
        <v>3</v>
      </c>
    </row>
    <row r="1417">
      <c r="A1417" s="4">
        <v>44131.0</v>
      </c>
      <c r="B1417" s="5" t="str">
        <f>VLOOKUP(AA1417:AA3340,ProductCategory!$A$1:$D3340,2,False)</f>
        <v>Training Videos</v>
      </c>
      <c r="C1417" s="8" t="str">
        <f>VLOOKUP(orders!D1414:D3340,products!$A$1:$D3340,2,False)</f>
        <v>Understanding Drone Regulations</v>
      </c>
      <c r="D1417" s="8">
        <f>VLOOKUP(orders!D1414:D3340,products!$A$1:$D3340,4,False)</f>
        <v>27.5</v>
      </c>
      <c r="E1417" s="8">
        <v>4.0</v>
      </c>
      <c r="F1417" s="8" t="str">
        <f>VLOOKUP(orders!C1414:C3340,customers!$A$1:$I3340,7,False)</f>
        <v>Minneapolis</v>
      </c>
      <c r="G1417" s="12" t="str">
        <f>VLOOKUP(orders!C1414:C3340,customers!$A$1:$I3340,4,False)</f>
        <v>mswabye5@time.com#mailto:mswabye5@time.com#</v>
      </c>
      <c r="H1417" s="8">
        <f t="shared" si="1"/>
        <v>110</v>
      </c>
      <c r="AA1417" s="3">
        <f>VLOOKUP(orders!D1417:D3340,products!$A$1:$D3340,3,False)</f>
        <v>7</v>
      </c>
    </row>
    <row r="1418">
      <c r="A1418" s="4">
        <v>44131.0</v>
      </c>
      <c r="B1418" s="5" t="str">
        <f>VLOOKUP(AA1418:AA3340,ProductCategory!$A$1:$D3340,2,False)</f>
        <v>Blueprints</v>
      </c>
      <c r="C1418" s="8" t="str">
        <f>VLOOKUP(orders!D1415:D3340,products!$A$1:$D3340,2,False)</f>
        <v>Sleepy Eye Blueprint</v>
      </c>
      <c r="D1418" s="8">
        <f>VLOOKUP(orders!D1415:D3340,products!$A$1:$D3340,4,False)</f>
        <v>11.99</v>
      </c>
      <c r="E1418" s="8">
        <v>5.0</v>
      </c>
      <c r="F1418" s="8" t="str">
        <f>VLOOKUP(orders!C1415:C3340,customers!$A$1:$I3340,7,False)</f>
        <v>Birmingham</v>
      </c>
      <c r="G1418" s="12" t="str">
        <f>VLOOKUP(orders!C1415:C3340,customers!$A$1:$I3340,4,False)</f>
        <v>flowdeaneb7@google.ca#mailto:flowdeaneb7@google.ca#</v>
      </c>
      <c r="H1418" s="8">
        <f t="shared" si="1"/>
        <v>59.95</v>
      </c>
      <c r="AA1418" s="3">
        <f>VLOOKUP(orders!D1418:D3340,products!$A$1:$D3340,3,False)</f>
        <v>1</v>
      </c>
    </row>
    <row r="1419">
      <c r="A1419" s="4">
        <v>44132.0</v>
      </c>
      <c r="B1419" s="5" t="str">
        <f>VLOOKUP(AA1419:AA3340,ProductCategory!$A$1:$D3340,2,False)</f>
        <v>eBooks</v>
      </c>
      <c r="C1419" s="8" t="str">
        <f>VLOOKUP(orders!D1416:D3340,products!$A$1:$D3340,2,False)</f>
        <v>Single Rotor Drones</v>
      </c>
      <c r="D1419" s="8">
        <f>VLOOKUP(orders!D1416:D3340,products!$A$1:$D3340,4,False)</f>
        <v>14.99</v>
      </c>
      <c r="E1419" s="8">
        <v>4.0</v>
      </c>
      <c r="F1419" s="8" t="str">
        <f>VLOOKUP(orders!C1416:C3340,customers!$A$1:$I3340,7,False)</f>
        <v>Greeley</v>
      </c>
      <c r="G1419" s="12" t="str">
        <f>VLOOKUP(orders!C1416:C3340,customers!$A$1:$I3340,4,False)</f>
        <v>gmasic8k@whitehouse.gov#mailto:gmasic8k@whitehouse.gov#</v>
      </c>
      <c r="H1419" s="8">
        <f t="shared" si="1"/>
        <v>59.96</v>
      </c>
      <c r="AA1419" s="3">
        <f>VLOOKUP(orders!D1419:D3340,products!$A$1:$D3340,3,False)</f>
        <v>4</v>
      </c>
    </row>
    <row r="1420">
      <c r="A1420" s="4">
        <v>44132.0</v>
      </c>
      <c r="B1420" s="5" t="str">
        <f>VLOOKUP(AA1420:AA3340,ProductCategory!$A$1:$D3340,2,False)</f>
        <v>eBooks</v>
      </c>
      <c r="C1420" s="8" t="str">
        <f>VLOOKUP(orders!D1417:D3340,products!$A$1:$D3340,2,False)</f>
        <v>Building Your Own Drone</v>
      </c>
      <c r="D1420" s="8">
        <f>VLOOKUP(orders!D1417:D3340,products!$A$1:$D3340,4,False)</f>
        <v>24.99</v>
      </c>
      <c r="E1420" s="8">
        <v>2.0</v>
      </c>
      <c r="F1420" s="8" t="str">
        <f>VLOOKUP(orders!C1417:C3340,customers!$A$1:$I3340,7,False)</f>
        <v>Colorado Springs</v>
      </c>
      <c r="G1420" s="12" t="str">
        <f>VLOOKUP(orders!C1417:C3340,customers!$A$1:$I3340,4,False)</f>
        <v>jrobus9b@miitbeian.gov.cn#mailto:jrobus9b@miitbeian.gov.cn#</v>
      </c>
      <c r="H1420" s="8">
        <f t="shared" si="1"/>
        <v>49.98</v>
      </c>
      <c r="AA1420" s="3">
        <f>VLOOKUP(orders!D1420:D3340,products!$A$1:$D3340,3,False)</f>
        <v>4</v>
      </c>
    </row>
    <row r="1421">
      <c r="A1421" s="4">
        <v>44132.0</v>
      </c>
      <c r="B1421" s="5" t="str">
        <f>VLOOKUP(AA1421:AA3340,ProductCategory!$A$1:$D3340,2,False)</f>
        <v>Drone Kits</v>
      </c>
      <c r="C1421" s="8" t="str">
        <f>VLOOKUP(orders!D1418:D3340,products!$A$1:$D3340,2,False)</f>
        <v>BYOD-550</v>
      </c>
      <c r="D1421" s="8">
        <f>VLOOKUP(orders!D1418:D3340,products!$A$1:$D3340,4,False)</f>
        <v>179</v>
      </c>
      <c r="E1421" s="8">
        <v>1.0</v>
      </c>
      <c r="F1421" s="8" t="str">
        <f>VLOOKUP(orders!C1418:C3340,customers!$A$1:$I3340,7,False)</f>
        <v>Fullerton</v>
      </c>
      <c r="G1421" s="12" t="str">
        <f>VLOOKUP(orders!C1418:C3340,customers!$A$1:$I3340,4,False)</f>
        <v>dlardezgv@businessinsider.com#mailto:dlardezgv@businessinsider.com#</v>
      </c>
      <c r="H1421" s="8">
        <f t="shared" si="1"/>
        <v>179</v>
      </c>
      <c r="AA1421" s="3">
        <f>VLOOKUP(orders!D1421:D3340,products!$A$1:$D3340,3,False)</f>
        <v>2</v>
      </c>
    </row>
    <row r="1422">
      <c r="A1422" s="4">
        <v>44132.0</v>
      </c>
      <c r="B1422" s="5" t="str">
        <f>VLOOKUP(AA1422:AA3340,ProductCategory!$A$1:$D3340,2,False)</f>
        <v>Robots</v>
      </c>
      <c r="C1422" s="8" t="str">
        <f>VLOOKUP(orders!D1419:D3340,products!$A$1:$D3340,2,False)</f>
        <v>RCB-889 Robot</v>
      </c>
      <c r="D1422" s="8">
        <f>VLOOKUP(orders!D1419:D3340,products!$A$1:$D3340,4,False)</f>
        <v>549</v>
      </c>
      <c r="E1422" s="8">
        <v>4.0</v>
      </c>
      <c r="F1422" s="8" t="str">
        <f>VLOOKUP(orders!C1419:C3340,customers!$A$1:$I3340,7,False)</f>
        <v>Trenton</v>
      </c>
      <c r="G1422" s="12" t="str">
        <f>VLOOKUP(orders!C1419:C3340,customers!$A$1:$I3340,4,False)</f>
        <v>mlinckeh5@ebay.com#mailto:mlinckeh5@ebay.com#</v>
      </c>
      <c r="H1422" s="8">
        <f t="shared" si="1"/>
        <v>2196</v>
      </c>
      <c r="AA1422" s="3">
        <f>VLOOKUP(orders!D1422:D3340,products!$A$1:$D3340,3,False)</f>
        <v>6</v>
      </c>
    </row>
    <row r="1423">
      <c r="A1423" s="4">
        <v>44133.0</v>
      </c>
      <c r="B1423" s="5" t="str">
        <f>VLOOKUP(AA1423:AA3340,ProductCategory!$A$1:$D3340,2,False)</f>
        <v>Drone Kits</v>
      </c>
      <c r="C1423" s="8" t="str">
        <f>VLOOKUP(orders!D1420:D3340,products!$A$1:$D3340,2,False)</f>
        <v>BYOD-400S</v>
      </c>
      <c r="D1423" s="8">
        <f>VLOOKUP(orders!D1420:D3340,products!$A$1:$D3340,4,False)</f>
        <v>129.95</v>
      </c>
      <c r="E1423" s="8">
        <v>5.0</v>
      </c>
      <c r="F1423" s="8" t="str">
        <f>VLOOKUP(orders!C1420:C3340,customers!$A$1:$I3340,7,False)</f>
        <v>Pittsburgh</v>
      </c>
      <c r="G1423" s="12" t="str">
        <f>VLOOKUP(orders!C1420:C3340,customers!$A$1:$I3340,4,False)</f>
        <v>iduredengd@github.com#mailto:iduredengd@github.com#</v>
      </c>
      <c r="H1423" s="8">
        <f t="shared" si="1"/>
        <v>649.75</v>
      </c>
      <c r="AA1423" s="3">
        <f>VLOOKUP(orders!D1423:D3340,products!$A$1:$D3340,3,False)</f>
        <v>2</v>
      </c>
    </row>
    <row r="1424">
      <c r="A1424" s="4">
        <v>44133.0</v>
      </c>
      <c r="B1424" s="5" t="str">
        <f>VLOOKUP(AA1424:AA3340,ProductCategory!$A$1:$D3340,2,False)</f>
        <v>Drone Kits</v>
      </c>
      <c r="C1424" s="8" t="str">
        <f>VLOOKUP(orders!D1421:D3340,products!$A$1:$D3340,2,False)</f>
        <v>BYOD-220</v>
      </c>
      <c r="D1424" s="8">
        <f>VLOOKUP(orders!D1421:D3340,products!$A$1:$D3340,4,False)</f>
        <v>69</v>
      </c>
      <c r="E1424" s="8">
        <v>3.0</v>
      </c>
      <c r="F1424" s="8" t="str">
        <f>VLOOKUP(orders!C1421:C3340,customers!$A$1:$I3340,7,False)</f>
        <v>Virginia Beach</v>
      </c>
      <c r="G1424" s="12" t="str">
        <f>VLOOKUP(orders!C1421:C3340,customers!$A$1:$I3340,4,False)</f>
        <v>rkediebz@uol.com.br#mailto:rkediebz@uol.com.br#</v>
      </c>
      <c r="H1424" s="8">
        <f t="shared" si="1"/>
        <v>207</v>
      </c>
      <c r="AA1424" s="3">
        <f>VLOOKUP(orders!D1424:D3340,products!$A$1:$D3340,3,False)</f>
        <v>2</v>
      </c>
    </row>
    <row r="1425">
      <c r="A1425" s="4">
        <v>44133.0</v>
      </c>
      <c r="B1425" s="5" t="str">
        <f>VLOOKUP(AA1425:AA3340,ProductCategory!$A$1:$D3340,2,False)</f>
        <v>Training Videos</v>
      </c>
      <c r="C1425" s="8" t="str">
        <f>VLOOKUP(orders!D1422:D3340,products!$A$1:$D3340,2,False)</f>
        <v>Open Source Code</v>
      </c>
      <c r="D1425" s="8">
        <f>VLOOKUP(orders!D1422:D3340,products!$A$1:$D3340,4,False)</f>
        <v>32.95</v>
      </c>
      <c r="E1425" s="8">
        <v>3.0</v>
      </c>
      <c r="F1425" s="8" t="str">
        <f>VLOOKUP(orders!C1422:C3340,customers!$A$1:$I3340,7,False)</f>
        <v>Orlando</v>
      </c>
      <c r="G1425" s="12" t="str">
        <f>VLOOKUP(orders!C1422:C3340,customers!$A$1:$I3340,4,False)</f>
        <v>ahileycr@hc360.com#mailto:ahileycr@hc360.com#</v>
      </c>
      <c r="H1425" s="8">
        <f t="shared" si="1"/>
        <v>98.85</v>
      </c>
      <c r="AA1425" s="3">
        <f>VLOOKUP(orders!D1425:D3340,products!$A$1:$D3340,3,False)</f>
        <v>7</v>
      </c>
    </row>
    <row r="1426">
      <c r="A1426" s="4">
        <v>44133.0</v>
      </c>
      <c r="B1426" s="5" t="str">
        <f>VLOOKUP(AA1426:AA3340,ProductCategory!$A$1:$D3340,2,False)</f>
        <v>Training Videos</v>
      </c>
      <c r="C1426" s="8" t="str">
        <f>VLOOKUP(orders!D1423:D3340,products!$A$1:$D3340,2,False)</f>
        <v>Understanding Automation</v>
      </c>
      <c r="D1426" s="8">
        <f>VLOOKUP(orders!D1423:D3340,products!$A$1:$D3340,4,False)</f>
        <v>44.95</v>
      </c>
      <c r="E1426" s="8">
        <v>5.0</v>
      </c>
      <c r="F1426" s="8" t="str">
        <f>VLOOKUP(orders!C1423:C3340,customers!$A$1:$I3340,7,False)</f>
        <v>Minneapolis</v>
      </c>
      <c r="G1426" s="12" t="str">
        <f>VLOOKUP(orders!C1423:C3340,customers!$A$1:$I3340,4,False)</f>
        <v>rfreearew@deviantart.com#mailto:rfreearew@deviantart.com#</v>
      </c>
      <c r="H1426" s="8">
        <f t="shared" si="1"/>
        <v>224.75</v>
      </c>
      <c r="AA1426" s="3">
        <f>VLOOKUP(orders!D1426:D3340,products!$A$1:$D3340,3,False)</f>
        <v>7</v>
      </c>
    </row>
    <row r="1427">
      <c r="A1427" s="4">
        <v>44134.0</v>
      </c>
      <c r="B1427" s="5" t="str">
        <f>VLOOKUP(AA1427:AA3340,ProductCategory!$A$1:$D3340,2,False)</f>
        <v>eBooks</v>
      </c>
      <c r="C1427" s="8" t="str">
        <f>VLOOKUP(orders!D1424:D3340,products!$A$1:$D3340,2,False)</f>
        <v>Understanding Artificial Intelligence</v>
      </c>
      <c r="D1427" s="8">
        <f>VLOOKUP(orders!D1424:D3340,products!$A$1:$D3340,4,False)</f>
        <v>19.5</v>
      </c>
      <c r="E1427" s="8">
        <v>1.0</v>
      </c>
      <c r="F1427" s="8" t="str">
        <f>VLOOKUP(orders!C1424:C3340,customers!$A$1:$I3340,7,False)</f>
        <v>Waco</v>
      </c>
      <c r="G1427" s="12" t="str">
        <f>VLOOKUP(orders!C1424:C3340,customers!$A$1:$I3340,4,False)</f>
        <v>smcgrann77@imageshack.us#mailto:smcgrann77@imageshack.us#</v>
      </c>
      <c r="H1427" s="8">
        <f t="shared" si="1"/>
        <v>19.5</v>
      </c>
      <c r="AA1427" s="3">
        <f>VLOOKUP(orders!D1427:D3340,products!$A$1:$D3340,3,False)</f>
        <v>4</v>
      </c>
    </row>
    <row r="1428">
      <c r="A1428" s="4">
        <v>44134.0</v>
      </c>
      <c r="B1428" s="5" t="str">
        <f>VLOOKUP(AA1428:AA3340,ProductCategory!$A$1:$D3340,2,False)</f>
        <v>Training Videos</v>
      </c>
      <c r="C1428" s="8" t="str">
        <f>VLOOKUP(orders!D1425:D3340,products!$A$1:$D3340,2,False)</f>
        <v>Robotic Essentials</v>
      </c>
      <c r="D1428" s="8">
        <f>VLOOKUP(orders!D1425:D3340,products!$A$1:$D3340,4,False)</f>
        <v>34.99</v>
      </c>
      <c r="E1428" s="8">
        <v>3.0</v>
      </c>
      <c r="F1428" s="8" t="str">
        <f>VLOOKUP(orders!C1425:C3340,customers!$A$1:$I3340,7,False)</f>
        <v>Knoxville</v>
      </c>
      <c r="G1428" s="12" t="str">
        <f>VLOOKUP(orders!C1425:C3340,customers!$A$1:$I3340,4,False)</f>
        <v>ddunsmorehu@deliciousdays.com#mailto:ddunsmorehu@deliciousdays.com#</v>
      </c>
      <c r="H1428" s="8">
        <f t="shared" si="1"/>
        <v>104.97</v>
      </c>
      <c r="AA1428" s="3">
        <f>VLOOKUP(orders!D1428:D3340,products!$A$1:$D3340,3,False)</f>
        <v>7</v>
      </c>
    </row>
    <row r="1429">
      <c r="A1429" s="4">
        <v>44134.0</v>
      </c>
      <c r="B1429" s="5" t="str">
        <f>VLOOKUP(AA1429:AA3340,ProductCategory!$A$1:$D3340,2,False)</f>
        <v>eBooks</v>
      </c>
      <c r="C1429" s="8" t="str">
        <f>VLOOKUP(orders!D1426:D3340,products!$A$1:$D3340,2,False)</f>
        <v>Building Your First Robot</v>
      </c>
      <c r="D1429" s="8">
        <f>VLOOKUP(orders!D1426:D3340,products!$A$1:$D3340,4,False)</f>
        <v>24.95</v>
      </c>
      <c r="E1429" s="8">
        <v>4.0</v>
      </c>
      <c r="F1429" s="8" t="str">
        <f>VLOOKUP(orders!C1426:C3340,customers!$A$1:$I3340,7,False)</f>
        <v>Huntington</v>
      </c>
      <c r="G1429" s="12" t="str">
        <f>VLOOKUP(orders!C1426:C3340,customers!$A$1:$I3340,4,False)</f>
        <v>thuettkq@last.fm#mailto:thuettkq@last.fm#</v>
      </c>
      <c r="H1429" s="8">
        <f t="shared" si="1"/>
        <v>99.8</v>
      </c>
      <c r="AA1429" s="3">
        <f>VLOOKUP(orders!D1429:D3340,products!$A$1:$D3340,3,False)</f>
        <v>4</v>
      </c>
    </row>
    <row r="1430">
      <c r="A1430" s="4">
        <v>44134.0</v>
      </c>
      <c r="B1430" s="5" t="str">
        <f>VLOOKUP(AA1430:AA3340,ProductCategory!$A$1:$D3340,2,False)</f>
        <v>Drone Kits</v>
      </c>
      <c r="C1430" s="8" t="str">
        <f>VLOOKUP(orders!D1427:D3340,products!$A$1:$D3340,2,False)</f>
        <v>BYOD-300</v>
      </c>
      <c r="D1430" s="8">
        <f>VLOOKUP(orders!D1427:D3340,products!$A$1:$D3340,4,False)</f>
        <v>89</v>
      </c>
      <c r="E1430" s="8">
        <v>4.0</v>
      </c>
      <c r="F1430" s="8" t="str">
        <f>VLOOKUP(orders!C1427:C3340,customers!$A$1:$I3340,7,False)</f>
        <v>Baltimore</v>
      </c>
      <c r="G1430" s="12" t="str">
        <f>VLOOKUP(orders!C1427:C3340,customers!$A$1:$I3340,4,False)</f>
        <v>cpoole8a@europa.eu#mailto:cpoole8a@europa.eu#</v>
      </c>
      <c r="H1430" s="8">
        <f t="shared" si="1"/>
        <v>356</v>
      </c>
      <c r="AA1430" s="3">
        <f>VLOOKUP(orders!D1430:D3340,products!$A$1:$D3340,3,False)</f>
        <v>2</v>
      </c>
    </row>
    <row r="1431">
      <c r="A1431" s="4">
        <v>44135.0</v>
      </c>
      <c r="B1431" s="5" t="str">
        <f>VLOOKUP(AA1431:AA3340,ProductCategory!$A$1:$D3340,2,False)</f>
        <v>Blueprints</v>
      </c>
      <c r="C1431" s="8" t="str">
        <f>VLOOKUP(orders!D1428:D3340,products!$A$1:$D3340,2,False)</f>
        <v>Bsquare Robot Blueprint</v>
      </c>
      <c r="D1431" s="8">
        <f>VLOOKUP(orders!D1428:D3340,products!$A$1:$D3340,4,False)</f>
        <v>8.99</v>
      </c>
      <c r="E1431" s="8">
        <v>4.0</v>
      </c>
      <c r="F1431" s="8" t="str">
        <f>VLOOKUP(orders!C1428:C3340,customers!$A$1:$I3340,7,False)</f>
        <v>Buffalo</v>
      </c>
      <c r="G1431" s="12" t="str">
        <f>VLOOKUP(orders!C1428:C3340,customers!$A$1:$I3340,4,False)</f>
        <v>wellinghamho@npr.org#mailto:wellinghamho@npr.org#</v>
      </c>
      <c r="H1431" s="8">
        <f t="shared" si="1"/>
        <v>35.96</v>
      </c>
      <c r="AA1431" s="3">
        <f>VLOOKUP(orders!D1431:D3340,products!$A$1:$D3340,3,False)</f>
        <v>1</v>
      </c>
    </row>
    <row r="1432">
      <c r="A1432" s="4">
        <v>44135.0</v>
      </c>
      <c r="B1432" s="5" t="str">
        <f>VLOOKUP(AA1432:AA3340,ProductCategory!$A$1:$D3340,2,False)</f>
        <v>eBooks</v>
      </c>
      <c r="C1432" s="8" t="str">
        <f>VLOOKUP(orders!D1429:D3340,products!$A$1:$D3340,2,False)</f>
        <v>Building Your Own Drone</v>
      </c>
      <c r="D1432" s="8">
        <f>VLOOKUP(orders!D1429:D3340,products!$A$1:$D3340,4,False)</f>
        <v>24.99</v>
      </c>
      <c r="E1432" s="8">
        <v>3.0</v>
      </c>
      <c r="F1432" s="8" t="str">
        <f>VLOOKUP(orders!C1429:C3340,customers!$A$1:$I3340,7,False)</f>
        <v>Juneau</v>
      </c>
      <c r="G1432" s="12" t="str">
        <f>VLOOKUP(orders!C1429:C3340,customers!$A$1:$I3340,4,False)</f>
        <v>cmayworthi2@time.com#mailto:cmayworthi2@time.com#</v>
      </c>
      <c r="H1432" s="8">
        <f t="shared" si="1"/>
        <v>74.97</v>
      </c>
      <c r="AA1432" s="3">
        <f>VLOOKUP(orders!D1432:D3340,products!$A$1:$D3340,3,False)</f>
        <v>4</v>
      </c>
    </row>
    <row r="1433">
      <c r="A1433" s="4">
        <v>44135.0</v>
      </c>
      <c r="B1433" s="5" t="str">
        <f>VLOOKUP(AA1433:AA3340,ProductCategory!$A$1:$D3340,2,False)</f>
        <v>eBooks</v>
      </c>
      <c r="C1433" s="8" t="str">
        <f>VLOOKUP(orders!D1430:D3340,products!$A$1:$D3340,2,False)</f>
        <v>Delta Robots</v>
      </c>
      <c r="D1433" s="8">
        <f>VLOOKUP(orders!D1430:D3340,products!$A$1:$D3340,4,False)</f>
        <v>16.99</v>
      </c>
      <c r="E1433" s="8">
        <v>4.0</v>
      </c>
      <c r="F1433" s="8" t="str">
        <f>VLOOKUP(orders!C1430:C3340,customers!$A$1:$I3340,7,False)</f>
        <v>Anchorage</v>
      </c>
      <c r="G1433" s="12" t="str">
        <f>VLOOKUP(orders!C1430:C3340,customers!$A$1:$I3340,4,False)</f>
        <v>dwestmacottdo@hubpages.com#mailto:dwestmacottdo@hubpages.com#</v>
      </c>
      <c r="H1433" s="8">
        <f t="shared" si="1"/>
        <v>67.96</v>
      </c>
      <c r="AA1433" s="3">
        <f>VLOOKUP(orders!D1433:D3340,products!$A$1:$D3340,3,False)</f>
        <v>4</v>
      </c>
    </row>
    <row r="1434">
      <c r="A1434" s="4">
        <v>44135.0</v>
      </c>
      <c r="B1434" s="5" t="str">
        <f>VLOOKUP(AA1434:AA3340,ProductCategory!$A$1:$D3340,2,False)</f>
        <v>Drone Kits</v>
      </c>
      <c r="C1434" s="8" t="str">
        <f>VLOOKUP(orders!D1431:D3340,products!$A$1:$D3340,2,False)</f>
        <v>BYOD-350</v>
      </c>
      <c r="D1434" s="8">
        <f>VLOOKUP(orders!D1431:D3340,products!$A$1:$D3340,4,False)</f>
        <v>89.95</v>
      </c>
      <c r="E1434" s="8">
        <v>1.0</v>
      </c>
      <c r="F1434" s="8" t="str">
        <f>VLOOKUP(orders!C1431:C3340,customers!$A$1:$I3340,7,False)</f>
        <v>Inglewood</v>
      </c>
      <c r="G1434" s="12" t="str">
        <f>VLOOKUP(orders!C1431:C3340,customers!$A$1:$I3340,4,False)</f>
        <v>bdrewclifton8y@nps.gov#mailto:bdrewclifton8y@nps.gov#</v>
      </c>
      <c r="H1434" s="8">
        <f t="shared" si="1"/>
        <v>89.95</v>
      </c>
      <c r="AA1434" s="3">
        <f>VLOOKUP(orders!D1434:D3340,products!$A$1:$D3340,3,False)</f>
        <v>2</v>
      </c>
    </row>
    <row r="1435">
      <c r="A1435" s="4">
        <v>44136.0</v>
      </c>
      <c r="B1435" s="5" t="str">
        <f>VLOOKUP(AA1435:AA3340,ProductCategory!$A$1:$D3340,2,False)</f>
        <v>Training Videos</v>
      </c>
      <c r="C1435" s="8" t="str">
        <f>VLOOKUP(orders!D1432:D3340,products!$A$1:$D3340,2,False)</f>
        <v>Industrial 3D Printing</v>
      </c>
      <c r="D1435" s="8">
        <f>VLOOKUP(orders!D1432:D3340,products!$A$1:$D3340,4,False)</f>
        <v>49</v>
      </c>
      <c r="E1435" s="8">
        <v>4.0</v>
      </c>
      <c r="F1435" s="8" t="str">
        <f>VLOOKUP(orders!C1432:C3340,customers!$A$1:$I3340,7,False)</f>
        <v>Melbourne</v>
      </c>
      <c r="G1435" s="12" t="str">
        <f>VLOOKUP(orders!C1432:C3340,customers!$A$1:$I3340,4,False)</f>
        <v>ckiesselg6@state.tx.us#mailto:ckiesselg6@state.tx.us#</v>
      </c>
      <c r="H1435" s="8">
        <f t="shared" si="1"/>
        <v>196</v>
      </c>
      <c r="AA1435" s="3">
        <f>VLOOKUP(orders!D1435:D3340,products!$A$1:$D3340,3,False)</f>
        <v>7</v>
      </c>
    </row>
    <row r="1436">
      <c r="A1436" s="4">
        <v>44136.0</v>
      </c>
      <c r="B1436" s="5" t="str">
        <f>VLOOKUP(AA1436:AA3340,ProductCategory!$A$1:$D3340,2,False)</f>
        <v>Training Videos</v>
      </c>
      <c r="C1436" s="8" t="str">
        <f>VLOOKUP(orders!D1433:D3340,products!$A$1:$D3340,2,False)</f>
        <v>Aerial Security</v>
      </c>
      <c r="D1436" s="8">
        <f>VLOOKUP(orders!D1433:D3340,products!$A$1:$D3340,4,False)</f>
        <v>36.99</v>
      </c>
      <c r="E1436" s="8">
        <v>4.0</v>
      </c>
      <c r="F1436" s="8" t="str">
        <f>VLOOKUP(orders!C1433:C3340,customers!$A$1:$I3340,7,False)</f>
        <v>Durham</v>
      </c>
      <c r="G1436" s="12" t="str">
        <f>VLOOKUP(orders!C1433:C3340,customers!$A$1:$I3340,4,False)</f>
        <v>bsoalqt@chicagotribune.com#mailto:bsoalqt@chicagotribune.com#</v>
      </c>
      <c r="H1436" s="8">
        <f t="shared" si="1"/>
        <v>147.96</v>
      </c>
      <c r="AA1436" s="3">
        <f>VLOOKUP(orders!D1436:D3340,products!$A$1:$D3340,3,False)</f>
        <v>7</v>
      </c>
    </row>
    <row r="1437">
      <c r="A1437" s="4">
        <v>44137.0</v>
      </c>
      <c r="B1437" s="5" t="str">
        <f>VLOOKUP(AA1437:AA3340,ProductCategory!$A$1:$D3340,2,False)</f>
        <v>Training Videos</v>
      </c>
      <c r="C1437" s="8" t="str">
        <f>VLOOKUP(orders!D1434:D3340,products!$A$1:$D3340,2,False)</f>
        <v>Robotic Essentials</v>
      </c>
      <c r="D1437" s="8">
        <f>VLOOKUP(orders!D1434:D3340,products!$A$1:$D3340,4,False)</f>
        <v>34.99</v>
      </c>
      <c r="E1437" s="8">
        <v>4.0</v>
      </c>
      <c r="F1437" s="8" t="str">
        <f>VLOOKUP(orders!C1434:C3340,customers!$A$1:$I3340,7,False)</f>
        <v>Norfolk</v>
      </c>
      <c r="G1437" s="12" t="str">
        <f>VLOOKUP(orders!C1434:C3340,customers!$A$1:$I3340,4,False)</f>
        <v>godonnellal@freewebs.com#mailto:godonnellal@freewebs.com#</v>
      </c>
      <c r="H1437" s="8">
        <f t="shared" si="1"/>
        <v>139.96</v>
      </c>
      <c r="AA1437" s="3">
        <f>VLOOKUP(orders!D1437:D3340,products!$A$1:$D3340,3,False)</f>
        <v>7</v>
      </c>
    </row>
    <row r="1438">
      <c r="A1438" s="4">
        <v>44137.0</v>
      </c>
      <c r="B1438" s="5" t="str">
        <f>VLOOKUP(AA1438:AA3340,ProductCategory!$A$1:$D3340,2,False)</f>
        <v>Blueprints</v>
      </c>
      <c r="C1438" s="8" t="str">
        <f>VLOOKUP(orders!D1435:D3340,products!$A$1:$D3340,2,False)</f>
        <v>Panda Robot Blueprint</v>
      </c>
      <c r="D1438" s="8">
        <f>VLOOKUP(orders!D1435:D3340,products!$A$1:$D3340,4,False)</f>
        <v>7.99</v>
      </c>
      <c r="E1438" s="8">
        <v>6.0</v>
      </c>
      <c r="F1438" s="8" t="str">
        <f>VLOOKUP(orders!C1435:C3340,customers!$A$1:$I3340,7,False)</f>
        <v>El Paso</v>
      </c>
      <c r="G1438" s="12" t="str">
        <f>VLOOKUP(orders!C1435:C3340,customers!$A$1:$I3340,4,False)</f>
        <v>gnewlandsc8@discuz.net#mailto:gnewlandsc8@discuz.net#</v>
      </c>
      <c r="H1438" s="8">
        <f t="shared" si="1"/>
        <v>47.94</v>
      </c>
      <c r="AA1438" s="3">
        <f>VLOOKUP(orders!D1438:D3340,products!$A$1:$D3340,3,False)</f>
        <v>1</v>
      </c>
    </row>
    <row r="1439">
      <c r="A1439" s="4">
        <v>44137.0</v>
      </c>
      <c r="B1439" s="5" t="str">
        <f>VLOOKUP(AA1439:AA3340,ProductCategory!$A$1:$D3340,2,False)</f>
        <v>Robot Kits</v>
      </c>
      <c r="C1439" s="8" t="str">
        <f>VLOOKUP(orders!D1436:D3340,products!$A$1:$D3340,2,False)</f>
        <v>BYOR-1000</v>
      </c>
      <c r="D1439" s="8">
        <f>VLOOKUP(orders!D1436:D3340,products!$A$1:$D3340,4,False)</f>
        <v>189</v>
      </c>
      <c r="E1439" s="8">
        <v>4.0</v>
      </c>
      <c r="F1439" s="8" t="str">
        <f>VLOOKUP(orders!C1436:C3340,customers!$A$1:$I3340,7,False)</f>
        <v>Tempe</v>
      </c>
      <c r="G1439" s="12" t="str">
        <f>VLOOKUP(orders!C1436:C3340,customers!$A$1:$I3340,4,False)</f>
        <v>rgemsongx@dropbox.com#mailto:rgemsongx@dropbox.com#</v>
      </c>
      <c r="H1439" s="8">
        <f t="shared" si="1"/>
        <v>756</v>
      </c>
      <c r="AA1439" s="3">
        <f>VLOOKUP(orders!D1439:D3340,products!$A$1:$D3340,3,False)</f>
        <v>5</v>
      </c>
    </row>
    <row r="1440">
      <c r="A1440" s="4">
        <v>44137.0</v>
      </c>
      <c r="B1440" s="5" t="str">
        <f>VLOOKUP(AA1440:AA3340,ProductCategory!$A$1:$D3340,2,False)</f>
        <v>Drones</v>
      </c>
      <c r="C1440" s="8" t="str">
        <f>VLOOKUP(orders!D1437:D3340,products!$A$1:$D3340,2,False)</f>
        <v>MICR-564K Drone</v>
      </c>
      <c r="D1440" s="8">
        <f>VLOOKUP(orders!D1437:D3340,products!$A$1:$D3340,4,False)</f>
        <v>499</v>
      </c>
      <c r="E1440" s="8">
        <v>5.0</v>
      </c>
      <c r="F1440" s="8" t="str">
        <f>VLOOKUP(orders!C1437:C3340,customers!$A$1:$I3340,7,False)</f>
        <v>Rochester</v>
      </c>
      <c r="G1440" s="12" t="str">
        <f>VLOOKUP(orders!C1437:C3340,customers!$A$1:$I3340,4,False)</f>
        <v>awoodruffo@techcrunch.com#mailto:awoodruffo@techcrunch.com#</v>
      </c>
      <c r="H1440" s="8">
        <f t="shared" si="1"/>
        <v>2495</v>
      </c>
      <c r="AA1440" s="3">
        <f>VLOOKUP(orders!D1440:D3340,products!$A$1:$D3340,3,False)</f>
        <v>3</v>
      </c>
    </row>
    <row r="1441">
      <c r="A1441" s="4">
        <v>44138.0</v>
      </c>
      <c r="B1441" s="5" t="str">
        <f>VLOOKUP(AA1441:AA3340,ProductCategory!$A$1:$D3340,2,False)</f>
        <v>Drones</v>
      </c>
      <c r="C1441" s="8" t="str">
        <f>VLOOKUP(orders!D1438:D3340,products!$A$1:$D3340,2,False)</f>
        <v>DX-145 Drone</v>
      </c>
      <c r="D1441" s="8">
        <f>VLOOKUP(orders!D1438:D3340,products!$A$1:$D3340,4,False)</f>
        <v>250</v>
      </c>
      <c r="E1441" s="8">
        <v>4.0</v>
      </c>
      <c r="F1441" s="8" t="str">
        <f>VLOOKUP(orders!C1438:C3340,customers!$A$1:$I3340,7,False)</f>
        <v>Knoxville</v>
      </c>
      <c r="G1441" s="12" t="str">
        <f>VLOOKUP(orders!C1438:C3340,customers!$A$1:$I3340,4,False)</f>
        <v>htidmanmv@ucla.edu#mailto:htidmanmv@ucla.edu#</v>
      </c>
      <c r="H1441" s="8">
        <f t="shared" si="1"/>
        <v>1000</v>
      </c>
      <c r="AA1441" s="3">
        <f>VLOOKUP(orders!D1441:D3340,products!$A$1:$D3340,3,False)</f>
        <v>3</v>
      </c>
    </row>
    <row r="1442">
      <c r="A1442" s="4">
        <v>44138.0</v>
      </c>
      <c r="B1442" s="5" t="str">
        <f>VLOOKUP(AA1442:AA3340,ProductCategory!$A$1:$D3340,2,False)</f>
        <v>Drones</v>
      </c>
      <c r="C1442" s="8" t="str">
        <f>VLOOKUP(orders!D1439:D3340,products!$A$1:$D3340,2,False)</f>
        <v>DTI-84 Drone</v>
      </c>
      <c r="D1442" s="8">
        <f>VLOOKUP(orders!D1439:D3340,products!$A$1:$D3340,4,False)</f>
        <v>455</v>
      </c>
      <c r="E1442" s="8">
        <v>2.0</v>
      </c>
      <c r="F1442" s="8" t="str">
        <f>VLOOKUP(orders!C1439:C3340,customers!$A$1:$I3340,7,False)</f>
        <v>Memphis</v>
      </c>
      <c r="G1442" s="12" t="str">
        <f>VLOOKUP(orders!C1439:C3340,customers!$A$1:$I3340,4,False)</f>
        <v>esalwaygc@cnn.com#mailto:esalwaygc@cnn.com#</v>
      </c>
      <c r="H1442" s="8">
        <f t="shared" si="1"/>
        <v>910</v>
      </c>
      <c r="AA1442" s="3">
        <f>VLOOKUP(orders!D1442:D3340,products!$A$1:$D3340,3,False)</f>
        <v>3</v>
      </c>
    </row>
    <row r="1443">
      <c r="A1443" s="4">
        <v>44138.0</v>
      </c>
      <c r="B1443" s="5" t="str">
        <f>VLOOKUP(AA1443:AA3340,ProductCategory!$A$1:$D3340,2,False)</f>
        <v>Training Videos</v>
      </c>
      <c r="C1443" s="8" t="str">
        <f>VLOOKUP(orders!D1440:D3340,products!$A$1:$D3340,2,False)</f>
        <v>Drone Video Techniques</v>
      </c>
      <c r="D1443" s="8">
        <f>VLOOKUP(orders!D1440:D3340,products!$A$1:$D3340,4,False)</f>
        <v>37.99</v>
      </c>
      <c r="E1443" s="8">
        <v>2.0</v>
      </c>
      <c r="F1443" s="8" t="str">
        <f>VLOOKUP(orders!C1440:C3340,customers!$A$1:$I3340,7,False)</f>
        <v>Madison</v>
      </c>
      <c r="G1443" s="12" t="str">
        <f>VLOOKUP(orders!C1440:C3340,customers!$A$1:$I3340,4,False)</f>
        <v>bwaiton1@geocities.com#mailto:bwaiton1@geocities.com#</v>
      </c>
      <c r="H1443" s="8">
        <f t="shared" si="1"/>
        <v>75.98</v>
      </c>
      <c r="AA1443" s="3">
        <f>VLOOKUP(orders!D1443:D3340,products!$A$1:$D3340,3,False)</f>
        <v>7</v>
      </c>
    </row>
    <row r="1444">
      <c r="A1444" s="4">
        <v>44138.0</v>
      </c>
      <c r="B1444" s="5" t="str">
        <f>VLOOKUP(AA1444:AA3340,ProductCategory!$A$1:$D3340,2,False)</f>
        <v>Robot Kits</v>
      </c>
      <c r="C1444" s="8" t="str">
        <f>VLOOKUP(orders!D1441:D3340,products!$A$1:$D3340,2,False)</f>
        <v>BYOR-2640S</v>
      </c>
      <c r="D1444" s="8">
        <f>VLOOKUP(orders!D1441:D3340,products!$A$1:$D3340,4,False)</f>
        <v>189</v>
      </c>
      <c r="E1444" s="8">
        <v>1.0</v>
      </c>
      <c r="F1444" s="8" t="str">
        <f>VLOOKUP(orders!C1441:C3340,customers!$A$1:$I3340,7,False)</f>
        <v>Paterson</v>
      </c>
      <c r="G1444" s="12" t="str">
        <f>VLOOKUP(orders!C1441:C3340,customers!$A$1:$I3340,4,False)</f>
        <v>jsmallsgz@topsy.com#mailto:jsmallsgz@topsy.com#</v>
      </c>
      <c r="H1444" s="8">
        <f t="shared" si="1"/>
        <v>189</v>
      </c>
      <c r="AA1444" s="3">
        <f>VLOOKUP(orders!D1444:D3340,products!$A$1:$D3340,3,False)</f>
        <v>5</v>
      </c>
    </row>
    <row r="1445">
      <c r="A1445" s="4">
        <v>44138.0</v>
      </c>
      <c r="B1445" s="5" t="str">
        <f>VLOOKUP(AA1445:AA3340,ProductCategory!$A$1:$D3340,2,False)</f>
        <v>Robots</v>
      </c>
      <c r="C1445" s="8" t="str">
        <f>VLOOKUP(orders!D1442:D3340,products!$A$1:$D3340,2,False)</f>
        <v>RQTE-554 Robot</v>
      </c>
      <c r="D1445" s="8">
        <f>VLOOKUP(orders!D1442:D3340,products!$A$1:$D3340,4,False)</f>
        <v>684</v>
      </c>
      <c r="E1445" s="8">
        <v>3.0</v>
      </c>
      <c r="F1445" s="8" t="str">
        <f>VLOOKUP(orders!C1442:C3340,customers!$A$1:$I3340,7,False)</f>
        <v>Tulsa</v>
      </c>
      <c r="G1445" s="12" t="str">
        <f>VLOOKUP(orders!C1442:C3340,customers!$A$1:$I3340,4,False)</f>
        <v>dgyrgorcewicx5@1und1.de#mailto:dgyrgorcewicx5@1und1.de#</v>
      </c>
      <c r="H1445" s="8">
        <f t="shared" si="1"/>
        <v>2052</v>
      </c>
      <c r="AA1445" s="3">
        <f>VLOOKUP(orders!D1445:D3340,products!$A$1:$D3340,3,False)</f>
        <v>6</v>
      </c>
    </row>
    <row r="1446">
      <c r="A1446" s="4">
        <v>44138.0</v>
      </c>
      <c r="B1446" s="5" t="str">
        <f>VLOOKUP(AA1446:AA3340,ProductCategory!$A$1:$D3340,2,False)</f>
        <v>Blueprints</v>
      </c>
      <c r="C1446" s="8" t="str">
        <f>VLOOKUP(orders!D1443:D3340,products!$A$1:$D3340,2,False)</f>
        <v>All Eyes Drone Blueprint</v>
      </c>
      <c r="D1446" s="8">
        <f>VLOOKUP(orders!D1443:D3340,products!$A$1:$D3340,4,False)</f>
        <v>9.99</v>
      </c>
      <c r="E1446" s="8">
        <v>4.0</v>
      </c>
      <c r="F1446" s="8" t="str">
        <f>VLOOKUP(orders!C1443:C3340,customers!$A$1:$I3340,7,False)</f>
        <v>Maple Plain</v>
      </c>
      <c r="G1446" s="12" t="str">
        <f>VLOOKUP(orders!C1443:C3340,customers!$A$1:$I3340,4,False)</f>
        <v>thonig4c@google.ru#mailto:thonig4c@google.ru#</v>
      </c>
      <c r="H1446" s="8">
        <f t="shared" si="1"/>
        <v>39.96</v>
      </c>
      <c r="AA1446" s="3">
        <f>VLOOKUP(orders!D1446:D3340,products!$A$1:$D3340,3,False)</f>
        <v>1</v>
      </c>
    </row>
    <row r="1447">
      <c r="A1447" s="4">
        <v>44139.0</v>
      </c>
      <c r="B1447" s="5" t="str">
        <f>VLOOKUP(AA1447:AA3340,ProductCategory!$A$1:$D3340,2,False)</f>
        <v>Drone Kits</v>
      </c>
      <c r="C1447" s="8" t="str">
        <f>VLOOKUP(orders!D1444:D3340,products!$A$1:$D3340,2,False)</f>
        <v>BYOD-200</v>
      </c>
      <c r="D1447" s="8">
        <f>VLOOKUP(orders!D1444:D3340,products!$A$1:$D3340,4,False)</f>
        <v>58.95</v>
      </c>
      <c r="E1447" s="8">
        <v>1.0</v>
      </c>
      <c r="F1447" s="8" t="str">
        <f>VLOOKUP(orders!C1444:C3340,customers!$A$1:$I3340,7,False)</f>
        <v>Maple Plain</v>
      </c>
      <c r="G1447" s="12" t="str">
        <f>VLOOKUP(orders!C1444:C3340,customers!$A$1:$I3340,4,False)</f>
        <v>eceney3@odnoklassniki.ru#mailto:eceney3@odnoklassniki.ru#</v>
      </c>
      <c r="H1447" s="8">
        <f t="shared" si="1"/>
        <v>58.95</v>
      </c>
      <c r="AA1447" s="3">
        <f>VLOOKUP(orders!D1447:D3340,products!$A$1:$D3340,3,False)</f>
        <v>2</v>
      </c>
    </row>
    <row r="1448">
      <c r="A1448" s="4">
        <v>44139.0</v>
      </c>
      <c r="B1448" s="5" t="str">
        <f>VLOOKUP(AA1448:AA3340,ProductCategory!$A$1:$D3340,2,False)</f>
        <v>Drone Kits</v>
      </c>
      <c r="C1448" s="8" t="str">
        <f>VLOOKUP(orders!D1445:D3340,products!$A$1:$D3340,2,False)</f>
        <v>BYOD-100</v>
      </c>
      <c r="D1448" s="8">
        <f>VLOOKUP(orders!D1445:D3340,products!$A$1:$D3340,4,False)</f>
        <v>54</v>
      </c>
      <c r="E1448" s="8">
        <v>3.0</v>
      </c>
      <c r="F1448" s="8" t="str">
        <f>VLOOKUP(orders!C1445:C3340,customers!$A$1:$I3340,7,False)</f>
        <v>Chicago</v>
      </c>
      <c r="G1448" s="12" t="str">
        <f>VLOOKUP(orders!C1445:C3340,customers!$A$1:$I3340,4,False)</f>
        <v>ibelfelteo@dedecms.com#mailto:ibelfelteo@dedecms.com#</v>
      </c>
      <c r="H1448" s="8">
        <f t="shared" si="1"/>
        <v>162</v>
      </c>
      <c r="AA1448" s="3">
        <f>VLOOKUP(orders!D1448:D3340,products!$A$1:$D3340,3,False)</f>
        <v>2</v>
      </c>
    </row>
    <row r="1449">
      <c r="A1449" s="4">
        <v>44139.0</v>
      </c>
      <c r="B1449" s="5" t="str">
        <f>VLOOKUP(AA1449:AA3340,ProductCategory!$A$1:$D3340,2,False)</f>
        <v>Training Videos</v>
      </c>
      <c r="C1449" s="8" t="str">
        <f>VLOOKUP(orders!D1446:D3340,products!$A$1:$D3340,2,False)</f>
        <v>Cloud Computing</v>
      </c>
      <c r="D1449" s="8">
        <f>VLOOKUP(orders!D1446:D3340,products!$A$1:$D3340,4,False)</f>
        <v>29.99</v>
      </c>
      <c r="E1449" s="8">
        <v>5.0</v>
      </c>
      <c r="F1449" s="8" t="str">
        <f>VLOOKUP(orders!C1446:C3340,customers!$A$1:$I3340,7,False)</f>
        <v>Salt Lake City</v>
      </c>
      <c r="G1449" s="12" t="str">
        <f>VLOOKUP(orders!C1446:C3340,customers!$A$1:$I3340,4,False)</f>
        <v>gconti35@springer.com#mailto:gconti35@springer.com#</v>
      </c>
      <c r="H1449" s="8">
        <f t="shared" si="1"/>
        <v>149.95</v>
      </c>
      <c r="AA1449" s="3">
        <f>VLOOKUP(orders!D1449:D3340,products!$A$1:$D3340,3,False)</f>
        <v>7</v>
      </c>
    </row>
    <row r="1450">
      <c r="A1450" s="4">
        <v>44139.0</v>
      </c>
      <c r="B1450" s="5" t="str">
        <f>VLOOKUP(AA1450:AA3340,ProductCategory!$A$1:$D3340,2,False)</f>
        <v>Robot Kits</v>
      </c>
      <c r="C1450" s="8" t="str">
        <f>VLOOKUP(orders!D1447:D3340,products!$A$1:$D3340,2,False)</f>
        <v>BYOR-3535</v>
      </c>
      <c r="D1450" s="8">
        <f>VLOOKUP(orders!D1447:D3340,products!$A$1:$D3340,4,False)</f>
        <v>225</v>
      </c>
      <c r="E1450" s="8">
        <v>4.0</v>
      </c>
      <c r="F1450" s="8" t="str">
        <f>VLOOKUP(orders!C1447:C3340,customers!$A$1:$I3340,7,False)</f>
        <v>Portland</v>
      </c>
      <c r="G1450" s="12" t="str">
        <f>VLOOKUP(orders!C1447:C3340,customers!$A$1:$I3340,4,False)</f>
        <v>zzsa1s@quantcast.com#mailto:zzsa1s@quantcast.com#</v>
      </c>
      <c r="H1450" s="8">
        <f t="shared" si="1"/>
        <v>900</v>
      </c>
      <c r="AA1450" s="3">
        <f>VLOOKUP(orders!D1450:D3340,products!$A$1:$D3340,3,False)</f>
        <v>5</v>
      </c>
    </row>
    <row r="1451">
      <c r="A1451" s="4">
        <v>44139.0</v>
      </c>
      <c r="B1451" s="5" t="str">
        <f>VLOOKUP(AA1451:AA3340,ProductCategory!$A$1:$D3340,2,False)</f>
        <v>eBooks</v>
      </c>
      <c r="C1451" s="8" t="str">
        <f>VLOOKUP(orders!D1448:D3340,products!$A$1:$D3340,2,False)</f>
        <v>Understanding Artificial Intelligence</v>
      </c>
      <c r="D1451" s="8">
        <f>VLOOKUP(orders!D1448:D3340,products!$A$1:$D3340,4,False)</f>
        <v>19.5</v>
      </c>
      <c r="E1451" s="8">
        <v>4.0</v>
      </c>
      <c r="F1451" s="8" t="str">
        <f>VLOOKUP(orders!C1448:C3340,customers!$A$1:$I3340,7,False)</f>
        <v>Garland</v>
      </c>
      <c r="G1451" s="12" t="str">
        <f>VLOOKUP(orders!C1448:C3340,customers!$A$1:$I3340,4,False)</f>
        <v>mbetkepi@goo.gl#mailto:mbetkepi@goo.gl#</v>
      </c>
      <c r="H1451" s="8">
        <f t="shared" si="1"/>
        <v>78</v>
      </c>
      <c r="AA1451" s="3">
        <f>VLOOKUP(orders!D1451:D3340,products!$A$1:$D3340,3,False)</f>
        <v>4</v>
      </c>
    </row>
    <row r="1452">
      <c r="A1452" s="4">
        <v>44140.0</v>
      </c>
      <c r="B1452" s="5" t="str">
        <f>VLOOKUP(AA1452:AA3340,ProductCategory!$A$1:$D3340,2,False)</f>
        <v>eBooks</v>
      </c>
      <c r="C1452" s="8" t="str">
        <f>VLOOKUP(orders!D1449:D3340,products!$A$1:$D3340,2,False)</f>
        <v>RTF Drones</v>
      </c>
      <c r="D1452" s="8">
        <f>VLOOKUP(orders!D1449:D3340,products!$A$1:$D3340,4,False)</f>
        <v>16.99</v>
      </c>
      <c r="E1452" s="8">
        <v>5.0</v>
      </c>
      <c r="F1452" s="8" t="str">
        <f>VLOOKUP(orders!C1449:C3340,customers!$A$1:$I3340,7,False)</f>
        <v>Des Moines</v>
      </c>
      <c r="G1452" s="12" t="str">
        <f>VLOOKUP(orders!C1449:C3340,customers!$A$1:$I3340,4,False)</f>
        <v>zstanes3a@google.com#mailto:zstanes3a@google.com#</v>
      </c>
      <c r="H1452" s="8">
        <f t="shared" si="1"/>
        <v>84.95</v>
      </c>
      <c r="AA1452" s="3">
        <f>VLOOKUP(orders!D1452:D3340,products!$A$1:$D3340,3,False)</f>
        <v>4</v>
      </c>
    </row>
    <row r="1453">
      <c r="A1453" s="4">
        <v>44140.0</v>
      </c>
      <c r="B1453" s="5" t="str">
        <f>VLOOKUP(AA1453:AA3340,ProductCategory!$A$1:$D3340,2,False)</f>
        <v>Blueprints</v>
      </c>
      <c r="C1453" s="8" t="str">
        <f>VLOOKUP(orders!D1450:D3340,products!$A$1:$D3340,2,False)</f>
        <v>Ladybug Robot Blueprint</v>
      </c>
      <c r="D1453" s="8">
        <f>VLOOKUP(orders!D1450:D3340,products!$A$1:$D3340,4,False)</f>
        <v>12</v>
      </c>
      <c r="E1453" s="8">
        <v>3.0</v>
      </c>
      <c r="F1453" s="8" t="str">
        <f>VLOOKUP(orders!C1450:C3340,customers!$A$1:$I3340,7,False)</f>
        <v>Springfield</v>
      </c>
      <c r="G1453" s="12" t="str">
        <f>VLOOKUP(orders!C1450:C3340,customers!$A$1:$I3340,4,False)</f>
        <v>aheeleyna@amazon.co.jp#mailto:aheeleyna@amazon.co.jp#</v>
      </c>
      <c r="H1453" s="8">
        <f t="shared" si="1"/>
        <v>36</v>
      </c>
      <c r="AA1453" s="3">
        <f>VLOOKUP(orders!D1453:D3340,products!$A$1:$D3340,3,False)</f>
        <v>1</v>
      </c>
    </row>
    <row r="1454">
      <c r="A1454" s="4">
        <v>44140.0</v>
      </c>
      <c r="B1454" s="5" t="str">
        <f>VLOOKUP(AA1454:AA3340,ProductCategory!$A$1:$D3340,2,False)</f>
        <v>Training Videos</v>
      </c>
      <c r="C1454" s="8" t="str">
        <f>VLOOKUP(orders!D1451:D3340,products!$A$1:$D3340,2,False)</f>
        <v>AI for Educators</v>
      </c>
      <c r="D1454" s="8">
        <f>VLOOKUP(orders!D1451:D3340,products!$A$1:$D3340,4,False)</f>
        <v>49.95</v>
      </c>
      <c r="E1454" s="8">
        <v>2.0</v>
      </c>
      <c r="F1454" s="8" t="str">
        <f>VLOOKUP(orders!C1451:C3340,customers!$A$1:$I3340,7,False)</f>
        <v>Anaheim</v>
      </c>
      <c r="G1454" s="12" t="str">
        <f>VLOOKUP(orders!C1451:C3340,customers!$A$1:$I3340,4,False)</f>
        <v>rwisniowskig8@baidu.com#mailto:rwisniowskig8@baidu.com#</v>
      </c>
      <c r="H1454" s="8">
        <f t="shared" si="1"/>
        <v>99.9</v>
      </c>
      <c r="AA1454" s="3">
        <f>VLOOKUP(orders!D1454:D3340,products!$A$1:$D3340,3,False)</f>
        <v>7</v>
      </c>
    </row>
    <row r="1455">
      <c r="A1455" s="4">
        <v>44140.0</v>
      </c>
      <c r="B1455" s="5" t="str">
        <f>VLOOKUP(AA1455:AA3340,ProductCategory!$A$1:$D3340,2,False)</f>
        <v>Training Videos</v>
      </c>
      <c r="C1455" s="8" t="str">
        <f>VLOOKUP(orders!D1452:D3340,products!$A$1:$D3340,2,False)</f>
        <v>Mapping with Drones</v>
      </c>
      <c r="D1455" s="8">
        <f>VLOOKUP(orders!D1452:D3340,products!$A$1:$D3340,4,False)</f>
        <v>49</v>
      </c>
      <c r="E1455" s="8">
        <v>3.0</v>
      </c>
      <c r="F1455" s="8" t="str">
        <f>VLOOKUP(orders!C1452:C3340,customers!$A$1:$I3340,7,False)</f>
        <v>Galveston</v>
      </c>
      <c r="G1455" s="12" t="str">
        <f>VLOOKUP(orders!C1452:C3340,customers!$A$1:$I3340,4,False)</f>
        <v>hfaulconerbv@msu.edu#mailto:hfaulconerbv@msu.edu#</v>
      </c>
      <c r="H1455" s="8">
        <f t="shared" si="1"/>
        <v>147</v>
      </c>
      <c r="AA1455" s="3">
        <f>VLOOKUP(orders!D1455:D3340,products!$A$1:$D3340,3,False)</f>
        <v>7</v>
      </c>
    </row>
    <row r="1456">
      <c r="A1456" s="4">
        <v>44141.0</v>
      </c>
      <c r="B1456" s="5" t="str">
        <f>VLOOKUP(AA1456:AA3340,ProductCategory!$A$1:$D3340,2,False)</f>
        <v>Robots</v>
      </c>
      <c r="C1456" s="8" t="str">
        <f>VLOOKUP(orders!D1453:D3340,products!$A$1:$D3340,2,False)</f>
        <v>RQTE-554 Robot</v>
      </c>
      <c r="D1456" s="8">
        <f>VLOOKUP(orders!D1453:D3340,products!$A$1:$D3340,4,False)</f>
        <v>684</v>
      </c>
      <c r="E1456" s="8">
        <v>4.0</v>
      </c>
      <c r="F1456" s="8" t="str">
        <f>VLOOKUP(orders!C1453:C3340,customers!$A$1:$I3340,7,False)</f>
        <v>Minneapolis</v>
      </c>
      <c r="G1456" s="12" t="str">
        <f>VLOOKUP(orders!C1453:C3340,customers!$A$1:$I3340,4,False)</f>
        <v>aphiloji@state.tx.us#mailto:aphiloji@state.tx.us#</v>
      </c>
      <c r="H1456" s="8">
        <f t="shared" si="1"/>
        <v>2736</v>
      </c>
      <c r="AA1456" s="3">
        <f>VLOOKUP(orders!D1456:D3340,products!$A$1:$D3340,3,False)</f>
        <v>6</v>
      </c>
    </row>
    <row r="1457">
      <c r="A1457" s="4">
        <v>44142.0</v>
      </c>
      <c r="B1457" s="5" t="str">
        <f>VLOOKUP(AA1457:AA3340,ProductCategory!$A$1:$D3340,2,False)</f>
        <v>Drone Kits</v>
      </c>
      <c r="C1457" s="8" t="str">
        <f>VLOOKUP(orders!D1454:D3340,products!$A$1:$D3340,2,False)</f>
        <v>BYOD-350</v>
      </c>
      <c r="D1457" s="8">
        <f>VLOOKUP(orders!D1454:D3340,products!$A$1:$D3340,4,False)</f>
        <v>89.95</v>
      </c>
      <c r="E1457" s="8">
        <v>6.0</v>
      </c>
      <c r="F1457" s="8" t="str">
        <f>VLOOKUP(orders!C1454:C3340,customers!$A$1:$I3340,7,False)</f>
        <v>Reston</v>
      </c>
      <c r="G1457" s="12" t="str">
        <f>VLOOKUP(orders!C1454:C3340,customers!$A$1:$I3340,4,False)</f>
        <v>wspark10@mashable.com#mailto:wspark10@mashable.com#</v>
      </c>
      <c r="H1457" s="8">
        <f t="shared" si="1"/>
        <v>539.7</v>
      </c>
      <c r="AA1457" s="3">
        <f>VLOOKUP(orders!D1457:D3340,products!$A$1:$D3340,3,False)</f>
        <v>2</v>
      </c>
    </row>
    <row r="1458">
      <c r="A1458" s="4">
        <v>44142.0</v>
      </c>
      <c r="B1458" s="5" t="str">
        <f>VLOOKUP(AA1458:AA3340,ProductCategory!$A$1:$D3340,2,False)</f>
        <v>Robot Kits</v>
      </c>
      <c r="C1458" s="8" t="str">
        <f>VLOOKUP(orders!D1455:D3340,products!$A$1:$D3340,2,False)</f>
        <v>BYOR-2640S</v>
      </c>
      <c r="D1458" s="8">
        <f>VLOOKUP(orders!D1455:D3340,products!$A$1:$D3340,4,False)</f>
        <v>189</v>
      </c>
      <c r="E1458" s="8">
        <v>3.0</v>
      </c>
      <c r="F1458" s="8" t="str">
        <f>VLOOKUP(orders!C1455:C3340,customers!$A$1:$I3340,7,False)</f>
        <v>Birmingham</v>
      </c>
      <c r="G1458" s="12" t="str">
        <f>VLOOKUP(orders!C1455:C3340,customers!$A$1:$I3340,4,False)</f>
        <v>eandrejevic2i@people.com.cn#mailto:eandrejevic2i@people.com.cn#</v>
      </c>
      <c r="H1458" s="8">
        <f t="shared" si="1"/>
        <v>567</v>
      </c>
      <c r="AA1458" s="3">
        <f>VLOOKUP(orders!D1458:D3340,products!$A$1:$D3340,3,False)</f>
        <v>5</v>
      </c>
    </row>
    <row r="1459">
      <c r="A1459" s="4">
        <v>44143.0</v>
      </c>
      <c r="B1459" s="5" t="str">
        <f>VLOOKUP(AA1459:AA3340,ProductCategory!$A$1:$D3340,2,False)</f>
        <v>Robot Kits</v>
      </c>
      <c r="C1459" s="8" t="str">
        <f>VLOOKUP(orders!D1456:D3340,products!$A$1:$D3340,2,False)</f>
        <v>BYOR-4005</v>
      </c>
      <c r="D1459" s="8">
        <f>VLOOKUP(orders!D1456:D3340,products!$A$1:$D3340,4,False)</f>
        <v>245</v>
      </c>
      <c r="E1459" s="8">
        <v>3.0</v>
      </c>
      <c r="F1459" s="8" t="str">
        <f>VLOOKUP(orders!C1456:C3340,customers!$A$1:$I3340,7,False)</f>
        <v>Philadelphia</v>
      </c>
      <c r="G1459" s="12" t="str">
        <f>VLOOKUP(orders!C1456:C3340,customers!$A$1:$I3340,4,False)</f>
        <v>jrosgenpy@marriott.com#mailto:jrosgenpy@marriott.com#</v>
      </c>
      <c r="H1459" s="8">
        <f t="shared" si="1"/>
        <v>735</v>
      </c>
      <c r="AA1459" s="3">
        <f>VLOOKUP(orders!D1459:D3340,products!$A$1:$D3340,3,False)</f>
        <v>5</v>
      </c>
    </row>
    <row r="1460">
      <c r="A1460" s="4">
        <v>44143.0</v>
      </c>
      <c r="B1460" s="5" t="str">
        <f>VLOOKUP(AA1460:AA3340,ProductCategory!$A$1:$D3340,2,False)</f>
        <v>Training Videos</v>
      </c>
      <c r="C1460" s="8" t="str">
        <f>VLOOKUP(orders!D1457:D3340,products!$A$1:$D3340,2,False)</f>
        <v>Drone Video Techniques</v>
      </c>
      <c r="D1460" s="8">
        <f>VLOOKUP(orders!D1457:D3340,products!$A$1:$D3340,4,False)</f>
        <v>37.99</v>
      </c>
      <c r="E1460" s="8">
        <v>1.0</v>
      </c>
      <c r="F1460" s="8" t="str">
        <f>VLOOKUP(orders!C1457:C3340,customers!$A$1:$I3340,7,False)</f>
        <v>Jamaica</v>
      </c>
      <c r="G1460" s="12" t="str">
        <f>VLOOKUP(orders!C1457:C3340,customers!$A$1:$I3340,4,False)</f>
        <v>aloughmanmb@devhub.com#mailto:aloughmanmb@devhub.com#</v>
      </c>
      <c r="H1460" s="8">
        <f t="shared" si="1"/>
        <v>37.99</v>
      </c>
      <c r="AA1460" s="3">
        <f>VLOOKUP(orders!D1460:D3340,products!$A$1:$D3340,3,False)</f>
        <v>7</v>
      </c>
    </row>
    <row r="1461">
      <c r="A1461" s="4">
        <v>44143.0</v>
      </c>
      <c r="B1461" s="5" t="str">
        <f>VLOOKUP(AA1461:AA3340,ProductCategory!$A$1:$D3340,2,False)</f>
        <v>Robot Kits</v>
      </c>
      <c r="C1461" s="8" t="str">
        <f>VLOOKUP(orders!D1458:D3340,products!$A$1:$D3340,2,False)</f>
        <v>BYOR-1000</v>
      </c>
      <c r="D1461" s="8">
        <f>VLOOKUP(orders!D1458:D3340,products!$A$1:$D3340,4,False)</f>
        <v>189</v>
      </c>
      <c r="E1461" s="8">
        <v>4.0</v>
      </c>
      <c r="F1461" s="8" t="str">
        <f>VLOOKUP(orders!C1458:C3340,customers!$A$1:$I3340,7,False)</f>
        <v>Dallas</v>
      </c>
      <c r="G1461" s="12" t="str">
        <f>VLOOKUP(orders!C1458:C3340,customers!$A$1:$I3340,4,False)</f>
        <v>mghelerdini45@studiopress.com#mailto:mghelerdini45@studiopress.com#</v>
      </c>
      <c r="H1461" s="8">
        <f t="shared" si="1"/>
        <v>756</v>
      </c>
      <c r="AA1461" s="3">
        <f>VLOOKUP(orders!D1461:D3340,products!$A$1:$D3340,3,False)</f>
        <v>5</v>
      </c>
    </row>
    <row r="1462">
      <c r="A1462" s="4">
        <v>44143.0</v>
      </c>
      <c r="B1462" s="5" t="str">
        <f>VLOOKUP(AA1462:AA3340,ProductCategory!$A$1:$D3340,2,False)</f>
        <v>eBooks</v>
      </c>
      <c r="C1462" s="8" t="str">
        <f>VLOOKUP(orders!D1459:D3340,products!$A$1:$D3340,2,False)</f>
        <v>Delta Robots</v>
      </c>
      <c r="D1462" s="8">
        <f>VLOOKUP(orders!D1459:D3340,products!$A$1:$D3340,4,False)</f>
        <v>16.99</v>
      </c>
      <c r="E1462" s="8">
        <v>4.0</v>
      </c>
      <c r="F1462" s="8" t="str">
        <f>VLOOKUP(orders!C1459:C3340,customers!$A$1:$I3340,7,False)</f>
        <v>Harrisburg</v>
      </c>
      <c r="G1462" s="12" t="str">
        <f>VLOOKUP(orders!C1459:C3340,customers!$A$1:$I3340,4,False)</f>
        <v>jkinvand4@yale.edu#mailto:jkinvand4@yale.edu#</v>
      </c>
      <c r="H1462" s="8">
        <f t="shared" si="1"/>
        <v>67.96</v>
      </c>
      <c r="AA1462" s="3">
        <f>VLOOKUP(orders!D1462:D3340,products!$A$1:$D3340,3,False)</f>
        <v>4</v>
      </c>
    </row>
    <row r="1463">
      <c r="A1463" s="4">
        <v>44144.0</v>
      </c>
      <c r="B1463" s="5" t="str">
        <f>VLOOKUP(AA1463:AA3340,ProductCategory!$A$1:$D3340,2,False)</f>
        <v>Robot Kits</v>
      </c>
      <c r="C1463" s="8" t="str">
        <f>VLOOKUP(orders!D1460:D3340,products!$A$1:$D3340,2,False)</f>
        <v>BYOR-3535</v>
      </c>
      <c r="D1463" s="8">
        <f>VLOOKUP(orders!D1460:D3340,products!$A$1:$D3340,4,False)</f>
        <v>225</v>
      </c>
      <c r="E1463" s="8">
        <v>5.0</v>
      </c>
      <c r="F1463" s="8" t="str">
        <f>VLOOKUP(orders!C1460:C3340,customers!$A$1:$I3340,7,False)</f>
        <v>El Paso</v>
      </c>
      <c r="G1463" s="12" t="str">
        <f>VLOOKUP(orders!C1460:C3340,customers!$A$1:$I3340,4,False)</f>
        <v>rmccandless5r@ameblo.jp#mailto:rmccandless5r@ameblo.jp#</v>
      </c>
      <c r="H1463" s="8">
        <f t="shared" si="1"/>
        <v>1125</v>
      </c>
      <c r="AA1463" s="3">
        <f>VLOOKUP(orders!D1463:D3340,products!$A$1:$D3340,3,False)</f>
        <v>5</v>
      </c>
    </row>
    <row r="1464">
      <c r="A1464" s="4">
        <v>44144.0</v>
      </c>
      <c r="B1464" s="5" t="str">
        <f>VLOOKUP(AA1464:AA3340,ProductCategory!$A$1:$D3340,2,False)</f>
        <v>Training Videos</v>
      </c>
      <c r="C1464" s="8" t="str">
        <f>VLOOKUP(orders!D1461:D3340,products!$A$1:$D3340,2,False)</f>
        <v>Understanding Drone Regulations</v>
      </c>
      <c r="D1464" s="8">
        <f>VLOOKUP(orders!D1461:D3340,products!$A$1:$D3340,4,False)</f>
        <v>27.5</v>
      </c>
      <c r="E1464" s="8">
        <v>3.0</v>
      </c>
      <c r="F1464" s="8" t="str">
        <f>VLOOKUP(orders!C1461:C3340,customers!$A$1:$I3340,7,False)</f>
        <v>Fort Worth</v>
      </c>
      <c r="G1464" s="12" t="str">
        <f>VLOOKUP(orders!C1461:C3340,customers!$A$1:$I3340,4,False)</f>
        <v>jromanetqs@google.co.jp#mailto:jromanetqs@google.co.jp#</v>
      </c>
      <c r="H1464" s="8">
        <f t="shared" si="1"/>
        <v>82.5</v>
      </c>
      <c r="AA1464" s="3">
        <f>VLOOKUP(orders!D1464:D3340,products!$A$1:$D3340,3,False)</f>
        <v>7</v>
      </c>
    </row>
    <row r="1465">
      <c r="A1465" s="4">
        <v>44144.0</v>
      </c>
      <c r="B1465" s="5" t="str">
        <f>VLOOKUP(AA1465:AA3340,ProductCategory!$A$1:$D3340,2,False)</f>
        <v>Robots</v>
      </c>
      <c r="C1465" s="8" t="str">
        <f>VLOOKUP(orders!D1462:D3340,products!$A$1:$D3340,2,False)</f>
        <v>RCB-889 Robot</v>
      </c>
      <c r="D1465" s="8">
        <f>VLOOKUP(orders!D1462:D3340,products!$A$1:$D3340,4,False)</f>
        <v>549</v>
      </c>
      <c r="E1465" s="8">
        <v>3.0</v>
      </c>
      <c r="F1465" s="8" t="str">
        <f>VLOOKUP(orders!C1462:C3340,customers!$A$1:$I3340,7,False)</f>
        <v>Baton Rouge</v>
      </c>
      <c r="G1465" s="12" t="str">
        <f>VLOOKUP(orders!C1462:C3340,customers!$A$1:$I3340,4,False)</f>
        <v>gresideno@aol.com#mailto:gresideno@aol.com#</v>
      </c>
      <c r="H1465" s="8">
        <f t="shared" si="1"/>
        <v>1647</v>
      </c>
      <c r="AA1465" s="3">
        <f>VLOOKUP(orders!D1465:D3340,products!$A$1:$D3340,3,False)</f>
        <v>6</v>
      </c>
    </row>
    <row r="1466">
      <c r="A1466" s="4">
        <v>44145.0</v>
      </c>
      <c r="B1466" s="5" t="str">
        <f>VLOOKUP(AA1466:AA3340,ProductCategory!$A$1:$D3340,2,False)</f>
        <v>Training Videos</v>
      </c>
      <c r="C1466" s="8" t="str">
        <f>VLOOKUP(orders!D1463:D3340,products!$A$1:$D3340,2,False)</f>
        <v>Understanding 3D Printing</v>
      </c>
      <c r="D1466" s="8">
        <f>VLOOKUP(orders!D1463:D3340,products!$A$1:$D3340,4,False)</f>
        <v>42.99</v>
      </c>
      <c r="E1466" s="8">
        <v>1.0</v>
      </c>
      <c r="F1466" s="8" t="str">
        <f>VLOOKUP(orders!C1463:C3340,customers!$A$1:$I3340,7,False)</f>
        <v>Charleston</v>
      </c>
      <c r="G1466" s="12" t="str">
        <f>VLOOKUP(orders!C1463:C3340,customers!$A$1:$I3340,4,False)</f>
        <v>bwooffr4@printfriendly.com#mailto:bwooffr4@printfriendly.com#</v>
      </c>
      <c r="H1466" s="8">
        <f t="shared" si="1"/>
        <v>42.99</v>
      </c>
      <c r="AA1466" s="3">
        <f>VLOOKUP(orders!D1466:D3340,products!$A$1:$D3340,3,False)</f>
        <v>7</v>
      </c>
    </row>
    <row r="1467">
      <c r="A1467" s="4">
        <v>44145.0</v>
      </c>
      <c r="B1467" s="5" t="str">
        <f>VLOOKUP(AA1467:AA3340,ProductCategory!$A$1:$D3340,2,False)</f>
        <v>Drone Kits</v>
      </c>
      <c r="C1467" s="8" t="str">
        <f>VLOOKUP(orders!D1464:D3340,products!$A$1:$D3340,2,False)</f>
        <v>BYOD-550</v>
      </c>
      <c r="D1467" s="8">
        <f>VLOOKUP(orders!D1464:D3340,products!$A$1:$D3340,4,False)</f>
        <v>179</v>
      </c>
      <c r="E1467" s="8">
        <v>3.0</v>
      </c>
      <c r="F1467" s="8" t="str">
        <f>VLOOKUP(orders!C1464:C3340,customers!$A$1:$I3340,7,False)</f>
        <v>Baton Rouge</v>
      </c>
      <c r="G1467" s="12" t="str">
        <f>VLOOKUP(orders!C1464:C3340,customers!$A$1:$I3340,4,False)</f>
        <v>egrinleyfb@slate.com#mailto:egrinleyfb@slate.com#</v>
      </c>
      <c r="H1467" s="8">
        <f t="shared" si="1"/>
        <v>537</v>
      </c>
      <c r="AA1467" s="3">
        <f>VLOOKUP(orders!D1467:D3340,products!$A$1:$D3340,3,False)</f>
        <v>2</v>
      </c>
    </row>
    <row r="1468">
      <c r="A1468" s="4">
        <v>44145.0</v>
      </c>
      <c r="B1468" s="5" t="str">
        <f>VLOOKUP(AA1468:AA3340,ProductCategory!$A$1:$D3340,2,False)</f>
        <v>Training Videos</v>
      </c>
      <c r="C1468" s="8" t="str">
        <f>VLOOKUP(orders!D1465:D3340,products!$A$1:$D3340,2,False)</f>
        <v>Understanding Raspberry PI</v>
      </c>
      <c r="D1468" s="8">
        <f>VLOOKUP(orders!D1465:D3340,products!$A$1:$D3340,4,False)</f>
        <v>28.99</v>
      </c>
      <c r="E1468" s="8">
        <v>2.0</v>
      </c>
      <c r="F1468" s="8" t="str">
        <f>VLOOKUP(orders!C1465:C3340,customers!$A$1:$I3340,7,False)</f>
        <v>Cape Coral</v>
      </c>
      <c r="G1468" s="12" t="str">
        <f>VLOOKUP(orders!C1465:C3340,customers!$A$1:$I3340,4,False)</f>
        <v>sgwilymhh@mapy.cz#mailto:sgwilymhh@mapy.cz#</v>
      </c>
      <c r="H1468" s="8">
        <f t="shared" si="1"/>
        <v>57.98</v>
      </c>
      <c r="AA1468" s="3">
        <f>VLOOKUP(orders!D1468:D3340,products!$A$1:$D3340,3,False)</f>
        <v>7</v>
      </c>
    </row>
    <row r="1469">
      <c r="A1469" s="4">
        <v>44145.0</v>
      </c>
      <c r="B1469" s="5" t="str">
        <f>VLOOKUP(AA1469:AA3340,ProductCategory!$A$1:$D3340,2,False)</f>
        <v>Robot Kits</v>
      </c>
      <c r="C1469" s="8" t="str">
        <f>VLOOKUP(orders!D1466:D3340,products!$A$1:$D3340,2,False)</f>
        <v>BYOR-3535</v>
      </c>
      <c r="D1469" s="8">
        <f>VLOOKUP(orders!D1466:D3340,products!$A$1:$D3340,4,False)</f>
        <v>225</v>
      </c>
      <c r="E1469" s="8">
        <v>2.0</v>
      </c>
      <c r="F1469" s="8" t="str">
        <f>VLOOKUP(orders!C1466:C3340,customers!$A$1:$I3340,7,False)</f>
        <v>Evansville</v>
      </c>
      <c r="G1469" s="12" t="str">
        <f>VLOOKUP(orders!C1466:C3340,customers!$A$1:$I3340,4,False)</f>
        <v>jrobbertov@people.com.cn#mailto:jrobbertov@people.com.cn#</v>
      </c>
      <c r="H1469" s="8">
        <f t="shared" si="1"/>
        <v>450</v>
      </c>
      <c r="AA1469" s="3">
        <f>VLOOKUP(orders!D1469:D3340,products!$A$1:$D3340,3,False)</f>
        <v>5</v>
      </c>
    </row>
    <row r="1470">
      <c r="A1470" s="4">
        <v>44145.0</v>
      </c>
      <c r="B1470" s="5" t="str">
        <f>VLOOKUP(AA1470:AA3340,ProductCategory!$A$1:$D3340,2,False)</f>
        <v>eBooks</v>
      </c>
      <c r="C1470" s="8" t="str">
        <f>VLOOKUP(orders!D1467:D3340,products!$A$1:$D3340,2,False)</f>
        <v>RTF Drones</v>
      </c>
      <c r="D1470" s="8">
        <f>VLOOKUP(orders!D1467:D3340,products!$A$1:$D3340,4,False)</f>
        <v>16.99</v>
      </c>
      <c r="E1470" s="8">
        <v>5.0</v>
      </c>
      <c r="F1470" s="8" t="str">
        <f>VLOOKUP(orders!C1467:C3340,customers!$A$1:$I3340,7,False)</f>
        <v>Troy</v>
      </c>
      <c r="G1470" s="12" t="str">
        <f>VLOOKUP(orders!C1467:C3340,customers!$A$1:$I3340,4,False)</f>
        <v>kicomci@digg.com#mailto:kicomci@digg.com#</v>
      </c>
      <c r="H1470" s="8">
        <f t="shared" si="1"/>
        <v>84.95</v>
      </c>
      <c r="AA1470" s="3">
        <f>VLOOKUP(orders!D1470:D3340,products!$A$1:$D3340,3,False)</f>
        <v>4</v>
      </c>
    </row>
    <row r="1471">
      <c r="A1471" s="4">
        <v>44146.0</v>
      </c>
      <c r="B1471" s="5" t="str">
        <f>VLOOKUP(AA1471:AA3340,ProductCategory!$A$1:$D3340,2,False)</f>
        <v>eBooks</v>
      </c>
      <c r="C1471" s="8" t="str">
        <f>VLOOKUP(orders!D1468:D3340,products!$A$1:$D3340,2,False)</f>
        <v>Polar Robots</v>
      </c>
      <c r="D1471" s="8">
        <f>VLOOKUP(orders!D1468:D3340,products!$A$1:$D3340,4,False)</f>
        <v>23.99</v>
      </c>
      <c r="E1471" s="8">
        <v>3.0</v>
      </c>
      <c r="F1471" s="8" t="str">
        <f>VLOOKUP(orders!C1468:C3340,customers!$A$1:$I3340,7,False)</f>
        <v>Tucson</v>
      </c>
      <c r="G1471" s="12" t="str">
        <f>VLOOKUP(orders!C1468:C3340,customers!$A$1:$I3340,4,False)</f>
        <v>cmacmichael5y@businesswire.com#mailto:cmacmichael5y@businesswire.com#</v>
      </c>
      <c r="H1471" s="8">
        <f t="shared" si="1"/>
        <v>71.97</v>
      </c>
      <c r="AA1471" s="3">
        <f>VLOOKUP(orders!D1471:D3340,products!$A$1:$D3340,3,False)</f>
        <v>4</v>
      </c>
    </row>
    <row r="1472">
      <c r="A1472" s="4">
        <v>44146.0</v>
      </c>
      <c r="B1472" s="5" t="str">
        <f>VLOOKUP(AA1472:AA3340,ProductCategory!$A$1:$D3340,2,False)</f>
        <v>Drone Kits</v>
      </c>
      <c r="C1472" s="8" t="str">
        <f>VLOOKUP(orders!D1469:D3340,products!$A$1:$D3340,2,False)</f>
        <v>BYOD-200</v>
      </c>
      <c r="D1472" s="8">
        <f>VLOOKUP(orders!D1469:D3340,products!$A$1:$D3340,4,False)</f>
        <v>58.95</v>
      </c>
      <c r="E1472" s="8">
        <v>1.0</v>
      </c>
      <c r="F1472" s="8" t="str">
        <f>VLOOKUP(orders!C1469:C3340,customers!$A$1:$I3340,7,False)</f>
        <v>Atlanta</v>
      </c>
      <c r="G1472" s="12" t="str">
        <f>VLOOKUP(orders!C1469:C3340,customers!$A$1:$I3340,4,False)</f>
        <v>bshavelo8@ihg.com#mailto:bshavelo8@ihg.com#</v>
      </c>
      <c r="H1472" s="8">
        <f t="shared" si="1"/>
        <v>58.95</v>
      </c>
      <c r="AA1472" s="3">
        <f>VLOOKUP(orders!D1472:D3340,products!$A$1:$D3340,3,False)</f>
        <v>2</v>
      </c>
    </row>
    <row r="1473">
      <c r="A1473" s="4">
        <v>44146.0</v>
      </c>
      <c r="B1473" s="5" t="str">
        <f>VLOOKUP(AA1473:AA3340,ProductCategory!$A$1:$D3340,2,False)</f>
        <v>Training Videos</v>
      </c>
      <c r="C1473" s="8" t="str">
        <f>VLOOKUP(orders!D1470:D3340,products!$A$1:$D3340,2,False)</f>
        <v>Cloud Computing</v>
      </c>
      <c r="D1473" s="8">
        <f>VLOOKUP(orders!D1470:D3340,products!$A$1:$D3340,4,False)</f>
        <v>29.99</v>
      </c>
      <c r="E1473" s="8">
        <v>2.0</v>
      </c>
      <c r="F1473" s="8" t="str">
        <f>VLOOKUP(orders!C1470:C3340,customers!$A$1:$I3340,7,False)</f>
        <v>Huntsville</v>
      </c>
      <c r="G1473" s="12" t="str">
        <f>VLOOKUP(orders!C1470:C3340,customers!$A$1:$I3340,4,False)</f>
        <v>dwhittingtoncz@mozilla.org#mailto:dwhittingtoncz@mozilla.org#</v>
      </c>
      <c r="H1473" s="8">
        <f t="shared" si="1"/>
        <v>59.98</v>
      </c>
      <c r="AA1473" s="3">
        <f>VLOOKUP(orders!D1473:D3340,products!$A$1:$D3340,3,False)</f>
        <v>7</v>
      </c>
    </row>
    <row r="1474">
      <c r="A1474" s="4">
        <v>44146.0</v>
      </c>
      <c r="B1474" s="5" t="str">
        <f>VLOOKUP(AA1474:AA3340,ProductCategory!$A$1:$D3340,2,False)</f>
        <v>eBooks</v>
      </c>
      <c r="C1474" s="8" t="str">
        <f>VLOOKUP(orders!D1471:D3340,products!$A$1:$D3340,2,False)</f>
        <v>Understanding Artificial Intelligence</v>
      </c>
      <c r="D1474" s="8">
        <f>VLOOKUP(orders!D1471:D3340,products!$A$1:$D3340,4,False)</f>
        <v>19.5</v>
      </c>
      <c r="E1474" s="8">
        <v>5.0</v>
      </c>
      <c r="F1474" s="8" t="str">
        <f>VLOOKUP(orders!C1471:C3340,customers!$A$1:$I3340,7,False)</f>
        <v>Tucson</v>
      </c>
      <c r="G1474" s="12" t="str">
        <f>VLOOKUP(orders!C1471:C3340,customers!$A$1:$I3340,4,False)</f>
        <v>bcrowthergs@cyberchimps.com#mailto:bcrowthergs@cyberchimps.com#</v>
      </c>
      <c r="H1474" s="8">
        <f t="shared" si="1"/>
        <v>97.5</v>
      </c>
      <c r="AA1474" s="3">
        <f>VLOOKUP(orders!D1474:D3340,products!$A$1:$D3340,3,False)</f>
        <v>4</v>
      </c>
    </row>
    <row r="1475">
      <c r="A1475" s="4">
        <v>44146.0</v>
      </c>
      <c r="B1475" s="5" t="str">
        <f>VLOOKUP(AA1475:AA3340,ProductCategory!$A$1:$D3340,2,False)</f>
        <v>Drone Kits</v>
      </c>
      <c r="C1475" s="8" t="str">
        <f>VLOOKUP(orders!D1472:D3340,products!$A$1:$D3340,2,False)</f>
        <v>BYOD-200</v>
      </c>
      <c r="D1475" s="8">
        <f>VLOOKUP(orders!D1472:D3340,products!$A$1:$D3340,4,False)</f>
        <v>58.95</v>
      </c>
      <c r="E1475" s="8">
        <v>3.0</v>
      </c>
      <c r="F1475" s="8" t="str">
        <f>VLOOKUP(orders!C1472:C3340,customers!$A$1:$I3340,7,False)</f>
        <v>Lubbock</v>
      </c>
      <c r="G1475" s="12" t="str">
        <f>VLOOKUP(orders!C1472:C3340,customers!$A$1:$I3340,4,False)</f>
        <v>llockner5c@pen.io#mailto:llockner5c@pen.io#</v>
      </c>
      <c r="H1475" s="8">
        <f t="shared" si="1"/>
        <v>176.85</v>
      </c>
      <c r="AA1475" s="3">
        <f>VLOOKUP(orders!D1475:D3340,products!$A$1:$D3340,3,False)</f>
        <v>2</v>
      </c>
    </row>
    <row r="1476">
      <c r="A1476" s="4">
        <v>44148.0</v>
      </c>
      <c r="B1476" s="5" t="str">
        <f>VLOOKUP(AA1476:AA3340,ProductCategory!$A$1:$D3340,2,False)</f>
        <v>eBooks</v>
      </c>
      <c r="C1476" s="8" t="str">
        <f>VLOOKUP(orders!D1473:D3340,products!$A$1:$D3340,2,False)</f>
        <v>Building Your Own Drone</v>
      </c>
      <c r="D1476" s="8">
        <f>VLOOKUP(orders!D1473:D3340,products!$A$1:$D3340,4,False)</f>
        <v>24.99</v>
      </c>
      <c r="E1476" s="8">
        <v>5.0</v>
      </c>
      <c r="F1476" s="8" t="str">
        <f>VLOOKUP(orders!C1473:C3340,customers!$A$1:$I3340,7,False)</f>
        <v>San Diego</v>
      </c>
      <c r="G1476" s="12" t="str">
        <f>VLOOKUP(orders!C1473:C3340,customers!$A$1:$I3340,4,False)</f>
        <v>wlyness2x@twitpic.com#mailto:wlyness2x@twitpic.com#</v>
      </c>
      <c r="H1476" s="8">
        <f t="shared" si="1"/>
        <v>124.95</v>
      </c>
      <c r="AA1476" s="3">
        <f>VLOOKUP(orders!D1476:D3340,products!$A$1:$D3340,3,False)</f>
        <v>4</v>
      </c>
    </row>
    <row r="1477">
      <c r="A1477" s="4">
        <v>44148.0</v>
      </c>
      <c r="B1477" s="5" t="str">
        <f>VLOOKUP(AA1477:AA3340,ProductCategory!$A$1:$D3340,2,False)</f>
        <v>eBooks</v>
      </c>
      <c r="C1477" s="8" t="str">
        <f>VLOOKUP(orders!D1474:D3340,products!$A$1:$D3340,2,False)</f>
        <v>RTF Drones</v>
      </c>
      <c r="D1477" s="8">
        <f>VLOOKUP(orders!D1474:D3340,products!$A$1:$D3340,4,False)</f>
        <v>16.99</v>
      </c>
      <c r="E1477" s="8">
        <v>2.0</v>
      </c>
      <c r="F1477" s="8" t="str">
        <f>VLOOKUP(orders!C1474:C3340,customers!$A$1:$I3340,7,False)</f>
        <v>Paterson</v>
      </c>
      <c r="G1477" s="12" t="str">
        <f>VLOOKUP(orders!C1474:C3340,customers!$A$1:$I3340,4,False)</f>
        <v>jsmallsgz@topsy.com#mailto:jsmallsgz@topsy.com#</v>
      </c>
      <c r="H1477" s="8">
        <f t="shared" si="1"/>
        <v>33.98</v>
      </c>
      <c r="AA1477" s="3">
        <f>VLOOKUP(orders!D1477:D3340,products!$A$1:$D3340,3,False)</f>
        <v>4</v>
      </c>
    </row>
    <row r="1478">
      <c r="A1478" s="4">
        <v>44148.0</v>
      </c>
      <c r="B1478" s="5" t="str">
        <f>VLOOKUP(AA1478:AA3340,ProductCategory!$A$1:$D3340,2,False)</f>
        <v>Robot Kits</v>
      </c>
      <c r="C1478" s="8" t="str">
        <f>VLOOKUP(orders!D1475:D3340,products!$A$1:$D3340,2,False)</f>
        <v>BYOR-1000</v>
      </c>
      <c r="D1478" s="8">
        <f>VLOOKUP(orders!D1475:D3340,products!$A$1:$D3340,4,False)</f>
        <v>189</v>
      </c>
      <c r="E1478" s="8">
        <v>5.0</v>
      </c>
      <c r="F1478" s="8" t="str">
        <f>VLOOKUP(orders!C1475:C3340,customers!$A$1:$I3340,7,False)</f>
        <v>Melbourne</v>
      </c>
      <c r="G1478" s="12" t="str">
        <f>VLOOKUP(orders!C1475:C3340,customers!$A$1:$I3340,4,False)</f>
        <v>jjordanne@prweb.com#mailto:jjordanne@prweb.com#</v>
      </c>
      <c r="H1478" s="8">
        <f t="shared" si="1"/>
        <v>945</v>
      </c>
      <c r="AA1478" s="3">
        <f>VLOOKUP(orders!D1478:D3340,products!$A$1:$D3340,3,False)</f>
        <v>5</v>
      </c>
    </row>
    <row r="1479">
      <c r="A1479" s="4">
        <v>44148.0</v>
      </c>
      <c r="B1479" s="5" t="str">
        <f>VLOOKUP(AA1479:AA3340,ProductCategory!$A$1:$D3340,2,False)</f>
        <v>Blueprints</v>
      </c>
      <c r="C1479" s="8" t="str">
        <f>VLOOKUP(orders!D1476:D3340,products!$A$1:$D3340,2,False)</f>
        <v>Cat Robot Blueprint</v>
      </c>
      <c r="D1479" s="8">
        <f>VLOOKUP(orders!D1476:D3340,products!$A$1:$D3340,4,False)</f>
        <v>4.99</v>
      </c>
      <c r="E1479" s="8">
        <v>5.0</v>
      </c>
      <c r="F1479" s="8" t="str">
        <f>VLOOKUP(orders!C1476:C3340,customers!$A$1:$I3340,7,False)</f>
        <v>Canton</v>
      </c>
      <c r="G1479" s="12" t="str">
        <f>VLOOKUP(orders!C1476:C3340,customers!$A$1:$I3340,4,False)</f>
        <v>hendrizzik4@japanpost.jp#mailto:hendrizzik4@japanpost.jp#</v>
      </c>
      <c r="H1479" s="8">
        <f t="shared" si="1"/>
        <v>24.95</v>
      </c>
      <c r="AA1479" s="3">
        <f>VLOOKUP(orders!D1479:D3340,products!$A$1:$D3340,3,False)</f>
        <v>1</v>
      </c>
    </row>
    <row r="1480">
      <c r="A1480" s="4">
        <v>44150.0</v>
      </c>
      <c r="B1480" s="5" t="str">
        <f>VLOOKUP(AA1480:AA3340,ProductCategory!$A$1:$D3340,2,False)</f>
        <v>Drones</v>
      </c>
      <c r="C1480" s="8" t="str">
        <f>VLOOKUP(orders!D1477:D3340,products!$A$1:$D3340,2,False)</f>
        <v>DTI-84 Drone</v>
      </c>
      <c r="D1480" s="8">
        <f>VLOOKUP(orders!D1477:D3340,products!$A$1:$D3340,4,False)</f>
        <v>455</v>
      </c>
      <c r="E1480" s="8">
        <v>5.0</v>
      </c>
      <c r="F1480" s="8" t="str">
        <f>VLOOKUP(orders!C1477:C3340,customers!$A$1:$I3340,7,False)</f>
        <v>Houston</v>
      </c>
      <c r="G1480" s="12" t="str">
        <f>VLOOKUP(orders!C1477:C3340,customers!$A$1:$I3340,4,False)</f>
        <v>svarleyfe@nsw.gov.au#mailto:svarleyfe@nsw.gov.au#</v>
      </c>
      <c r="H1480" s="8">
        <f t="shared" si="1"/>
        <v>2275</v>
      </c>
      <c r="AA1480" s="3">
        <f>VLOOKUP(orders!D1480:D3340,products!$A$1:$D3340,3,False)</f>
        <v>3</v>
      </c>
    </row>
    <row r="1481">
      <c r="A1481" s="4">
        <v>44150.0</v>
      </c>
      <c r="B1481" s="5" t="str">
        <f>VLOOKUP(AA1481:AA3340,ProductCategory!$A$1:$D3340,2,False)</f>
        <v>Drone Kits</v>
      </c>
      <c r="C1481" s="8" t="str">
        <f>VLOOKUP(orders!D1478:D3340,products!$A$1:$D3340,2,False)</f>
        <v>BYOD-350</v>
      </c>
      <c r="D1481" s="8">
        <f>VLOOKUP(orders!D1478:D3340,products!$A$1:$D3340,4,False)</f>
        <v>89.95</v>
      </c>
      <c r="E1481" s="8">
        <v>5.0</v>
      </c>
      <c r="F1481" s="8" t="str">
        <f>VLOOKUP(orders!C1478:C3340,customers!$A$1:$I3340,7,False)</f>
        <v>Buffalo</v>
      </c>
      <c r="G1481" s="12" t="str">
        <f>VLOOKUP(orders!C1478:C3340,customers!$A$1:$I3340,4,False)</f>
        <v>alawtieeu@networksolutions.com#mailto:alawtieeu@networksolutions.com#</v>
      </c>
      <c r="H1481" s="8">
        <f t="shared" si="1"/>
        <v>449.75</v>
      </c>
      <c r="AA1481" s="3">
        <f>VLOOKUP(orders!D1481:D3340,products!$A$1:$D3340,3,False)</f>
        <v>2</v>
      </c>
    </row>
    <row r="1482">
      <c r="A1482" s="4">
        <v>44150.0</v>
      </c>
      <c r="B1482" s="5" t="str">
        <f>VLOOKUP(AA1482:AA3340,ProductCategory!$A$1:$D3340,2,False)</f>
        <v>Robot Kits</v>
      </c>
      <c r="C1482" s="8" t="str">
        <f>VLOOKUP(orders!D1479:D3340,products!$A$1:$D3340,2,False)</f>
        <v>BYOR-1500</v>
      </c>
      <c r="D1482" s="8">
        <f>VLOOKUP(orders!D1479:D3340,products!$A$1:$D3340,4,False)</f>
        <v>189</v>
      </c>
      <c r="E1482" s="8">
        <v>5.0</v>
      </c>
      <c r="F1482" s="8" t="str">
        <f>VLOOKUP(orders!C1479:C3340,customers!$A$1:$I3340,7,False)</f>
        <v>San Diego</v>
      </c>
      <c r="G1482" s="12" t="str">
        <f>VLOOKUP(orders!C1479:C3340,customers!$A$1:$I3340,4,False)</f>
        <v>cseageev@slate.com#mailto:cseageev@slate.com#</v>
      </c>
      <c r="H1482" s="8">
        <f t="shared" si="1"/>
        <v>945</v>
      </c>
      <c r="AA1482" s="3">
        <f>VLOOKUP(orders!D1482:D3340,products!$A$1:$D3340,3,False)</f>
        <v>5</v>
      </c>
    </row>
    <row r="1483">
      <c r="A1483" s="4">
        <v>44150.0</v>
      </c>
      <c r="B1483" s="5" t="str">
        <f>VLOOKUP(AA1483:AA3340,ProductCategory!$A$1:$D3340,2,False)</f>
        <v>Drones</v>
      </c>
      <c r="C1483" s="8" t="str">
        <f>VLOOKUP(orders!D1480:D3340,products!$A$1:$D3340,2,False)</f>
        <v>DX-145 Drone</v>
      </c>
      <c r="D1483" s="8">
        <f>VLOOKUP(orders!D1480:D3340,products!$A$1:$D3340,4,False)</f>
        <v>250</v>
      </c>
      <c r="E1483" s="8">
        <v>3.0</v>
      </c>
      <c r="F1483" s="8" t="str">
        <f>VLOOKUP(orders!C1480:C3340,customers!$A$1:$I3340,7,False)</f>
        <v>Rockford</v>
      </c>
      <c r="G1483" s="12" t="str">
        <f>VLOOKUP(orders!C1480:C3340,customers!$A$1:$I3340,4,False)</f>
        <v>ebartelsellisll@va.gov#mailto:ebartelsellisll@va.gov#</v>
      </c>
      <c r="H1483" s="8">
        <f t="shared" si="1"/>
        <v>750</v>
      </c>
      <c r="AA1483" s="3">
        <f>VLOOKUP(orders!D1483:D3340,products!$A$1:$D3340,3,False)</f>
        <v>3</v>
      </c>
    </row>
    <row r="1484">
      <c r="A1484" s="4">
        <v>44150.0</v>
      </c>
      <c r="B1484" s="5" t="str">
        <f>VLOOKUP(AA1484:AA3340,ProductCategory!$A$1:$D3340,2,False)</f>
        <v>Blueprints</v>
      </c>
      <c r="C1484" s="8" t="str">
        <f>VLOOKUP(orders!D1481:D3340,products!$A$1:$D3340,2,False)</f>
        <v>Creature Robot Arms Blueprint</v>
      </c>
      <c r="D1484" s="8">
        <f>VLOOKUP(orders!D1481:D3340,products!$A$1:$D3340,4,False)</f>
        <v>12</v>
      </c>
      <c r="E1484" s="8">
        <v>1.0</v>
      </c>
      <c r="F1484" s="8" t="str">
        <f>VLOOKUP(orders!C1481:C3340,customers!$A$1:$I3340,7,False)</f>
        <v>Killeen</v>
      </c>
      <c r="G1484" s="12" t="str">
        <f>VLOOKUP(orders!C1481:C3340,customers!$A$1:$I3340,4,False)</f>
        <v>lbloxholmx@cloudflare.com#mailto:lbloxholmx@cloudflare.com#</v>
      </c>
      <c r="H1484" s="8">
        <f t="shared" si="1"/>
        <v>12</v>
      </c>
      <c r="AA1484" s="3">
        <f>VLOOKUP(orders!D1484:D3340,products!$A$1:$D3340,3,False)</f>
        <v>1</v>
      </c>
    </row>
    <row r="1485">
      <c r="A1485" s="4">
        <v>44150.0</v>
      </c>
      <c r="B1485" s="5" t="str">
        <f>VLOOKUP(AA1485:AA3340,ProductCategory!$A$1:$D3340,2,False)</f>
        <v>eBooks</v>
      </c>
      <c r="C1485" s="8" t="str">
        <f>VLOOKUP(orders!D1482:D3340,products!$A$1:$D3340,2,False)</f>
        <v>Delivery Drones</v>
      </c>
      <c r="D1485" s="8">
        <f>VLOOKUP(orders!D1482:D3340,products!$A$1:$D3340,4,False)</f>
        <v>14.99</v>
      </c>
      <c r="E1485" s="8">
        <v>3.0</v>
      </c>
      <c r="F1485" s="8" t="str">
        <f>VLOOKUP(orders!C1482:C3340,customers!$A$1:$I3340,7,False)</f>
        <v>Jacksonville</v>
      </c>
      <c r="G1485" s="12" t="str">
        <f>VLOOKUP(orders!C1482:C3340,customers!$A$1:$I3340,4,False)</f>
        <v>ddebi@chronoengine.com#mailto:ddebi@chronoengine.com#</v>
      </c>
      <c r="H1485" s="8">
        <f t="shared" si="1"/>
        <v>44.97</v>
      </c>
      <c r="AA1485" s="3">
        <f>VLOOKUP(orders!D1485:D3340,products!$A$1:$D3340,3,False)</f>
        <v>4</v>
      </c>
    </row>
    <row r="1486">
      <c r="A1486" s="4">
        <v>44151.0</v>
      </c>
      <c r="B1486" s="5" t="str">
        <f>VLOOKUP(AA1486:AA3340,ProductCategory!$A$1:$D3340,2,False)</f>
        <v>Training Videos</v>
      </c>
      <c r="C1486" s="8" t="str">
        <f>VLOOKUP(orders!D1483:D3340,products!$A$1:$D3340,2,False)</f>
        <v>Understanding Raspberry PI</v>
      </c>
      <c r="D1486" s="8">
        <f>VLOOKUP(orders!D1483:D3340,products!$A$1:$D3340,4,False)</f>
        <v>28.99</v>
      </c>
      <c r="E1486" s="8">
        <v>3.0</v>
      </c>
      <c r="F1486" s="8" t="str">
        <f>VLOOKUP(orders!C1483:C3340,customers!$A$1:$I3340,7,False)</f>
        <v>San Antonio</v>
      </c>
      <c r="G1486" s="12" t="str">
        <f>VLOOKUP(orders!C1483:C3340,customers!$A$1:$I3340,4,False)</f>
        <v>bwaszczykpm@fda.gov#mailto:bwaszczykpm@fda.gov#</v>
      </c>
      <c r="H1486" s="8">
        <f t="shared" si="1"/>
        <v>86.97</v>
      </c>
      <c r="AA1486" s="3">
        <f>VLOOKUP(orders!D1486:D3340,products!$A$1:$D3340,3,False)</f>
        <v>7</v>
      </c>
    </row>
    <row r="1487">
      <c r="A1487" s="4">
        <v>44151.0</v>
      </c>
      <c r="B1487" s="5" t="str">
        <f>VLOOKUP(AA1487:AA3340,ProductCategory!$A$1:$D3340,2,False)</f>
        <v>Robot Kits</v>
      </c>
      <c r="C1487" s="8" t="str">
        <f>VLOOKUP(orders!D1484:D3340,products!$A$1:$D3340,2,False)</f>
        <v>BYOR-1500</v>
      </c>
      <c r="D1487" s="8">
        <f>VLOOKUP(orders!D1484:D3340,products!$A$1:$D3340,4,False)</f>
        <v>189</v>
      </c>
      <c r="E1487" s="8">
        <v>5.0</v>
      </c>
      <c r="F1487" s="8" t="str">
        <f>VLOOKUP(orders!C1484:C3340,customers!$A$1:$I3340,7,False)</f>
        <v>Mobile</v>
      </c>
      <c r="G1487" s="12" t="str">
        <f>VLOOKUP(orders!C1484:C3340,customers!$A$1:$I3340,4,False)</f>
        <v>kdjurdjevicim@harvard.edu#mailto:kdjurdjevicim@harvard.edu#</v>
      </c>
      <c r="H1487" s="8">
        <f t="shared" si="1"/>
        <v>945</v>
      </c>
      <c r="AA1487" s="3">
        <f>VLOOKUP(orders!D1487:D3340,products!$A$1:$D3340,3,False)</f>
        <v>5</v>
      </c>
    </row>
    <row r="1488">
      <c r="A1488" s="4">
        <v>44151.0</v>
      </c>
      <c r="B1488" s="5" t="str">
        <f>VLOOKUP(AA1488:AA3340,ProductCategory!$A$1:$D3340,2,False)</f>
        <v>Robot Kits</v>
      </c>
      <c r="C1488" s="8" t="str">
        <f>VLOOKUP(orders!D1485:D3340,products!$A$1:$D3340,2,False)</f>
        <v>BYOR-1500</v>
      </c>
      <c r="D1488" s="8">
        <f>VLOOKUP(orders!D1485:D3340,products!$A$1:$D3340,4,False)</f>
        <v>189</v>
      </c>
      <c r="E1488" s="8">
        <v>1.0</v>
      </c>
      <c r="F1488" s="8" t="str">
        <f>VLOOKUP(orders!C1485:C3340,customers!$A$1:$I3340,7,False)</f>
        <v>Chattanooga</v>
      </c>
      <c r="G1488" s="12" t="str">
        <f>VLOOKUP(orders!C1485:C3340,customers!$A$1:$I3340,4,False)</f>
        <v>rattersoll29@soundcloud.com#mailto:rattersoll29@soundcloud.com#</v>
      </c>
      <c r="H1488" s="8">
        <f t="shared" si="1"/>
        <v>189</v>
      </c>
      <c r="AA1488" s="3">
        <f>VLOOKUP(orders!D1488:D3340,products!$A$1:$D3340,3,False)</f>
        <v>5</v>
      </c>
    </row>
    <row r="1489">
      <c r="A1489" s="4">
        <v>44151.0</v>
      </c>
      <c r="B1489" s="5" t="str">
        <f>VLOOKUP(AA1489:AA3340,ProductCategory!$A$1:$D3340,2,False)</f>
        <v>eBooks</v>
      </c>
      <c r="C1489" s="8" t="str">
        <f>VLOOKUP(orders!D1486:D3340,products!$A$1:$D3340,2,False)</f>
        <v>Delivery Drones</v>
      </c>
      <c r="D1489" s="8">
        <f>VLOOKUP(orders!D1486:D3340,products!$A$1:$D3340,4,False)</f>
        <v>14.99</v>
      </c>
      <c r="E1489" s="8">
        <v>3.0</v>
      </c>
      <c r="F1489" s="8" t="str">
        <f>VLOOKUP(orders!C1486:C3340,customers!$A$1:$I3340,7,False)</f>
        <v>Loretto</v>
      </c>
      <c r="G1489" s="12" t="str">
        <f>VLOOKUP(orders!C1486:C3340,customers!$A$1:$I3340,4,False)</f>
        <v>bdennerly7h@si.edu#mailto:bdennerly7h@si.edu#</v>
      </c>
      <c r="H1489" s="8">
        <f t="shared" si="1"/>
        <v>44.97</v>
      </c>
      <c r="AA1489" s="3">
        <f>VLOOKUP(orders!D1489:D3340,products!$A$1:$D3340,3,False)</f>
        <v>4</v>
      </c>
    </row>
    <row r="1490">
      <c r="A1490" s="4">
        <v>44151.0</v>
      </c>
      <c r="B1490" s="5" t="str">
        <f>VLOOKUP(AA1490:AA3340,ProductCategory!$A$1:$D3340,2,False)</f>
        <v>Training Videos</v>
      </c>
      <c r="C1490" s="8" t="str">
        <f>VLOOKUP(orders!D1487:D3340,products!$A$1:$D3340,2,False)</f>
        <v>AI for Educators</v>
      </c>
      <c r="D1490" s="8">
        <f>VLOOKUP(orders!D1487:D3340,products!$A$1:$D3340,4,False)</f>
        <v>49.95</v>
      </c>
      <c r="E1490" s="8">
        <v>3.0</v>
      </c>
      <c r="F1490" s="8" t="str">
        <f>VLOOKUP(orders!C1487:C3340,customers!$A$1:$I3340,7,False)</f>
        <v>Brooklyn</v>
      </c>
      <c r="G1490" s="12" t="str">
        <f>VLOOKUP(orders!C1487:C3340,customers!$A$1:$I3340,4,False)</f>
        <v>jbrecknockhr@youtube.com#mailto:jbrecknockhr@youtube.com#</v>
      </c>
      <c r="H1490" s="8">
        <f t="shared" si="1"/>
        <v>149.85</v>
      </c>
      <c r="AA1490" s="3">
        <f>VLOOKUP(orders!D1490:D3340,products!$A$1:$D3340,3,False)</f>
        <v>7</v>
      </c>
    </row>
    <row r="1491">
      <c r="A1491" s="4">
        <v>44152.0</v>
      </c>
      <c r="B1491" s="5" t="str">
        <f>VLOOKUP(AA1491:AA3340,ProductCategory!$A$1:$D3340,2,False)</f>
        <v>Robot Kits</v>
      </c>
      <c r="C1491" s="8" t="str">
        <f>VLOOKUP(orders!D1488:D3340,products!$A$1:$D3340,2,False)</f>
        <v>BYOR-2640S</v>
      </c>
      <c r="D1491" s="8">
        <f>VLOOKUP(orders!D1488:D3340,products!$A$1:$D3340,4,False)</f>
        <v>189</v>
      </c>
      <c r="E1491" s="8">
        <v>3.0</v>
      </c>
      <c r="F1491" s="8" t="str">
        <f>VLOOKUP(orders!C1488:C3340,customers!$A$1:$I3340,7,False)</f>
        <v>Birmingham</v>
      </c>
      <c r="G1491" s="12" t="str">
        <f>VLOOKUP(orders!C1488:C3340,customers!$A$1:$I3340,4,False)</f>
        <v>ojamblinbx@ycombinator.com#mailto:ojamblinbx@ycombinator.com#</v>
      </c>
      <c r="H1491" s="8">
        <f t="shared" si="1"/>
        <v>567</v>
      </c>
      <c r="AA1491" s="3">
        <f>VLOOKUP(orders!D1491:D3340,products!$A$1:$D3340,3,False)</f>
        <v>5</v>
      </c>
    </row>
    <row r="1492">
      <c r="A1492" s="4">
        <v>44152.0</v>
      </c>
      <c r="B1492" s="5" t="str">
        <f>VLOOKUP(AA1492:AA3340,ProductCategory!$A$1:$D3340,2,False)</f>
        <v>eBooks</v>
      </c>
      <c r="C1492" s="8" t="str">
        <f>VLOOKUP(orders!D1489:D3340,products!$A$1:$D3340,2,False)</f>
        <v>Single Rotor Drones</v>
      </c>
      <c r="D1492" s="8">
        <f>VLOOKUP(orders!D1489:D3340,products!$A$1:$D3340,4,False)</f>
        <v>14.99</v>
      </c>
      <c r="E1492" s="8">
        <v>5.0</v>
      </c>
      <c r="F1492" s="8" t="str">
        <f>VLOOKUP(orders!C1489:C3340,customers!$A$1:$I3340,7,False)</f>
        <v>Philadelphia</v>
      </c>
      <c r="G1492" s="12" t="str">
        <f>VLOOKUP(orders!C1489:C3340,customers!$A$1:$I3340,4,False)</f>
        <v>iarrolog@bloglines.com#mailto:iarrolog@bloglines.com#</v>
      </c>
      <c r="H1492" s="8">
        <f t="shared" si="1"/>
        <v>74.95</v>
      </c>
      <c r="AA1492" s="3">
        <f>VLOOKUP(orders!D1492:D3340,products!$A$1:$D3340,3,False)</f>
        <v>4</v>
      </c>
    </row>
    <row r="1493">
      <c r="A1493" s="4">
        <v>44152.0</v>
      </c>
      <c r="B1493" s="5" t="str">
        <f>VLOOKUP(AA1493:AA3340,ProductCategory!$A$1:$D3340,2,False)</f>
        <v>eBooks</v>
      </c>
      <c r="C1493" s="8" t="str">
        <f>VLOOKUP(orders!D1490:D3340,products!$A$1:$D3340,2,False)</f>
        <v>Understanding Arduino</v>
      </c>
      <c r="D1493" s="8">
        <f>VLOOKUP(orders!D1490:D3340,products!$A$1:$D3340,4,False)</f>
        <v>17.5</v>
      </c>
      <c r="E1493" s="8">
        <v>2.0</v>
      </c>
      <c r="F1493" s="8" t="str">
        <f>VLOOKUP(orders!C1490:C3340,customers!$A$1:$I3340,7,False)</f>
        <v>Fresno</v>
      </c>
      <c r="G1493" s="12" t="str">
        <f>VLOOKUP(orders!C1490:C3340,customers!$A$1:$I3340,4,False)</f>
        <v>gcruftsg0@fda.gov#mailto:gcruftsg0@fda.gov#</v>
      </c>
      <c r="H1493" s="8">
        <f t="shared" si="1"/>
        <v>35</v>
      </c>
      <c r="AA1493" s="3">
        <f>VLOOKUP(orders!D1493:D3340,products!$A$1:$D3340,3,False)</f>
        <v>4</v>
      </c>
    </row>
    <row r="1494">
      <c r="A1494" s="4">
        <v>44152.0</v>
      </c>
      <c r="B1494" s="5" t="str">
        <f>VLOOKUP(AA1494:AA3340,ProductCategory!$A$1:$D3340,2,False)</f>
        <v>Robots</v>
      </c>
      <c r="C1494" s="8" t="str">
        <f>VLOOKUP(orders!D1491:D3340,products!$A$1:$D3340,2,False)</f>
        <v>RXW-9807 Robot</v>
      </c>
      <c r="D1494" s="8">
        <f>VLOOKUP(orders!D1491:D3340,products!$A$1:$D3340,4,False)</f>
        <v>599</v>
      </c>
      <c r="E1494" s="8">
        <v>2.0</v>
      </c>
      <c r="F1494" s="8" t="str">
        <f>VLOOKUP(orders!C1491:C3340,customers!$A$1:$I3340,7,False)</f>
        <v>Pasadena</v>
      </c>
      <c r="G1494" s="12" t="str">
        <f>VLOOKUP(orders!C1491:C3340,customers!$A$1:$I3340,4,False)</f>
        <v>tpavlovnh@nps.gov#mailto:tpavlovnh@nps.gov#</v>
      </c>
      <c r="H1494" s="8">
        <f t="shared" si="1"/>
        <v>1198</v>
      </c>
      <c r="AA1494" s="3">
        <f>VLOOKUP(orders!D1494:D3340,products!$A$1:$D3340,3,False)</f>
        <v>6</v>
      </c>
    </row>
    <row r="1495">
      <c r="A1495" s="4">
        <v>44152.0</v>
      </c>
      <c r="B1495" s="5" t="str">
        <f>VLOOKUP(AA1495:AA3340,ProductCategory!$A$1:$D3340,2,False)</f>
        <v>Training Videos</v>
      </c>
      <c r="C1495" s="8" t="str">
        <f>VLOOKUP(orders!D1492:D3340,products!$A$1:$D3340,2,False)</f>
        <v>Robotic Essentials</v>
      </c>
      <c r="D1495" s="8">
        <f>VLOOKUP(orders!D1492:D3340,products!$A$1:$D3340,4,False)</f>
        <v>34.99</v>
      </c>
      <c r="E1495" s="8">
        <v>4.0</v>
      </c>
      <c r="F1495" s="8" t="str">
        <f>VLOOKUP(orders!C1492:C3340,customers!$A$1:$I3340,7,False)</f>
        <v>Phoenix</v>
      </c>
      <c r="G1495" s="12" t="str">
        <f>VLOOKUP(orders!C1492:C3340,customers!$A$1:$I3340,4,False)</f>
        <v>kshimwell94@soup.io#mailto:kshimwell94@soup.io#</v>
      </c>
      <c r="H1495" s="8">
        <f t="shared" si="1"/>
        <v>139.96</v>
      </c>
      <c r="AA1495" s="3">
        <f>VLOOKUP(orders!D1495:D3340,products!$A$1:$D3340,3,False)</f>
        <v>7</v>
      </c>
    </row>
    <row r="1496">
      <c r="A1496" s="4">
        <v>44152.0</v>
      </c>
      <c r="B1496" s="5" t="str">
        <f>VLOOKUP(AA1496:AA3340,ProductCategory!$A$1:$D3340,2,False)</f>
        <v>Robot Kits</v>
      </c>
      <c r="C1496" s="8" t="str">
        <f>VLOOKUP(orders!D1493:D3340,products!$A$1:$D3340,2,False)</f>
        <v>BYOR-1000</v>
      </c>
      <c r="D1496" s="8">
        <f>VLOOKUP(orders!D1493:D3340,products!$A$1:$D3340,4,False)</f>
        <v>189</v>
      </c>
      <c r="E1496" s="8">
        <v>4.0</v>
      </c>
      <c r="F1496" s="8" t="str">
        <f>VLOOKUP(orders!C1493:C3340,customers!$A$1:$I3340,7,False)</f>
        <v>Memphis</v>
      </c>
      <c r="G1496" s="12" t="str">
        <f>VLOOKUP(orders!C1493:C3340,customers!$A$1:$I3340,4,False)</f>
        <v>bleek@creativecommons.org#mailto:bleek@creativecommons.org#</v>
      </c>
      <c r="H1496" s="8">
        <f t="shared" si="1"/>
        <v>756</v>
      </c>
      <c r="AA1496" s="3">
        <f>VLOOKUP(orders!D1496:D3340,products!$A$1:$D3340,3,False)</f>
        <v>5</v>
      </c>
    </row>
    <row r="1497">
      <c r="A1497" s="4">
        <v>44152.0</v>
      </c>
      <c r="B1497" s="5" t="str">
        <f>VLOOKUP(AA1497:AA3340,ProductCategory!$A$1:$D3340,2,False)</f>
        <v>Robot Kits</v>
      </c>
      <c r="C1497" s="8" t="str">
        <f>VLOOKUP(orders!D1494:D3340,products!$A$1:$D3340,2,False)</f>
        <v>BYOR-2640S</v>
      </c>
      <c r="D1497" s="8">
        <f>VLOOKUP(orders!D1494:D3340,products!$A$1:$D3340,4,False)</f>
        <v>189</v>
      </c>
      <c r="E1497" s="8">
        <v>5.0</v>
      </c>
      <c r="F1497" s="8" t="str">
        <f>VLOOKUP(orders!C1494:C3340,customers!$A$1:$I3340,7,False)</f>
        <v>Birmingham</v>
      </c>
      <c r="G1497" s="12" t="str">
        <f>VLOOKUP(orders!C1494:C3340,customers!$A$1:$I3340,4,False)</f>
        <v>bbuncombeqn@goodreads.com#mailto:bbuncombeqn@goodreads.com#</v>
      </c>
      <c r="H1497" s="8">
        <f t="shared" si="1"/>
        <v>945</v>
      </c>
      <c r="AA1497" s="3">
        <f>VLOOKUP(orders!D1497:D3340,products!$A$1:$D3340,3,False)</f>
        <v>5</v>
      </c>
    </row>
    <row r="1498">
      <c r="A1498" s="4">
        <v>44152.0</v>
      </c>
      <c r="B1498" s="5" t="str">
        <f>VLOOKUP(AA1498:AA3340,ProductCategory!$A$1:$D3340,2,False)</f>
        <v>eBooks</v>
      </c>
      <c r="C1498" s="8" t="str">
        <f>VLOOKUP(orders!D1495:D3340,products!$A$1:$D3340,2,False)</f>
        <v>Delivery Drones</v>
      </c>
      <c r="D1498" s="8">
        <f>VLOOKUP(orders!D1495:D3340,products!$A$1:$D3340,4,False)</f>
        <v>14.99</v>
      </c>
      <c r="E1498" s="8">
        <v>2.0</v>
      </c>
      <c r="F1498" s="8" t="str">
        <f>VLOOKUP(orders!C1495:C3340,customers!$A$1:$I3340,7,False)</f>
        <v>Petaluma</v>
      </c>
      <c r="G1498" s="12" t="str">
        <f>VLOOKUP(orders!C1495:C3340,customers!$A$1:$I3340,4,False)</f>
        <v>mtareefc@google.com#mailto:mtareefc@google.com#</v>
      </c>
      <c r="H1498" s="8">
        <f t="shared" si="1"/>
        <v>29.98</v>
      </c>
      <c r="AA1498" s="3">
        <f>VLOOKUP(orders!D1498:D3340,products!$A$1:$D3340,3,False)</f>
        <v>4</v>
      </c>
    </row>
    <row r="1499">
      <c r="A1499" s="4">
        <v>44152.0</v>
      </c>
      <c r="B1499" s="5" t="str">
        <f>VLOOKUP(AA1499:AA3340,ProductCategory!$A$1:$D3340,2,False)</f>
        <v>Robot Kits</v>
      </c>
      <c r="C1499" s="8" t="str">
        <f>VLOOKUP(orders!D1496:D3340,products!$A$1:$D3340,2,False)</f>
        <v>BYOR-1500</v>
      </c>
      <c r="D1499" s="8">
        <f>VLOOKUP(orders!D1496:D3340,products!$A$1:$D3340,4,False)</f>
        <v>189</v>
      </c>
      <c r="E1499" s="8">
        <v>6.0</v>
      </c>
      <c r="F1499" s="8" t="str">
        <f>VLOOKUP(orders!C1496:C3340,customers!$A$1:$I3340,7,False)</f>
        <v>Denver</v>
      </c>
      <c r="G1499" s="12" t="str">
        <f>VLOOKUP(orders!C1496:C3340,customers!$A$1:$I3340,4,False)</f>
        <v>larnaudonqm@uol.com.br#mailto:larnaudonqm@uol.com.br#</v>
      </c>
      <c r="H1499" s="8">
        <f t="shared" si="1"/>
        <v>1134</v>
      </c>
      <c r="AA1499" s="3">
        <f>VLOOKUP(orders!D1499:D3340,products!$A$1:$D3340,3,False)</f>
        <v>5</v>
      </c>
    </row>
    <row r="1500">
      <c r="A1500" s="4">
        <v>44152.0</v>
      </c>
      <c r="B1500" s="5" t="str">
        <f>VLOOKUP(AA1500:AA3340,ProductCategory!$A$1:$D3340,2,False)</f>
        <v>Drones</v>
      </c>
      <c r="C1500" s="8" t="str">
        <f>VLOOKUP(orders!D1497:D3340,products!$A$1:$D3340,2,False)</f>
        <v>DTE-QFN20 Drone</v>
      </c>
      <c r="D1500" s="8">
        <f>VLOOKUP(orders!D1497:D3340,products!$A$1:$D3340,4,False)</f>
        <v>250</v>
      </c>
      <c r="E1500" s="8">
        <v>5.0</v>
      </c>
      <c r="F1500" s="8" t="str">
        <f>VLOOKUP(orders!C1497:C3340,customers!$A$1:$I3340,7,False)</f>
        <v>Huntington</v>
      </c>
      <c r="G1500" s="12" t="str">
        <f>VLOOKUP(orders!C1497:C3340,customers!$A$1:$I3340,4,False)</f>
        <v>ysabathe34@wired.com#mailto:ysabathe34@wired.com#</v>
      </c>
      <c r="H1500" s="8">
        <f t="shared" si="1"/>
        <v>1250</v>
      </c>
      <c r="AA1500" s="3">
        <f>VLOOKUP(orders!D1500:D3340,products!$A$1:$D3340,3,False)</f>
        <v>3</v>
      </c>
    </row>
    <row r="1501">
      <c r="A1501" s="4">
        <v>44152.0</v>
      </c>
      <c r="B1501" s="5" t="str">
        <f>VLOOKUP(AA1501:AA3340,ProductCategory!$A$1:$D3340,2,False)</f>
        <v>Blueprints</v>
      </c>
      <c r="C1501" s="8" t="str">
        <f>VLOOKUP(orders!D1498:D3340,products!$A$1:$D3340,2,False)</f>
        <v>QuadroCopter Blueprint</v>
      </c>
      <c r="D1501" s="8">
        <f>VLOOKUP(orders!D1498:D3340,products!$A$1:$D3340,4,False)</f>
        <v>10.99</v>
      </c>
      <c r="E1501" s="8">
        <v>3.0</v>
      </c>
      <c r="F1501" s="8" t="str">
        <f>VLOOKUP(orders!C1498:C3340,customers!$A$1:$I3340,7,False)</f>
        <v>Dayton</v>
      </c>
      <c r="G1501" s="12" t="str">
        <f>VLOOKUP(orders!C1498:C3340,customers!$A$1:$I3340,4,False)</f>
        <v>jharborowia@rambler.ru#mailto:jharborowia@rambler.ru#</v>
      </c>
      <c r="H1501" s="8">
        <f t="shared" si="1"/>
        <v>32.97</v>
      </c>
      <c r="AA1501" s="3">
        <f>VLOOKUP(orders!D1501:D3340,products!$A$1:$D3340,3,False)</f>
        <v>1</v>
      </c>
    </row>
    <row r="1502">
      <c r="A1502" s="4">
        <v>44153.0</v>
      </c>
      <c r="B1502" s="5" t="str">
        <f>VLOOKUP(AA1502:AA3340,ProductCategory!$A$1:$D3340,2,False)</f>
        <v>Training Videos</v>
      </c>
      <c r="C1502" s="8" t="str">
        <f>VLOOKUP(orders!D1499:D3340,products!$A$1:$D3340,2,False)</f>
        <v>Understanding Raspberry PI</v>
      </c>
      <c r="D1502" s="8">
        <f>VLOOKUP(orders!D1499:D3340,products!$A$1:$D3340,4,False)</f>
        <v>28.99</v>
      </c>
      <c r="E1502" s="8">
        <v>4.0</v>
      </c>
      <c r="F1502" s="8" t="str">
        <f>VLOOKUP(orders!C1499:C3340,customers!$A$1:$I3340,7,False)</f>
        <v>Lafayette</v>
      </c>
      <c r="G1502" s="12" t="str">
        <f>VLOOKUP(orders!C1499:C3340,customers!$A$1:$I3340,4,False)</f>
        <v>sdixceekl@vkontakte.ru#mailto:sdixceekl@vkontakte.ru#</v>
      </c>
      <c r="H1502" s="8">
        <f t="shared" si="1"/>
        <v>115.96</v>
      </c>
      <c r="AA1502" s="3">
        <f>VLOOKUP(orders!D1502:D3340,products!$A$1:$D3340,3,False)</f>
        <v>7</v>
      </c>
    </row>
    <row r="1503">
      <c r="A1503" s="4">
        <v>44153.0</v>
      </c>
      <c r="B1503" s="5" t="str">
        <f>VLOOKUP(AA1503:AA3340,ProductCategory!$A$1:$D3340,2,False)</f>
        <v>Drone Kits</v>
      </c>
      <c r="C1503" s="8" t="str">
        <f>VLOOKUP(orders!D1500:D3340,products!$A$1:$D3340,2,False)</f>
        <v>BYOD-220</v>
      </c>
      <c r="D1503" s="8">
        <f>VLOOKUP(orders!D1500:D3340,products!$A$1:$D3340,4,False)</f>
        <v>69</v>
      </c>
      <c r="E1503" s="8">
        <v>5.0</v>
      </c>
      <c r="F1503" s="8" t="str">
        <f>VLOOKUP(orders!C1500:C3340,customers!$A$1:$I3340,7,False)</f>
        <v>El Paso</v>
      </c>
      <c r="G1503" s="12" t="str">
        <f>VLOOKUP(orders!C1500:C3340,customers!$A$1:$I3340,4,False)</f>
        <v>pgoatman7m@alibaba.com#mailto:pgoatman7m@alibaba.com#</v>
      </c>
      <c r="H1503" s="8">
        <f t="shared" si="1"/>
        <v>345</v>
      </c>
      <c r="AA1503" s="3">
        <f>VLOOKUP(orders!D1503:D3340,products!$A$1:$D3340,3,False)</f>
        <v>2</v>
      </c>
    </row>
    <row r="1504">
      <c r="A1504" s="4">
        <v>44153.0</v>
      </c>
      <c r="B1504" s="5" t="str">
        <f>VLOOKUP(AA1504:AA3340,ProductCategory!$A$1:$D3340,2,False)</f>
        <v>Robots</v>
      </c>
      <c r="C1504" s="8" t="str">
        <f>VLOOKUP(orders!D1501:D3340,products!$A$1:$D3340,2,False)</f>
        <v>MICR-23K Robot</v>
      </c>
      <c r="D1504" s="8">
        <f>VLOOKUP(orders!D1501:D3340,products!$A$1:$D3340,4,False)</f>
        <v>899</v>
      </c>
      <c r="E1504" s="8">
        <v>6.0</v>
      </c>
      <c r="F1504" s="8" t="str">
        <f>VLOOKUP(orders!C1501:C3340,customers!$A$1:$I3340,7,False)</f>
        <v>Springfield</v>
      </c>
      <c r="G1504" s="12" t="str">
        <f>VLOOKUP(orders!C1501:C3340,customers!$A$1:$I3340,4,False)</f>
        <v>rmikalski4q@joomla.org#mailto:rmikalski4q@joomla.org#</v>
      </c>
      <c r="H1504" s="8">
        <f t="shared" si="1"/>
        <v>5394</v>
      </c>
      <c r="AA1504" s="3">
        <f>VLOOKUP(orders!D1504:D3340,products!$A$1:$D3340,3,False)</f>
        <v>6</v>
      </c>
    </row>
    <row r="1505">
      <c r="A1505" s="4">
        <v>44154.0</v>
      </c>
      <c r="B1505" s="5" t="str">
        <f>VLOOKUP(AA1505:AA3340,ProductCategory!$A$1:$D3340,2,False)</f>
        <v>Training Videos</v>
      </c>
      <c r="C1505" s="8" t="str">
        <f>VLOOKUP(orders!D1502:D3340,products!$A$1:$D3340,2,False)</f>
        <v>Virtual Reality Basics</v>
      </c>
      <c r="D1505" s="8">
        <f>VLOOKUP(orders!D1502:D3340,products!$A$1:$D3340,4,False)</f>
        <v>29.99</v>
      </c>
      <c r="E1505" s="8">
        <v>3.0</v>
      </c>
      <c r="F1505" s="8" t="str">
        <f>VLOOKUP(orders!C1502:C3340,customers!$A$1:$I3340,7,False)</f>
        <v>San Francisco</v>
      </c>
      <c r="G1505" s="12" t="str">
        <f>VLOOKUP(orders!C1502:C3340,customers!$A$1:$I3340,4,False)</f>
        <v>ccruzcn@ca.gov#mailto:ccruzcn@ca.gov#</v>
      </c>
      <c r="H1505" s="8">
        <f t="shared" si="1"/>
        <v>89.97</v>
      </c>
      <c r="AA1505" s="3">
        <f>VLOOKUP(orders!D1505:D3340,products!$A$1:$D3340,3,False)</f>
        <v>7</v>
      </c>
    </row>
    <row r="1506">
      <c r="A1506" s="4">
        <v>44154.0</v>
      </c>
      <c r="B1506" s="5" t="str">
        <f>VLOOKUP(AA1506:AA3340,ProductCategory!$A$1:$D3340,2,False)</f>
        <v>Robots</v>
      </c>
      <c r="C1506" s="8" t="str">
        <f>VLOOKUP(orders!D1503:D3340,products!$A$1:$D3340,2,False)</f>
        <v>RQTE-554 Robot</v>
      </c>
      <c r="D1506" s="8">
        <f>VLOOKUP(orders!D1503:D3340,products!$A$1:$D3340,4,False)</f>
        <v>684</v>
      </c>
      <c r="E1506" s="8">
        <v>1.0</v>
      </c>
      <c r="F1506" s="8" t="str">
        <f>VLOOKUP(orders!C1503:C3340,customers!$A$1:$I3340,7,False)</f>
        <v>Lehigh Acres</v>
      </c>
      <c r="G1506" s="12" t="str">
        <f>VLOOKUP(orders!C1503:C3340,customers!$A$1:$I3340,4,False)</f>
        <v>lmciverr0@linkedin.com#mailto:lmciverr0@linkedin.com#</v>
      </c>
      <c r="H1506" s="8">
        <f t="shared" si="1"/>
        <v>684</v>
      </c>
      <c r="AA1506" s="3">
        <f>VLOOKUP(orders!D1506:D3340,products!$A$1:$D3340,3,False)</f>
        <v>6</v>
      </c>
    </row>
    <row r="1507">
      <c r="A1507" s="4">
        <v>44154.0</v>
      </c>
      <c r="B1507" s="5" t="str">
        <f>VLOOKUP(AA1507:AA3340,ProductCategory!$A$1:$D3340,2,False)</f>
        <v>Robots</v>
      </c>
      <c r="C1507" s="8" t="str">
        <f>VLOOKUP(orders!D1504:D3340,products!$A$1:$D3340,2,False)</f>
        <v>RQTE-554 Robot</v>
      </c>
      <c r="D1507" s="8">
        <f>VLOOKUP(orders!D1504:D3340,products!$A$1:$D3340,4,False)</f>
        <v>684</v>
      </c>
      <c r="E1507" s="8">
        <v>5.0</v>
      </c>
      <c r="F1507" s="8" t="str">
        <f>VLOOKUP(orders!C1504:C3340,customers!$A$1:$I3340,7,False)</f>
        <v>Waterbury</v>
      </c>
      <c r="G1507" s="12" t="str">
        <f>VLOOKUP(orders!C1504:C3340,customers!$A$1:$I3340,4,False)</f>
        <v>bgulliforded@wordpress.com#mailto:bgulliforded@wordpress.com#</v>
      </c>
      <c r="H1507" s="8">
        <f t="shared" si="1"/>
        <v>3420</v>
      </c>
      <c r="AA1507" s="3">
        <f>VLOOKUP(orders!D1507:D3340,products!$A$1:$D3340,3,False)</f>
        <v>6</v>
      </c>
    </row>
    <row r="1508">
      <c r="A1508" s="4">
        <v>44154.0</v>
      </c>
      <c r="B1508" s="5" t="str">
        <f>VLOOKUP(AA1508:AA3340,ProductCategory!$A$1:$D3340,2,False)</f>
        <v>Training Videos</v>
      </c>
      <c r="C1508" s="8" t="str">
        <f>VLOOKUP(orders!D1505:D3340,products!$A$1:$D3340,2,False)</f>
        <v>AI for Educators</v>
      </c>
      <c r="D1508" s="8">
        <f>VLOOKUP(orders!D1505:D3340,products!$A$1:$D3340,4,False)</f>
        <v>49.95</v>
      </c>
      <c r="E1508" s="8">
        <v>4.0</v>
      </c>
      <c r="F1508" s="8" t="str">
        <f>VLOOKUP(orders!C1505:C3340,customers!$A$1:$I3340,7,False)</f>
        <v>Anchorage</v>
      </c>
      <c r="G1508" s="12" t="str">
        <f>VLOOKUP(orders!C1505:C3340,customers!$A$1:$I3340,4,False)</f>
        <v>gkirkhousen3@reddit.com#mailto:gkirkhousen3@reddit.com#</v>
      </c>
      <c r="H1508" s="8">
        <f t="shared" si="1"/>
        <v>199.8</v>
      </c>
      <c r="AA1508" s="3">
        <f>VLOOKUP(orders!D1508:D3340,products!$A$1:$D3340,3,False)</f>
        <v>7</v>
      </c>
    </row>
    <row r="1509">
      <c r="A1509" s="4">
        <v>44154.0</v>
      </c>
      <c r="B1509" s="5" t="str">
        <f>VLOOKUP(AA1509:AA3340,ProductCategory!$A$1:$D3340,2,False)</f>
        <v>Robots</v>
      </c>
      <c r="C1509" s="8" t="str">
        <f>VLOOKUP(orders!D1506:D3340,products!$A$1:$D3340,2,False)</f>
        <v>MICR-23K Robot</v>
      </c>
      <c r="D1509" s="8">
        <f>VLOOKUP(orders!D1506:D3340,products!$A$1:$D3340,4,False)</f>
        <v>899</v>
      </c>
      <c r="E1509" s="8">
        <v>2.0</v>
      </c>
      <c r="F1509" s="8" t="str">
        <f>VLOOKUP(orders!C1506:C3340,customers!$A$1:$I3340,7,False)</f>
        <v>Long Beach</v>
      </c>
      <c r="G1509" s="12" t="str">
        <f>VLOOKUP(orders!C1506:C3340,customers!$A$1:$I3340,4,False)</f>
        <v>bbarthode@sina.com.cn#mailto:bbarthode@sina.com.cn#</v>
      </c>
      <c r="H1509" s="8">
        <f t="shared" si="1"/>
        <v>1798</v>
      </c>
      <c r="AA1509" s="3">
        <f>VLOOKUP(orders!D1509:D3340,products!$A$1:$D3340,3,False)</f>
        <v>6</v>
      </c>
    </row>
    <row r="1510">
      <c r="A1510" s="4">
        <v>44154.0</v>
      </c>
      <c r="B1510" s="5" t="str">
        <f>VLOOKUP(AA1510:AA3340,ProductCategory!$A$1:$D3340,2,False)</f>
        <v>Drone Kits</v>
      </c>
      <c r="C1510" s="8" t="str">
        <f>VLOOKUP(orders!D1507:D3340,products!$A$1:$D3340,2,False)</f>
        <v>BYOD-350</v>
      </c>
      <c r="D1510" s="8">
        <f>VLOOKUP(orders!D1507:D3340,products!$A$1:$D3340,4,False)</f>
        <v>89.95</v>
      </c>
      <c r="E1510" s="8">
        <v>3.0</v>
      </c>
      <c r="F1510" s="8" t="str">
        <f>VLOOKUP(orders!C1507:C3340,customers!$A$1:$I3340,7,False)</f>
        <v>El Paso</v>
      </c>
      <c r="G1510" s="12" t="str">
        <f>VLOOKUP(orders!C1507:C3340,customers!$A$1:$I3340,4,False)</f>
        <v>jmatignon7o@dailymotion.com#mailto:jmatignon7o@dailymotion.com#</v>
      </c>
      <c r="H1510" s="8">
        <f t="shared" si="1"/>
        <v>269.85</v>
      </c>
      <c r="AA1510" s="3">
        <f>VLOOKUP(orders!D1510:D3340,products!$A$1:$D3340,3,False)</f>
        <v>2</v>
      </c>
    </row>
    <row r="1511">
      <c r="A1511" s="4">
        <v>44154.0</v>
      </c>
      <c r="B1511" s="5" t="str">
        <f>VLOOKUP(AA1511:AA3340,ProductCategory!$A$1:$D3340,2,False)</f>
        <v>Blueprints</v>
      </c>
      <c r="C1511" s="8" t="str">
        <f>VLOOKUP(orders!D1508:D3340,products!$A$1:$D3340,2,False)</f>
        <v>Cat Robot Blueprint</v>
      </c>
      <c r="D1511" s="8">
        <f>VLOOKUP(orders!D1508:D3340,products!$A$1:$D3340,4,False)</f>
        <v>4.99</v>
      </c>
      <c r="E1511" s="8">
        <v>4.0</v>
      </c>
      <c r="F1511" s="8" t="str">
        <f>VLOOKUP(orders!C1508:C3340,customers!$A$1:$I3340,7,False)</f>
        <v>Winston Salem</v>
      </c>
      <c r="G1511" s="12" t="str">
        <f>VLOOKUP(orders!C1508:C3340,customers!$A$1:$I3340,4,False)</f>
        <v>aburhouseke@a8.net#mailto:aburhouseke@a8.net#</v>
      </c>
      <c r="H1511" s="8">
        <f t="shared" si="1"/>
        <v>19.96</v>
      </c>
      <c r="AA1511" s="3">
        <f>VLOOKUP(orders!D1511:D3340,products!$A$1:$D3340,3,False)</f>
        <v>1</v>
      </c>
    </row>
    <row r="1512">
      <c r="A1512" s="4">
        <v>44154.0</v>
      </c>
      <c r="B1512" s="5" t="str">
        <f>VLOOKUP(AA1512:AA3340,ProductCategory!$A$1:$D3340,2,False)</f>
        <v>Training Videos</v>
      </c>
      <c r="C1512" s="8" t="str">
        <f>VLOOKUP(orders!D1509:D3340,products!$A$1:$D3340,2,False)</f>
        <v>Open Source Code</v>
      </c>
      <c r="D1512" s="8">
        <f>VLOOKUP(orders!D1509:D3340,products!$A$1:$D3340,4,False)</f>
        <v>32.95</v>
      </c>
      <c r="E1512" s="8">
        <v>4.0</v>
      </c>
      <c r="F1512" s="8" t="str">
        <f>VLOOKUP(orders!C1509:C3340,customers!$A$1:$I3340,7,False)</f>
        <v>Phoenix</v>
      </c>
      <c r="G1512" s="12" t="str">
        <f>VLOOKUP(orders!C1509:C3340,customers!$A$1:$I3340,4,False)</f>
        <v>ggallaherhm@newsvine.com#mailto:ggallaherhm@newsvine.com#</v>
      </c>
      <c r="H1512" s="8">
        <f t="shared" si="1"/>
        <v>131.8</v>
      </c>
      <c r="AA1512" s="3">
        <f>VLOOKUP(orders!D1512:D3340,products!$A$1:$D3340,3,False)</f>
        <v>7</v>
      </c>
    </row>
    <row r="1513">
      <c r="A1513" s="4">
        <v>44155.0</v>
      </c>
      <c r="B1513" s="5" t="str">
        <f>VLOOKUP(AA1513:AA3340,ProductCategory!$A$1:$D3340,2,False)</f>
        <v>eBooks</v>
      </c>
      <c r="C1513" s="8" t="str">
        <f>VLOOKUP(orders!D1510:D3340,products!$A$1:$D3340,2,False)</f>
        <v>Polar Robots</v>
      </c>
      <c r="D1513" s="8">
        <f>VLOOKUP(orders!D1510:D3340,products!$A$1:$D3340,4,False)</f>
        <v>23.99</v>
      </c>
      <c r="E1513" s="8">
        <v>3.0</v>
      </c>
      <c r="F1513" s="8" t="str">
        <f>VLOOKUP(orders!C1510:C3340,customers!$A$1:$I3340,7,False)</f>
        <v>Los Angeles</v>
      </c>
      <c r="G1513" s="12" t="str">
        <f>VLOOKUP(orders!C1510:C3340,customers!$A$1:$I3340,4,False)</f>
        <v>ovivianhs@umich.edu#mailto:ovivianhs@umich.edu#</v>
      </c>
      <c r="H1513" s="8">
        <f t="shared" si="1"/>
        <v>71.97</v>
      </c>
      <c r="AA1513" s="3">
        <f>VLOOKUP(orders!D1513:D3340,products!$A$1:$D3340,3,False)</f>
        <v>4</v>
      </c>
    </row>
    <row r="1514">
      <c r="A1514" s="4">
        <v>44155.0</v>
      </c>
      <c r="B1514" s="5" t="str">
        <f>VLOOKUP(AA1514:AA3340,ProductCategory!$A$1:$D3340,2,False)</f>
        <v>eBooks</v>
      </c>
      <c r="C1514" s="8" t="str">
        <f>VLOOKUP(orders!D1511:D3340,products!$A$1:$D3340,2,False)</f>
        <v>RTF Drones</v>
      </c>
      <c r="D1514" s="8">
        <f>VLOOKUP(orders!D1511:D3340,products!$A$1:$D3340,4,False)</f>
        <v>16.99</v>
      </c>
      <c r="E1514" s="8">
        <v>4.0</v>
      </c>
      <c r="F1514" s="8" t="str">
        <f>VLOOKUP(orders!C1511:C3340,customers!$A$1:$I3340,7,False)</f>
        <v>Washington</v>
      </c>
      <c r="G1514" s="12" t="str">
        <f>VLOOKUP(orders!C1511:C3340,customers!$A$1:$I3340,4,False)</f>
        <v>egrombridge88@upenn.edu#mailto:egrombridge88@upenn.edu#</v>
      </c>
      <c r="H1514" s="8">
        <f t="shared" si="1"/>
        <v>67.96</v>
      </c>
      <c r="AA1514" s="3">
        <f>VLOOKUP(orders!D1514:D3340,products!$A$1:$D3340,3,False)</f>
        <v>4</v>
      </c>
    </row>
    <row r="1515">
      <c r="A1515" s="4">
        <v>44155.0</v>
      </c>
      <c r="B1515" s="5" t="str">
        <f>VLOOKUP(AA1515:AA3340,ProductCategory!$A$1:$D3340,2,False)</f>
        <v>Blueprints</v>
      </c>
      <c r="C1515" s="8" t="str">
        <f>VLOOKUP(orders!D1512:D3340,products!$A$1:$D3340,2,False)</f>
        <v>Bsquare Robot Blueprint</v>
      </c>
      <c r="D1515" s="8">
        <f>VLOOKUP(orders!D1512:D3340,products!$A$1:$D3340,4,False)</f>
        <v>8.99</v>
      </c>
      <c r="E1515" s="8">
        <v>1.0</v>
      </c>
      <c r="F1515" s="8" t="str">
        <f>VLOOKUP(orders!C1512:C3340,customers!$A$1:$I3340,7,False)</f>
        <v>Washington</v>
      </c>
      <c r="G1515" s="12" t="str">
        <f>VLOOKUP(orders!C1512:C3340,customers!$A$1:$I3340,4,False)</f>
        <v>dconnelly6d@seattletimes.com#mailto:dconnelly6d@seattletimes.com#</v>
      </c>
      <c r="H1515" s="8">
        <f t="shared" si="1"/>
        <v>8.99</v>
      </c>
      <c r="AA1515" s="3">
        <f>VLOOKUP(orders!D1515:D3340,products!$A$1:$D3340,3,False)</f>
        <v>1</v>
      </c>
    </row>
    <row r="1516">
      <c r="A1516" s="4">
        <v>44155.0</v>
      </c>
      <c r="B1516" s="5" t="str">
        <f>VLOOKUP(AA1516:AA3340,ProductCategory!$A$1:$D3340,2,False)</f>
        <v>Blueprints</v>
      </c>
      <c r="C1516" s="8" t="str">
        <f>VLOOKUP(orders!D1513:D3340,products!$A$1:$D3340,2,False)</f>
        <v>Sleepy Eye Blueprint</v>
      </c>
      <c r="D1516" s="8">
        <f>VLOOKUP(orders!D1513:D3340,products!$A$1:$D3340,4,False)</f>
        <v>11.99</v>
      </c>
      <c r="E1516" s="8">
        <v>3.0</v>
      </c>
      <c r="F1516" s="8" t="str">
        <f>VLOOKUP(orders!C1513:C3340,customers!$A$1:$I3340,7,False)</f>
        <v>San Antonio</v>
      </c>
      <c r="G1516" s="12" t="str">
        <f>VLOOKUP(orders!C1513:C3340,customers!$A$1:$I3340,4,False)</f>
        <v>rcouplandgz@google.com.br#mailto:rcouplandgz@google.com.br#</v>
      </c>
      <c r="H1516" s="8">
        <f t="shared" si="1"/>
        <v>35.97</v>
      </c>
      <c r="AA1516" s="3">
        <f>VLOOKUP(orders!D1516:D3340,products!$A$1:$D3340,3,False)</f>
        <v>1</v>
      </c>
    </row>
    <row r="1517">
      <c r="A1517" s="4">
        <v>44155.0</v>
      </c>
      <c r="B1517" s="5" t="str">
        <f>VLOOKUP(AA1517:AA3340,ProductCategory!$A$1:$D3340,2,False)</f>
        <v>Training Videos</v>
      </c>
      <c r="C1517" s="8" t="str">
        <f>VLOOKUP(orders!D1514:D3340,products!$A$1:$D3340,2,False)</f>
        <v>Understanding 3D Printing</v>
      </c>
      <c r="D1517" s="8">
        <f>VLOOKUP(orders!D1514:D3340,products!$A$1:$D3340,4,False)</f>
        <v>42.99</v>
      </c>
      <c r="E1517" s="8">
        <v>3.0</v>
      </c>
      <c r="F1517" s="8" t="str">
        <f>VLOOKUP(orders!C1514:C3340,customers!$A$1:$I3340,7,False)</f>
        <v>New York City</v>
      </c>
      <c r="G1517" s="12" t="str">
        <f>VLOOKUP(orders!C1514:C3340,customers!$A$1:$I3340,4,False)</f>
        <v>sfishepe@163.com#mailto:sfishepe@163.com#</v>
      </c>
      <c r="H1517" s="8">
        <f t="shared" si="1"/>
        <v>128.97</v>
      </c>
      <c r="AA1517" s="3">
        <f>VLOOKUP(orders!D1517:D3340,products!$A$1:$D3340,3,False)</f>
        <v>7</v>
      </c>
    </row>
    <row r="1518">
      <c r="A1518" s="4">
        <v>44156.0</v>
      </c>
      <c r="B1518" s="5" t="str">
        <f>VLOOKUP(AA1518:AA3340,ProductCategory!$A$1:$D3340,2,False)</f>
        <v>eBooks</v>
      </c>
      <c r="C1518" s="8" t="str">
        <f>VLOOKUP(orders!D1515:D3340,products!$A$1:$D3340,2,False)</f>
        <v>Articulated Robots</v>
      </c>
      <c r="D1518" s="8">
        <f>VLOOKUP(orders!D1515:D3340,products!$A$1:$D3340,4,False)</f>
        <v>23.99</v>
      </c>
      <c r="E1518" s="8">
        <v>4.0</v>
      </c>
      <c r="F1518" s="8" t="str">
        <f>VLOOKUP(orders!C1515:C3340,customers!$A$1:$I3340,7,False)</f>
        <v>Washington</v>
      </c>
      <c r="G1518" s="12" t="str">
        <f>VLOOKUP(orders!C1515:C3340,customers!$A$1:$I3340,4,False)</f>
        <v>mfowlston58@mozilla.org#mailto:mfowlston58@mozilla.org#</v>
      </c>
      <c r="H1518" s="8">
        <f t="shared" si="1"/>
        <v>95.96</v>
      </c>
      <c r="AA1518" s="3">
        <f>VLOOKUP(orders!D1518:D3340,products!$A$1:$D3340,3,False)</f>
        <v>4</v>
      </c>
    </row>
    <row r="1519">
      <c r="A1519" s="4">
        <v>44156.0</v>
      </c>
      <c r="B1519" s="5" t="str">
        <f>VLOOKUP(AA1519:AA3340,ProductCategory!$A$1:$D3340,2,False)</f>
        <v>eBooks</v>
      </c>
      <c r="C1519" s="8" t="str">
        <f>VLOOKUP(orders!D1516:D3340,products!$A$1:$D3340,2,False)</f>
        <v>Helicopter Drones</v>
      </c>
      <c r="D1519" s="8">
        <f>VLOOKUP(orders!D1516:D3340,products!$A$1:$D3340,4,False)</f>
        <v>20.95</v>
      </c>
      <c r="E1519" s="8">
        <v>4.0</v>
      </c>
      <c r="F1519" s="8" t="str">
        <f>VLOOKUP(orders!C1516:C3340,customers!$A$1:$I3340,7,False)</f>
        <v>Lakeland</v>
      </c>
      <c r="G1519" s="12" t="str">
        <f>VLOOKUP(orders!C1516:C3340,customers!$A$1:$I3340,4,False)</f>
        <v>afreynne@alexa.com#mailto:afreynne@alexa.com#</v>
      </c>
      <c r="H1519" s="8">
        <f t="shared" si="1"/>
        <v>83.8</v>
      </c>
      <c r="AA1519" s="3">
        <f>VLOOKUP(orders!D1519:D3340,products!$A$1:$D3340,3,False)</f>
        <v>4</v>
      </c>
    </row>
    <row r="1520">
      <c r="A1520" s="4">
        <v>44156.0</v>
      </c>
      <c r="B1520" s="5" t="str">
        <f>VLOOKUP(AA1520:AA3340,ProductCategory!$A$1:$D3340,2,False)</f>
        <v>eBooks</v>
      </c>
      <c r="C1520" s="8" t="str">
        <f>VLOOKUP(orders!D1517:D3340,products!$A$1:$D3340,2,False)</f>
        <v>Spherical Robots</v>
      </c>
      <c r="D1520" s="8">
        <f>VLOOKUP(orders!D1517:D3340,products!$A$1:$D3340,4,False)</f>
        <v>16.75</v>
      </c>
      <c r="E1520" s="8">
        <v>5.0</v>
      </c>
      <c r="F1520" s="8" t="str">
        <f>VLOOKUP(orders!C1517:C3340,customers!$A$1:$I3340,7,False)</f>
        <v>Green Bay</v>
      </c>
      <c r="G1520" s="12" t="str">
        <f>VLOOKUP(orders!C1517:C3340,customers!$A$1:$I3340,4,False)</f>
        <v>adallowaygg@mozilla.com#mailto:adallowaygg@mozilla.com#</v>
      </c>
      <c r="H1520" s="8">
        <f t="shared" si="1"/>
        <v>83.75</v>
      </c>
      <c r="AA1520" s="3">
        <f>VLOOKUP(orders!D1520:D3340,products!$A$1:$D3340,3,False)</f>
        <v>4</v>
      </c>
    </row>
    <row r="1521">
      <c r="A1521" s="4">
        <v>44157.0</v>
      </c>
      <c r="B1521" s="5" t="str">
        <f>VLOOKUP(AA1521:AA3340,ProductCategory!$A$1:$D3340,2,False)</f>
        <v>Training Videos</v>
      </c>
      <c r="C1521" s="8" t="str">
        <f>VLOOKUP(orders!D1518:D3340,products!$A$1:$D3340,2,False)</f>
        <v>Robotic Essentials</v>
      </c>
      <c r="D1521" s="8">
        <f>VLOOKUP(orders!D1518:D3340,products!$A$1:$D3340,4,False)</f>
        <v>34.99</v>
      </c>
      <c r="E1521" s="8">
        <v>5.0</v>
      </c>
      <c r="F1521" s="8" t="str">
        <f>VLOOKUP(orders!C1518:C3340,customers!$A$1:$I3340,7,False)</f>
        <v>Portsmouth</v>
      </c>
      <c r="G1521" s="12" t="str">
        <f>VLOOKUP(orders!C1518:C3340,customers!$A$1:$I3340,4,False)</f>
        <v>hmcettigenn@alibaba.com#mailto:hmcettigenn@alibaba.com#</v>
      </c>
      <c r="H1521" s="8">
        <f t="shared" si="1"/>
        <v>174.95</v>
      </c>
      <c r="AA1521" s="3">
        <f>VLOOKUP(orders!D1521:D3340,products!$A$1:$D3340,3,False)</f>
        <v>7</v>
      </c>
    </row>
    <row r="1522">
      <c r="A1522" s="4">
        <v>44157.0</v>
      </c>
      <c r="B1522" s="5" t="str">
        <f>VLOOKUP(AA1522:AA3340,ProductCategory!$A$1:$D3340,2,False)</f>
        <v>Robots</v>
      </c>
      <c r="C1522" s="8" t="str">
        <f>VLOOKUP(orders!D1519:D3340,products!$A$1:$D3340,2,False)</f>
        <v>RXW-9807 Robot</v>
      </c>
      <c r="D1522" s="8">
        <f>VLOOKUP(orders!D1519:D3340,products!$A$1:$D3340,4,False)</f>
        <v>599</v>
      </c>
      <c r="E1522" s="8">
        <v>5.0</v>
      </c>
      <c r="F1522" s="8" t="str">
        <f>VLOOKUP(orders!C1519:C3340,customers!$A$1:$I3340,7,False)</f>
        <v>Louisville</v>
      </c>
      <c r="G1522" s="12" t="str">
        <f>VLOOKUP(orders!C1519:C3340,customers!$A$1:$I3340,4,False)</f>
        <v>smahomet19@thetimes.co.uk#mailto:smahomet19@thetimes.co.uk#</v>
      </c>
      <c r="H1522" s="8">
        <f t="shared" si="1"/>
        <v>2995</v>
      </c>
      <c r="AA1522" s="3">
        <f>VLOOKUP(orders!D1522:D3340,products!$A$1:$D3340,3,False)</f>
        <v>6</v>
      </c>
    </row>
    <row r="1523">
      <c r="A1523" s="4">
        <v>44158.0</v>
      </c>
      <c r="B1523" s="5" t="str">
        <f>VLOOKUP(AA1523:AA3340,ProductCategory!$A$1:$D3340,2,False)</f>
        <v>Drones</v>
      </c>
      <c r="C1523" s="8" t="str">
        <f>VLOOKUP(orders!D1520:D3340,products!$A$1:$D3340,2,False)</f>
        <v>DTI-84 Drone</v>
      </c>
      <c r="D1523" s="8">
        <f>VLOOKUP(orders!D1520:D3340,products!$A$1:$D3340,4,False)</f>
        <v>455</v>
      </c>
      <c r="E1523" s="8">
        <v>6.0</v>
      </c>
      <c r="F1523" s="8" t="str">
        <f>VLOOKUP(orders!C1520:C3340,customers!$A$1:$I3340,7,False)</f>
        <v>Fresno</v>
      </c>
      <c r="G1523" s="12" t="str">
        <f>VLOOKUP(orders!C1520:C3340,customers!$A$1:$I3340,4,False)</f>
        <v>jhectores@geocities.com#mailto:jhectores@geocities.com#</v>
      </c>
      <c r="H1523" s="8">
        <f t="shared" si="1"/>
        <v>2730</v>
      </c>
      <c r="AA1523" s="3">
        <f>VLOOKUP(orders!D1523:D3340,products!$A$1:$D3340,3,False)</f>
        <v>3</v>
      </c>
    </row>
    <row r="1524">
      <c r="A1524" s="4">
        <v>44158.0</v>
      </c>
      <c r="B1524" s="5" t="str">
        <f>VLOOKUP(AA1524:AA3340,ProductCategory!$A$1:$D3340,2,False)</f>
        <v>Drone Kits</v>
      </c>
      <c r="C1524" s="8" t="str">
        <f>VLOOKUP(orders!D1521:D3340,products!$A$1:$D3340,2,False)</f>
        <v>BYOD-350</v>
      </c>
      <c r="D1524" s="8">
        <f>VLOOKUP(orders!D1521:D3340,products!$A$1:$D3340,4,False)</f>
        <v>89.95</v>
      </c>
      <c r="E1524" s="8">
        <v>5.0</v>
      </c>
      <c r="F1524" s="8" t="str">
        <f>VLOOKUP(orders!C1521:C3340,customers!$A$1:$I3340,7,False)</f>
        <v>Omaha</v>
      </c>
      <c r="G1524" s="12" t="str">
        <f>VLOOKUP(orders!C1521:C3340,customers!$A$1:$I3340,4,False)</f>
        <v>hbrisleygo@telegraph.co.uk#mailto:hbrisleygo@telegraph.co.uk#</v>
      </c>
      <c r="H1524" s="8">
        <f t="shared" si="1"/>
        <v>449.75</v>
      </c>
      <c r="AA1524" s="3">
        <f>VLOOKUP(orders!D1524:D3340,products!$A$1:$D3340,3,False)</f>
        <v>2</v>
      </c>
    </row>
    <row r="1525">
      <c r="A1525" s="4">
        <v>44158.0</v>
      </c>
      <c r="B1525" s="5" t="str">
        <f>VLOOKUP(AA1525:AA3340,ProductCategory!$A$1:$D3340,2,False)</f>
        <v>eBooks</v>
      </c>
      <c r="C1525" s="8" t="str">
        <f>VLOOKUP(orders!D1522:D3340,products!$A$1:$D3340,2,False)</f>
        <v>Understanding Artificial Intelligence</v>
      </c>
      <c r="D1525" s="8">
        <f>VLOOKUP(orders!D1522:D3340,products!$A$1:$D3340,4,False)</f>
        <v>19.5</v>
      </c>
      <c r="E1525" s="8">
        <v>3.0</v>
      </c>
      <c r="F1525" s="8" t="str">
        <f>VLOOKUP(orders!C1522:C3340,customers!$A$1:$I3340,7,False)</f>
        <v>San Jose</v>
      </c>
      <c r="G1525" s="12" t="str">
        <f>VLOOKUP(orders!C1522:C3340,customers!$A$1:$I3340,4,False)</f>
        <v>rdevil97@feedburner.com#mailto:rdevil97@feedburner.com#</v>
      </c>
      <c r="H1525" s="8">
        <f t="shared" si="1"/>
        <v>58.5</v>
      </c>
      <c r="AA1525" s="3">
        <f>VLOOKUP(orders!D1525:D3340,products!$A$1:$D3340,3,False)</f>
        <v>4</v>
      </c>
    </row>
    <row r="1526">
      <c r="A1526" s="4">
        <v>44158.0</v>
      </c>
      <c r="B1526" s="5" t="str">
        <f>VLOOKUP(AA1526:AA3340,ProductCategory!$A$1:$D3340,2,False)</f>
        <v>Training Videos</v>
      </c>
      <c r="C1526" s="8" t="str">
        <f>VLOOKUP(orders!D1523:D3340,products!$A$1:$D3340,2,False)</f>
        <v>Virtual Reality Basics</v>
      </c>
      <c r="D1526" s="8">
        <f>VLOOKUP(orders!D1523:D3340,products!$A$1:$D3340,4,False)</f>
        <v>29.99</v>
      </c>
      <c r="E1526" s="8">
        <v>4.0</v>
      </c>
      <c r="F1526" s="8" t="str">
        <f>VLOOKUP(orders!C1523:C3340,customers!$A$1:$I3340,7,False)</f>
        <v>San Diego</v>
      </c>
      <c r="G1526" s="12" t="str">
        <f>VLOOKUP(orders!C1523:C3340,customers!$A$1:$I3340,4,False)</f>
        <v>hmacelroyi7@biglobe.ne.jp#mailto:hmacelroyi7@biglobe.ne.jp#</v>
      </c>
      <c r="H1526" s="8">
        <f t="shared" si="1"/>
        <v>119.96</v>
      </c>
      <c r="AA1526" s="3">
        <f>VLOOKUP(orders!D1526:D3340,products!$A$1:$D3340,3,False)</f>
        <v>7</v>
      </c>
    </row>
    <row r="1527">
      <c r="A1527" s="4">
        <v>44158.0</v>
      </c>
      <c r="B1527" s="5" t="str">
        <f>VLOOKUP(AA1527:AA3340,ProductCategory!$A$1:$D3340,2,False)</f>
        <v>Robot Kits</v>
      </c>
      <c r="C1527" s="8" t="str">
        <f>VLOOKUP(orders!D1524:D3340,products!$A$1:$D3340,2,False)</f>
        <v>BYOR-3000</v>
      </c>
      <c r="D1527" s="8">
        <f>VLOOKUP(orders!D1524:D3340,products!$A$1:$D3340,4,False)</f>
        <v>214</v>
      </c>
      <c r="E1527" s="8">
        <v>5.0</v>
      </c>
      <c r="F1527" s="8" t="str">
        <f>VLOOKUP(orders!C1524:C3340,customers!$A$1:$I3340,7,False)</f>
        <v>Palmdale</v>
      </c>
      <c r="G1527" s="12" t="str">
        <f>VLOOKUP(orders!C1524:C3340,customers!$A$1:$I3340,4,False)</f>
        <v>gmackie99@clickbank.net#mailto:gmackie99@clickbank.net#</v>
      </c>
      <c r="H1527" s="8">
        <f t="shared" si="1"/>
        <v>1070</v>
      </c>
      <c r="AA1527" s="3">
        <f>VLOOKUP(orders!D1527:D3340,products!$A$1:$D3340,3,False)</f>
        <v>5</v>
      </c>
    </row>
    <row r="1528">
      <c r="A1528" s="4">
        <v>44158.0</v>
      </c>
      <c r="B1528" s="5" t="str">
        <f>VLOOKUP(AA1528:AA3340,ProductCategory!$A$1:$D3340,2,False)</f>
        <v>eBooks</v>
      </c>
      <c r="C1528" s="8" t="str">
        <f>VLOOKUP(orders!D1525:D3340,products!$A$1:$D3340,2,False)</f>
        <v>Building Your Own Drone</v>
      </c>
      <c r="D1528" s="8">
        <f>VLOOKUP(orders!D1525:D3340,products!$A$1:$D3340,4,False)</f>
        <v>24.99</v>
      </c>
      <c r="E1528" s="8">
        <v>3.0</v>
      </c>
      <c r="F1528" s="8" t="str">
        <f>VLOOKUP(orders!C1525:C3340,customers!$A$1:$I3340,7,False)</f>
        <v>Wilkes Barre</v>
      </c>
      <c r="G1528" s="12" t="str">
        <f>VLOOKUP(orders!C1525:C3340,customers!$A$1:$I3340,4,False)</f>
        <v>gmaclennan8b@businesswire.com#mailto:gmaclennan8b@businesswire.com#</v>
      </c>
      <c r="H1528" s="8">
        <f t="shared" si="1"/>
        <v>74.97</v>
      </c>
      <c r="AA1528" s="3">
        <f>VLOOKUP(orders!D1528:D3340,products!$A$1:$D3340,3,False)</f>
        <v>4</v>
      </c>
    </row>
    <row r="1529">
      <c r="A1529" s="4">
        <v>44158.0</v>
      </c>
      <c r="B1529" s="5" t="str">
        <f>VLOOKUP(AA1529:AA3340,ProductCategory!$A$1:$D3340,2,False)</f>
        <v>Blueprints</v>
      </c>
      <c r="C1529" s="8" t="str">
        <f>VLOOKUP(orders!D1526:D3340,products!$A$1:$D3340,2,False)</f>
        <v>Cat Robot Blueprint</v>
      </c>
      <c r="D1529" s="8">
        <f>VLOOKUP(orders!D1526:D3340,products!$A$1:$D3340,4,False)</f>
        <v>4.99</v>
      </c>
      <c r="E1529" s="8">
        <v>2.0</v>
      </c>
      <c r="F1529" s="8" t="str">
        <f>VLOOKUP(orders!C1526:C3340,customers!$A$1:$I3340,7,False)</f>
        <v>Aurora</v>
      </c>
      <c r="G1529" s="12" t="str">
        <f>VLOOKUP(orders!C1526:C3340,customers!$A$1:$I3340,4,False)</f>
        <v>kgeane37@google.com.hk#mailto:kgeane37@google.com.hk#</v>
      </c>
      <c r="H1529" s="8">
        <f t="shared" si="1"/>
        <v>9.98</v>
      </c>
      <c r="AA1529" s="3">
        <f>VLOOKUP(orders!D1529:D3340,products!$A$1:$D3340,3,False)</f>
        <v>1</v>
      </c>
    </row>
    <row r="1530">
      <c r="A1530" s="4">
        <v>44158.0</v>
      </c>
      <c r="B1530" s="5" t="str">
        <f>VLOOKUP(AA1530:AA3340,ProductCategory!$A$1:$D3340,2,False)</f>
        <v>Robot Kits</v>
      </c>
      <c r="C1530" s="8" t="str">
        <f>VLOOKUP(orders!D1527:D3340,products!$A$1:$D3340,2,False)</f>
        <v>BYOR-4005</v>
      </c>
      <c r="D1530" s="8">
        <f>VLOOKUP(orders!D1527:D3340,products!$A$1:$D3340,4,False)</f>
        <v>245</v>
      </c>
      <c r="E1530" s="8">
        <v>2.0</v>
      </c>
      <c r="F1530" s="8" t="str">
        <f>VLOOKUP(orders!C1527:C3340,customers!$A$1:$I3340,7,False)</f>
        <v>Charlotte</v>
      </c>
      <c r="G1530" s="12" t="str">
        <f>VLOOKUP(orders!C1527:C3340,customers!$A$1:$I3340,4,False)</f>
        <v>msmullenh1@yelp.com#mailto:msmullenh1@yelp.com#</v>
      </c>
      <c r="H1530" s="8">
        <f t="shared" si="1"/>
        <v>490</v>
      </c>
      <c r="AA1530" s="3">
        <f>VLOOKUP(orders!D1530:D3340,products!$A$1:$D3340,3,False)</f>
        <v>5</v>
      </c>
    </row>
    <row r="1531">
      <c r="A1531" s="4">
        <v>44159.0</v>
      </c>
      <c r="B1531" s="5" t="str">
        <f>VLOOKUP(AA1531:AA3340,ProductCategory!$A$1:$D3340,2,False)</f>
        <v>eBooks</v>
      </c>
      <c r="C1531" s="8" t="str">
        <f>VLOOKUP(orders!D1528:D3340,products!$A$1:$D3340,2,False)</f>
        <v>Delta Robots</v>
      </c>
      <c r="D1531" s="8">
        <f>VLOOKUP(orders!D1528:D3340,products!$A$1:$D3340,4,False)</f>
        <v>16.99</v>
      </c>
      <c r="E1531" s="8">
        <v>4.0</v>
      </c>
      <c r="F1531" s="8" t="str">
        <f>VLOOKUP(orders!C1528:C3340,customers!$A$1:$I3340,7,False)</f>
        <v>Lafayette</v>
      </c>
      <c r="G1531" s="12" t="str">
        <f>VLOOKUP(orders!C1528:C3340,customers!$A$1:$I3340,4,False)</f>
        <v>kvasyukovfx@cnn.com#mailto:kvasyukovfx@cnn.com#</v>
      </c>
      <c r="H1531" s="8">
        <f t="shared" si="1"/>
        <v>67.96</v>
      </c>
      <c r="AA1531" s="3">
        <f>VLOOKUP(orders!D1531:D3340,products!$A$1:$D3340,3,False)</f>
        <v>4</v>
      </c>
    </row>
    <row r="1532">
      <c r="A1532" s="4">
        <v>44159.0</v>
      </c>
      <c r="B1532" s="5" t="str">
        <f>VLOOKUP(AA1532:AA3340,ProductCategory!$A$1:$D3340,2,False)</f>
        <v>Robots</v>
      </c>
      <c r="C1532" s="8" t="str">
        <f>VLOOKUP(orders!D1529:D3340,products!$A$1:$D3340,2,False)</f>
        <v>MICR-23K Robot</v>
      </c>
      <c r="D1532" s="8">
        <f>VLOOKUP(orders!D1529:D3340,products!$A$1:$D3340,4,False)</f>
        <v>899</v>
      </c>
      <c r="E1532" s="8">
        <v>2.0</v>
      </c>
      <c r="F1532" s="8" t="str">
        <f>VLOOKUP(orders!C1529:C3340,customers!$A$1:$I3340,7,False)</f>
        <v>Des Moines</v>
      </c>
      <c r="G1532" s="12" t="str">
        <f>VLOOKUP(orders!C1529:C3340,customers!$A$1:$I3340,4,False)</f>
        <v>scamlin6x@chicagotribune.com#mailto:scamlin6x@chicagotribune.com#</v>
      </c>
      <c r="H1532" s="8">
        <f t="shared" si="1"/>
        <v>1798</v>
      </c>
      <c r="AA1532" s="3">
        <f>VLOOKUP(orders!D1532:D3340,products!$A$1:$D3340,3,False)</f>
        <v>6</v>
      </c>
    </row>
    <row r="1533">
      <c r="A1533" s="4">
        <v>44160.0</v>
      </c>
      <c r="B1533" s="5" t="str">
        <f>VLOOKUP(AA1533:AA3340,ProductCategory!$A$1:$D3340,2,False)</f>
        <v>Training Videos</v>
      </c>
      <c r="C1533" s="8" t="str">
        <f>VLOOKUP(orders!D1530:D3340,products!$A$1:$D3340,2,False)</f>
        <v>Drone Video Techniques</v>
      </c>
      <c r="D1533" s="8">
        <f>VLOOKUP(orders!D1530:D3340,products!$A$1:$D3340,4,False)</f>
        <v>37.99</v>
      </c>
      <c r="E1533" s="8">
        <v>5.0</v>
      </c>
      <c r="F1533" s="8" t="str">
        <f>VLOOKUP(orders!C1530:C3340,customers!$A$1:$I3340,7,False)</f>
        <v>Schaumburg</v>
      </c>
      <c r="G1533" s="12" t="str">
        <f>VLOOKUP(orders!C1530:C3340,customers!$A$1:$I3340,4,False)</f>
        <v>afullagarpv@tamu.edu#mailto:afullagarpv@tamu.edu#</v>
      </c>
      <c r="H1533" s="8">
        <f t="shared" si="1"/>
        <v>189.95</v>
      </c>
      <c r="AA1533" s="3">
        <f>VLOOKUP(orders!D1533:D3340,products!$A$1:$D3340,3,False)</f>
        <v>7</v>
      </c>
    </row>
    <row r="1534">
      <c r="A1534" s="4">
        <v>44160.0</v>
      </c>
      <c r="B1534" s="5" t="str">
        <f>VLOOKUP(AA1534:AA3340,ProductCategory!$A$1:$D3340,2,False)</f>
        <v>eBooks</v>
      </c>
      <c r="C1534" s="8" t="str">
        <f>VLOOKUP(orders!D1531:D3340,products!$A$1:$D3340,2,False)</f>
        <v>Delivery Drones</v>
      </c>
      <c r="D1534" s="8">
        <f>VLOOKUP(orders!D1531:D3340,products!$A$1:$D3340,4,False)</f>
        <v>14.99</v>
      </c>
      <c r="E1534" s="8">
        <v>3.0</v>
      </c>
      <c r="F1534" s="8" t="str">
        <f>VLOOKUP(orders!C1531:C3340,customers!$A$1:$I3340,7,False)</f>
        <v>Everett</v>
      </c>
      <c r="G1534" s="12" t="str">
        <f>VLOOKUP(orders!C1531:C3340,customers!$A$1:$I3340,4,False)</f>
        <v>lstenhousemj@businessweek.com#mailto:lstenhousemj@businessweek.com#</v>
      </c>
      <c r="H1534" s="8">
        <f t="shared" si="1"/>
        <v>44.97</v>
      </c>
      <c r="AA1534" s="3">
        <f>VLOOKUP(orders!D1534:D3340,products!$A$1:$D3340,3,False)</f>
        <v>4</v>
      </c>
    </row>
    <row r="1535">
      <c r="A1535" s="4">
        <v>44160.0</v>
      </c>
      <c r="B1535" s="5" t="str">
        <f>VLOOKUP(AA1535:AA3340,ProductCategory!$A$1:$D3340,2,False)</f>
        <v>eBooks</v>
      </c>
      <c r="C1535" s="8" t="str">
        <f>VLOOKUP(orders!D1532:D3340,products!$A$1:$D3340,2,False)</f>
        <v>Spherical Robots</v>
      </c>
      <c r="D1535" s="8">
        <f>VLOOKUP(orders!D1532:D3340,products!$A$1:$D3340,4,False)</f>
        <v>16.75</v>
      </c>
      <c r="E1535" s="8">
        <v>4.0</v>
      </c>
      <c r="F1535" s="8" t="str">
        <f>VLOOKUP(orders!C1532:C3340,customers!$A$1:$I3340,7,False)</f>
        <v>Orange</v>
      </c>
      <c r="G1535" s="12" t="str">
        <f>VLOOKUP(orders!C1532:C3340,customers!$A$1:$I3340,4,False)</f>
        <v>crosebym3@twitter.com#mailto:crosebym3@twitter.com#</v>
      </c>
      <c r="H1535" s="8">
        <f t="shared" si="1"/>
        <v>67</v>
      </c>
      <c r="AA1535" s="3">
        <f>VLOOKUP(orders!D1535:D3340,products!$A$1:$D3340,3,False)</f>
        <v>4</v>
      </c>
    </row>
    <row r="1536">
      <c r="A1536" s="4">
        <v>44161.0</v>
      </c>
      <c r="B1536" s="5" t="str">
        <f>VLOOKUP(AA1536:AA3340,ProductCategory!$A$1:$D3340,2,False)</f>
        <v>eBooks</v>
      </c>
      <c r="C1536" s="8" t="str">
        <f>VLOOKUP(orders!D1533:D3340,products!$A$1:$D3340,2,False)</f>
        <v>Building Your First Robot</v>
      </c>
      <c r="D1536" s="8">
        <f>VLOOKUP(orders!D1533:D3340,products!$A$1:$D3340,4,False)</f>
        <v>24.95</v>
      </c>
      <c r="E1536" s="8">
        <v>3.0</v>
      </c>
      <c r="F1536" s="8" t="str">
        <f>VLOOKUP(orders!C1533:C3340,customers!$A$1:$I3340,7,False)</f>
        <v>Orlando</v>
      </c>
      <c r="G1536" s="12" t="str">
        <f>VLOOKUP(orders!C1533:C3340,customers!$A$1:$I3340,4,False)</f>
        <v>ocreanekp@nature.com#mailto:ocreanekp@nature.com#</v>
      </c>
      <c r="H1536" s="8">
        <f t="shared" si="1"/>
        <v>74.85</v>
      </c>
      <c r="AA1536" s="3">
        <f>VLOOKUP(orders!D1536:D3340,products!$A$1:$D3340,3,False)</f>
        <v>4</v>
      </c>
    </row>
    <row r="1537">
      <c r="A1537" s="4">
        <v>44161.0</v>
      </c>
      <c r="B1537" s="5" t="str">
        <f>VLOOKUP(AA1537:AA3340,ProductCategory!$A$1:$D3340,2,False)</f>
        <v>Blueprints</v>
      </c>
      <c r="C1537" s="8" t="str">
        <f>VLOOKUP(orders!D1534:D3340,products!$A$1:$D3340,2,False)</f>
        <v>Sleepy Eye Blueprint</v>
      </c>
      <c r="D1537" s="8">
        <f>VLOOKUP(orders!D1534:D3340,products!$A$1:$D3340,4,False)</f>
        <v>11.99</v>
      </c>
      <c r="E1537" s="8">
        <v>2.0</v>
      </c>
      <c r="F1537" s="8" t="str">
        <f>VLOOKUP(orders!C1534:C3340,customers!$A$1:$I3340,7,False)</f>
        <v>Oklahoma City</v>
      </c>
      <c r="G1537" s="12" t="str">
        <f>VLOOKUP(orders!C1534:C3340,customers!$A$1:$I3340,4,False)</f>
        <v>lbhatiafi@exblog.jp#mailto:lbhatiafi@exblog.jp#</v>
      </c>
      <c r="H1537" s="8">
        <f t="shared" si="1"/>
        <v>23.98</v>
      </c>
      <c r="AA1537" s="3">
        <f>VLOOKUP(orders!D1537:D3340,products!$A$1:$D3340,3,False)</f>
        <v>1</v>
      </c>
    </row>
    <row r="1538">
      <c r="A1538" s="4">
        <v>44161.0</v>
      </c>
      <c r="B1538" s="5" t="str">
        <f>VLOOKUP(AA1538:AA3340,ProductCategory!$A$1:$D3340,2,False)</f>
        <v>Blueprints</v>
      </c>
      <c r="C1538" s="8" t="str">
        <f>VLOOKUP(orders!D1535:D3340,products!$A$1:$D3340,2,False)</f>
        <v>Hexacopter Drone Blueprint</v>
      </c>
      <c r="D1538" s="8">
        <f>VLOOKUP(orders!D1535:D3340,products!$A$1:$D3340,4,False)</f>
        <v>8.99</v>
      </c>
      <c r="E1538" s="8">
        <v>5.0</v>
      </c>
      <c r="F1538" s="8" t="str">
        <f>VLOOKUP(orders!C1535:C3340,customers!$A$1:$I3340,7,False)</f>
        <v>Mobile</v>
      </c>
      <c r="G1538" s="12" t="str">
        <f>VLOOKUP(orders!C1535:C3340,customers!$A$1:$I3340,4,False)</f>
        <v>gsprulli4@angelfire.com#mailto:gsprulli4@angelfire.com#</v>
      </c>
      <c r="H1538" s="8">
        <f t="shared" si="1"/>
        <v>44.95</v>
      </c>
      <c r="AA1538" s="3">
        <f>VLOOKUP(orders!D1538:D3340,products!$A$1:$D3340,3,False)</f>
        <v>1</v>
      </c>
    </row>
    <row r="1539">
      <c r="A1539" s="4">
        <v>44161.0</v>
      </c>
      <c r="B1539" s="5" t="str">
        <f>VLOOKUP(AA1539:AA3340,ProductCategory!$A$1:$D3340,2,False)</f>
        <v>Drones</v>
      </c>
      <c r="C1539" s="8" t="str">
        <f>VLOOKUP(orders!D1536:D3340,products!$A$1:$D3340,2,False)</f>
        <v>DTE-QFN20 Drone</v>
      </c>
      <c r="D1539" s="8">
        <f>VLOOKUP(orders!D1536:D3340,products!$A$1:$D3340,4,False)</f>
        <v>250</v>
      </c>
      <c r="E1539" s="8">
        <v>3.0</v>
      </c>
      <c r="F1539" s="8" t="str">
        <f>VLOOKUP(orders!C1536:C3340,customers!$A$1:$I3340,7,False)</f>
        <v>Saint Paul</v>
      </c>
      <c r="G1539" s="12" t="str">
        <f>VLOOKUP(orders!C1536:C3340,customers!$A$1:$I3340,4,False)</f>
        <v>awiddup44@addthis.com#mailto:awiddup44@addthis.com#</v>
      </c>
      <c r="H1539" s="8">
        <f t="shared" si="1"/>
        <v>750</v>
      </c>
      <c r="AA1539" s="3">
        <f>VLOOKUP(orders!D1539:D3340,products!$A$1:$D3340,3,False)</f>
        <v>3</v>
      </c>
    </row>
    <row r="1540">
      <c r="A1540" s="4">
        <v>44161.0</v>
      </c>
      <c r="B1540" s="5" t="str">
        <f>VLOOKUP(AA1540:AA3340,ProductCategory!$A$1:$D3340,2,False)</f>
        <v>Training Videos</v>
      </c>
      <c r="C1540" s="8" t="str">
        <f>VLOOKUP(orders!D1537:D3340,products!$A$1:$D3340,2,False)</f>
        <v>AI for Educators</v>
      </c>
      <c r="D1540" s="8">
        <f>VLOOKUP(orders!D1537:D3340,products!$A$1:$D3340,4,False)</f>
        <v>49.95</v>
      </c>
      <c r="E1540" s="8">
        <v>6.0</v>
      </c>
      <c r="F1540" s="8" t="str">
        <f>VLOOKUP(orders!C1537:C3340,customers!$A$1:$I3340,7,False)</f>
        <v>Lafayette</v>
      </c>
      <c r="G1540" s="12" t="str">
        <f>VLOOKUP(orders!C1537:C3340,customers!$A$1:$I3340,4,False)</f>
        <v>nyersonp5@mlb.com#mailto:nyersonp5@mlb.com#</v>
      </c>
      <c r="H1540" s="8">
        <f t="shared" si="1"/>
        <v>299.7</v>
      </c>
      <c r="AA1540" s="3">
        <f>VLOOKUP(orders!D1540:D3340,products!$A$1:$D3340,3,False)</f>
        <v>7</v>
      </c>
    </row>
    <row r="1541">
      <c r="A1541" s="4">
        <v>44162.0</v>
      </c>
      <c r="B1541" s="5" t="str">
        <f>VLOOKUP(AA1541:AA3340,ProductCategory!$A$1:$D3340,2,False)</f>
        <v>Robot Kits</v>
      </c>
      <c r="C1541" s="8" t="str">
        <f>VLOOKUP(orders!D1538:D3340,products!$A$1:$D3340,2,False)</f>
        <v>BYOR-3000</v>
      </c>
      <c r="D1541" s="8">
        <f>VLOOKUP(orders!D1538:D3340,products!$A$1:$D3340,4,False)</f>
        <v>214</v>
      </c>
      <c r="E1541" s="8">
        <v>4.0</v>
      </c>
      <c r="F1541" s="8" t="str">
        <f>VLOOKUP(orders!C1538:C3340,customers!$A$1:$I3340,7,False)</f>
        <v>Houston</v>
      </c>
      <c r="G1541" s="12" t="str">
        <f>VLOOKUP(orders!C1538:C3340,customers!$A$1:$I3340,4,False)</f>
        <v>vcanwell9n@buzzfeed.com#mailto:vcanwell9n@buzzfeed.com#</v>
      </c>
      <c r="H1541" s="8">
        <f t="shared" si="1"/>
        <v>856</v>
      </c>
      <c r="AA1541" s="3">
        <f>VLOOKUP(orders!D1541:D3340,products!$A$1:$D3340,3,False)</f>
        <v>5</v>
      </c>
    </row>
    <row r="1542">
      <c r="A1542" s="4">
        <v>44162.0</v>
      </c>
      <c r="B1542" s="5" t="str">
        <f>VLOOKUP(AA1542:AA3340,ProductCategory!$A$1:$D3340,2,False)</f>
        <v>Drones</v>
      </c>
      <c r="C1542" s="8" t="str">
        <f>VLOOKUP(orders!D1539:D3340,products!$A$1:$D3340,2,False)</f>
        <v>DA-SA702 Drone</v>
      </c>
      <c r="D1542" s="8">
        <f>VLOOKUP(orders!D1539:D3340,products!$A$1:$D3340,4,False)</f>
        <v>399</v>
      </c>
      <c r="E1542" s="8">
        <v>2.0</v>
      </c>
      <c r="F1542" s="8" t="str">
        <f>VLOOKUP(orders!C1539:C3340,customers!$A$1:$I3340,7,False)</f>
        <v>Tucson</v>
      </c>
      <c r="G1542" s="12" t="str">
        <f>VLOOKUP(orders!C1539:C3340,customers!$A$1:$I3340,4,False)</f>
        <v>mdrayson93@stanford.edu#mailto:mdrayson93@stanford.edu#</v>
      </c>
      <c r="H1542" s="8">
        <f t="shared" si="1"/>
        <v>798</v>
      </c>
      <c r="AA1542" s="3">
        <f>VLOOKUP(orders!D1542:D3340,products!$A$1:$D3340,3,False)</f>
        <v>3</v>
      </c>
    </row>
    <row r="1543">
      <c r="A1543" s="4">
        <v>44162.0</v>
      </c>
      <c r="B1543" s="5" t="str">
        <f>VLOOKUP(AA1543:AA3340,ProductCategory!$A$1:$D3340,2,False)</f>
        <v>Robots</v>
      </c>
      <c r="C1543" s="8" t="str">
        <f>VLOOKUP(orders!D1540:D3340,products!$A$1:$D3340,2,False)</f>
        <v>MICR-23K Robot</v>
      </c>
      <c r="D1543" s="8">
        <f>VLOOKUP(orders!D1540:D3340,products!$A$1:$D3340,4,False)</f>
        <v>899</v>
      </c>
      <c r="E1543" s="8">
        <v>2.0</v>
      </c>
      <c r="F1543" s="8" t="str">
        <f>VLOOKUP(orders!C1540:C3340,customers!$A$1:$I3340,7,False)</f>
        <v>Hampton</v>
      </c>
      <c r="G1543" s="12" t="str">
        <f>VLOOKUP(orders!C1540:C3340,customers!$A$1:$I3340,4,False)</f>
        <v>cstanionpm@photobucket.com#mailto:cstanionpm@photobucket.com#</v>
      </c>
      <c r="H1543" s="8">
        <f t="shared" si="1"/>
        <v>1798</v>
      </c>
      <c r="AA1543" s="3">
        <f>VLOOKUP(orders!D1543:D3340,products!$A$1:$D3340,3,False)</f>
        <v>6</v>
      </c>
    </row>
    <row r="1544">
      <c r="A1544" s="4">
        <v>44163.0</v>
      </c>
      <c r="B1544" s="5" t="str">
        <f>VLOOKUP(AA1544:AA3340,ProductCategory!$A$1:$D3340,2,False)</f>
        <v>Robots</v>
      </c>
      <c r="C1544" s="8" t="str">
        <f>VLOOKUP(orders!D1541:D3340,products!$A$1:$D3340,2,False)</f>
        <v>RCB-889 Robot</v>
      </c>
      <c r="D1544" s="8">
        <f>VLOOKUP(orders!D1541:D3340,products!$A$1:$D3340,4,False)</f>
        <v>549</v>
      </c>
      <c r="E1544" s="8">
        <v>5.0</v>
      </c>
      <c r="F1544" s="8" t="str">
        <f>VLOOKUP(orders!C1541:C3340,customers!$A$1:$I3340,7,False)</f>
        <v>Detroit</v>
      </c>
      <c r="G1544" s="12" t="str">
        <f>VLOOKUP(orders!C1541:C3340,customers!$A$1:$I3340,4,False)</f>
        <v>vmcfeee7@wiley.com#mailto:vmcfeee7@wiley.com#</v>
      </c>
      <c r="H1544" s="8">
        <f t="shared" si="1"/>
        <v>2745</v>
      </c>
      <c r="AA1544" s="3">
        <f>VLOOKUP(orders!D1544:D3340,products!$A$1:$D3340,3,False)</f>
        <v>6</v>
      </c>
    </row>
    <row r="1545">
      <c r="A1545" s="4">
        <v>44163.0</v>
      </c>
      <c r="B1545" s="5" t="str">
        <f>VLOOKUP(AA1545:AA3340,ProductCategory!$A$1:$D3340,2,False)</f>
        <v>Training Videos</v>
      </c>
      <c r="C1545" s="8" t="str">
        <f>VLOOKUP(orders!D1542:D3340,products!$A$1:$D3340,2,False)</f>
        <v>Aerial Security</v>
      </c>
      <c r="D1545" s="8">
        <f>VLOOKUP(orders!D1542:D3340,products!$A$1:$D3340,4,False)</f>
        <v>36.99</v>
      </c>
      <c r="E1545" s="8">
        <v>5.0</v>
      </c>
      <c r="F1545" s="8" t="str">
        <f>VLOOKUP(orders!C1542:C3340,customers!$A$1:$I3340,7,False)</f>
        <v>Morgantown</v>
      </c>
      <c r="G1545" s="12" t="str">
        <f>VLOOKUP(orders!C1542:C3340,customers!$A$1:$I3340,4,False)</f>
        <v>qrozalskip7@diigo.com#mailto:qrozalskip7@diigo.com#</v>
      </c>
      <c r="H1545" s="8">
        <f t="shared" si="1"/>
        <v>184.95</v>
      </c>
      <c r="AA1545" s="3">
        <f>VLOOKUP(orders!D1545:D3340,products!$A$1:$D3340,3,False)</f>
        <v>7</v>
      </c>
    </row>
    <row r="1546">
      <c r="A1546" s="4">
        <v>44163.0</v>
      </c>
      <c r="B1546" s="5" t="str">
        <f>VLOOKUP(AA1546:AA3340,ProductCategory!$A$1:$D3340,2,False)</f>
        <v>Drone Kits</v>
      </c>
      <c r="C1546" s="8" t="str">
        <f>VLOOKUP(orders!D1543:D3340,products!$A$1:$D3340,2,False)</f>
        <v>BYOD-550</v>
      </c>
      <c r="D1546" s="8">
        <f>VLOOKUP(orders!D1543:D3340,products!$A$1:$D3340,4,False)</f>
        <v>179</v>
      </c>
      <c r="E1546" s="8">
        <v>4.0</v>
      </c>
      <c r="F1546" s="8" t="str">
        <f>VLOOKUP(orders!C1543:C3340,customers!$A$1:$I3340,7,False)</f>
        <v>Salt Lake City</v>
      </c>
      <c r="G1546" s="12" t="str">
        <f>VLOOKUP(orders!C1543:C3340,customers!$A$1:$I3340,4,False)</f>
        <v>aolekhovn7@webmd.com#mailto:aolekhovn7@webmd.com#</v>
      </c>
      <c r="H1546" s="8">
        <f t="shared" si="1"/>
        <v>716</v>
      </c>
      <c r="AA1546" s="3">
        <f>VLOOKUP(orders!D1546:D3340,products!$A$1:$D3340,3,False)</f>
        <v>2</v>
      </c>
    </row>
    <row r="1547">
      <c r="A1547" s="4">
        <v>44164.0</v>
      </c>
      <c r="B1547" s="5" t="str">
        <f>VLOOKUP(AA1547:AA3340,ProductCategory!$A$1:$D3340,2,False)</f>
        <v>Drones</v>
      </c>
      <c r="C1547" s="8" t="str">
        <f>VLOOKUP(orders!D1544:D3340,products!$A$1:$D3340,2,False)</f>
        <v>DTD-7000 Drone</v>
      </c>
      <c r="D1547" s="8">
        <f>VLOOKUP(orders!D1544:D3340,products!$A$1:$D3340,4,False)</f>
        <v>450</v>
      </c>
      <c r="E1547" s="8">
        <v>5.0</v>
      </c>
      <c r="F1547" s="8" t="str">
        <f>VLOOKUP(orders!C1544:C3340,customers!$A$1:$I3340,7,False)</f>
        <v>Appleton</v>
      </c>
      <c r="G1547" s="12" t="str">
        <f>VLOOKUP(orders!C1544:C3340,customers!$A$1:$I3340,4,False)</f>
        <v>rslocombbh@wunderground.com#mailto:rslocombbh@wunderground.com#</v>
      </c>
      <c r="H1547" s="8">
        <f t="shared" si="1"/>
        <v>2250</v>
      </c>
      <c r="AA1547" s="3">
        <f>VLOOKUP(orders!D1547:D3340,products!$A$1:$D3340,3,False)</f>
        <v>3</v>
      </c>
    </row>
    <row r="1548">
      <c r="A1548" s="4">
        <v>44165.0</v>
      </c>
      <c r="B1548" s="5" t="str">
        <f>VLOOKUP(AA1548:AA3340,ProductCategory!$A$1:$D3340,2,False)</f>
        <v>Drones</v>
      </c>
      <c r="C1548" s="8" t="str">
        <f>VLOOKUP(orders!D1545:D3340,products!$A$1:$D3340,2,False)</f>
        <v>MICR-564K Drone</v>
      </c>
      <c r="D1548" s="8">
        <f>VLOOKUP(orders!D1545:D3340,products!$A$1:$D3340,4,False)</f>
        <v>499</v>
      </c>
      <c r="E1548" s="8">
        <v>6.0</v>
      </c>
      <c r="F1548" s="8" t="str">
        <f>VLOOKUP(orders!C1545:C3340,customers!$A$1:$I3340,7,False)</f>
        <v>Spokane</v>
      </c>
      <c r="G1548" s="12" t="str">
        <f>VLOOKUP(orders!C1545:C3340,customers!$A$1:$I3340,4,False)</f>
        <v>bwhitemanpf@dailymail.co.uk#mailto:bwhitemanpf@dailymail.co.uk#</v>
      </c>
      <c r="H1548" s="8">
        <f t="shared" si="1"/>
        <v>2994</v>
      </c>
      <c r="AA1548" s="3">
        <f>VLOOKUP(orders!D1548:D3340,products!$A$1:$D3340,3,False)</f>
        <v>3</v>
      </c>
    </row>
    <row r="1549">
      <c r="A1549" s="4">
        <v>44165.0</v>
      </c>
      <c r="B1549" s="5" t="str">
        <f>VLOOKUP(AA1549:AA3340,ProductCategory!$A$1:$D3340,2,False)</f>
        <v>Training Videos</v>
      </c>
      <c r="C1549" s="8" t="str">
        <f>VLOOKUP(orders!D1546:D3340,products!$A$1:$D3340,2,False)</f>
        <v>Industrial 3D Printing</v>
      </c>
      <c r="D1549" s="8">
        <f>VLOOKUP(orders!D1546:D3340,products!$A$1:$D3340,4,False)</f>
        <v>49</v>
      </c>
      <c r="E1549" s="8">
        <v>2.0</v>
      </c>
      <c r="F1549" s="8" t="str">
        <f>VLOOKUP(orders!C1546:C3340,customers!$A$1:$I3340,7,False)</f>
        <v>Oklahoma City</v>
      </c>
      <c r="G1549" s="12" t="str">
        <f>VLOOKUP(orders!C1546:C3340,customers!$A$1:$I3340,4,False)</f>
        <v>amaylin91@cbc.ca#mailto:amaylin91@cbc.ca#</v>
      </c>
      <c r="H1549" s="8">
        <f t="shared" si="1"/>
        <v>98</v>
      </c>
      <c r="AA1549" s="3">
        <f>VLOOKUP(orders!D1549:D3340,products!$A$1:$D3340,3,False)</f>
        <v>7</v>
      </c>
    </row>
    <row r="1550">
      <c r="A1550" s="4">
        <v>44165.0</v>
      </c>
      <c r="B1550" s="5" t="str">
        <f>VLOOKUP(AA1550:AA3340,ProductCategory!$A$1:$D3340,2,False)</f>
        <v>Robot Kits</v>
      </c>
      <c r="C1550" s="8" t="str">
        <f>VLOOKUP(orders!D1547:D3340,products!$A$1:$D3340,2,False)</f>
        <v>BYOR-2640S</v>
      </c>
      <c r="D1550" s="8">
        <f>VLOOKUP(orders!D1547:D3340,products!$A$1:$D3340,4,False)</f>
        <v>189</v>
      </c>
      <c r="E1550" s="8">
        <v>2.0</v>
      </c>
      <c r="F1550" s="8" t="str">
        <f>VLOOKUP(orders!C1547:C3340,customers!$A$1:$I3340,7,False)</f>
        <v>Carson City</v>
      </c>
      <c r="G1550" s="12" t="str">
        <f>VLOOKUP(orders!C1547:C3340,customers!$A$1:$I3340,4,False)</f>
        <v>plampkefp@umn.edu#mailto:plampkefp@umn.edu#</v>
      </c>
      <c r="H1550" s="8">
        <f t="shared" si="1"/>
        <v>378</v>
      </c>
      <c r="AA1550" s="3">
        <f>VLOOKUP(orders!D1550:D3340,products!$A$1:$D3340,3,False)</f>
        <v>5</v>
      </c>
    </row>
    <row r="1551">
      <c r="A1551" s="4">
        <v>44165.0</v>
      </c>
      <c r="B1551" s="5" t="str">
        <f>VLOOKUP(AA1551:AA3340,ProductCategory!$A$1:$D3340,2,False)</f>
        <v>Robot Kits</v>
      </c>
      <c r="C1551" s="8" t="str">
        <f>VLOOKUP(orders!D1548:D3340,products!$A$1:$D3340,2,False)</f>
        <v>BYOR-3000</v>
      </c>
      <c r="D1551" s="8">
        <f>VLOOKUP(orders!D1548:D3340,products!$A$1:$D3340,4,False)</f>
        <v>214</v>
      </c>
      <c r="E1551" s="8">
        <v>4.0</v>
      </c>
      <c r="F1551" s="8" t="str">
        <f>VLOOKUP(orders!C1548:C3340,customers!$A$1:$I3340,7,False)</f>
        <v>Cleveland</v>
      </c>
      <c r="G1551" s="12" t="str">
        <f>VLOOKUP(orders!C1548:C3340,customers!$A$1:$I3340,4,False)</f>
        <v>lsuche3z@latimes.com#mailto:lsuche3z@latimes.com#</v>
      </c>
      <c r="H1551" s="8">
        <f t="shared" si="1"/>
        <v>856</v>
      </c>
      <c r="AA1551" s="3">
        <f>VLOOKUP(orders!D1551:D3340,products!$A$1:$D3340,3,False)</f>
        <v>5</v>
      </c>
    </row>
    <row r="1552">
      <c r="A1552" s="4">
        <v>44166.0</v>
      </c>
      <c r="B1552" s="5" t="str">
        <f>VLOOKUP(AA1552:AA3340,ProductCategory!$A$1:$D3340,2,False)</f>
        <v>Drone Kits</v>
      </c>
      <c r="C1552" s="8" t="str">
        <f>VLOOKUP(orders!D1549:D3340,products!$A$1:$D3340,2,False)</f>
        <v>BYOD-500</v>
      </c>
      <c r="D1552" s="8">
        <f>VLOOKUP(orders!D1549:D3340,products!$A$1:$D3340,4,False)</f>
        <v>167</v>
      </c>
      <c r="E1552" s="8">
        <v>2.0</v>
      </c>
      <c r="F1552" s="8" t="str">
        <f>VLOOKUP(orders!C1549:C3340,customers!$A$1:$I3340,7,False)</f>
        <v>San Diego</v>
      </c>
      <c r="G1552" s="12" t="str">
        <f>VLOOKUP(orders!C1549:C3340,customers!$A$1:$I3340,4,False)</f>
        <v>aglendzafn@istockphoto.com#mailto:aglendzafn@istockphoto.com#</v>
      </c>
      <c r="H1552" s="8">
        <f t="shared" si="1"/>
        <v>334</v>
      </c>
      <c r="AA1552" s="3">
        <f>VLOOKUP(orders!D1552:D3340,products!$A$1:$D3340,3,False)</f>
        <v>2</v>
      </c>
    </row>
    <row r="1553">
      <c r="A1553" s="4">
        <v>44166.0</v>
      </c>
      <c r="B1553" s="5" t="str">
        <f>VLOOKUP(AA1553:AA3340,ProductCategory!$A$1:$D3340,2,False)</f>
        <v>eBooks</v>
      </c>
      <c r="C1553" s="8" t="str">
        <f>VLOOKUP(orders!D1550:D3340,products!$A$1:$D3340,2,False)</f>
        <v>Understanding Artificial Intelligence</v>
      </c>
      <c r="D1553" s="8">
        <f>VLOOKUP(orders!D1550:D3340,products!$A$1:$D3340,4,False)</f>
        <v>19.5</v>
      </c>
      <c r="E1553" s="8">
        <v>2.0</v>
      </c>
      <c r="F1553" s="8" t="str">
        <f>VLOOKUP(orders!C1550:C3340,customers!$A$1:$I3340,7,False)</f>
        <v>El Paso</v>
      </c>
      <c r="G1553" s="12" t="str">
        <f>VLOOKUP(orders!C1550:C3340,customers!$A$1:$I3340,4,False)</f>
        <v>jvollamlt@cam.ac.uk#mailto:jvollamlt@cam.ac.uk#</v>
      </c>
      <c r="H1553" s="8">
        <f t="shared" si="1"/>
        <v>39</v>
      </c>
      <c r="AA1553" s="3">
        <f>VLOOKUP(orders!D1553:D3340,products!$A$1:$D3340,3,False)</f>
        <v>4</v>
      </c>
    </row>
    <row r="1554">
      <c r="A1554" s="4">
        <v>44166.0</v>
      </c>
      <c r="B1554" s="5" t="str">
        <f>VLOOKUP(AA1554:AA3340,ProductCategory!$A$1:$D3340,2,False)</f>
        <v>eBooks</v>
      </c>
      <c r="C1554" s="8" t="str">
        <f>VLOOKUP(orders!D1551:D3340,products!$A$1:$D3340,2,False)</f>
        <v>Cartesian Robots</v>
      </c>
      <c r="D1554" s="8">
        <f>VLOOKUP(orders!D1551:D3340,products!$A$1:$D3340,4,False)</f>
        <v>12.99</v>
      </c>
      <c r="E1554" s="8">
        <v>5.0</v>
      </c>
      <c r="F1554" s="8" t="str">
        <f>VLOOKUP(orders!C1551:C3340,customers!$A$1:$I3340,7,False)</f>
        <v>Fresno</v>
      </c>
      <c r="G1554" s="12" t="str">
        <f>VLOOKUP(orders!C1551:C3340,customers!$A$1:$I3340,4,False)</f>
        <v>jhectores@geocities.com#mailto:jhectores@geocities.com#</v>
      </c>
      <c r="H1554" s="8">
        <f t="shared" si="1"/>
        <v>64.95</v>
      </c>
      <c r="AA1554" s="3">
        <f>VLOOKUP(orders!D1554:D3340,products!$A$1:$D3340,3,False)</f>
        <v>4</v>
      </c>
    </row>
    <row r="1555">
      <c r="A1555" s="4">
        <v>44167.0</v>
      </c>
      <c r="B1555" s="5" t="str">
        <f>VLOOKUP(AA1555:AA3340,ProductCategory!$A$1:$D3340,2,False)</f>
        <v>Drone Kits</v>
      </c>
      <c r="C1555" s="8" t="str">
        <f>VLOOKUP(orders!D1552:D3340,products!$A$1:$D3340,2,False)</f>
        <v>BYOD-400S</v>
      </c>
      <c r="D1555" s="8">
        <f>VLOOKUP(orders!D1552:D3340,products!$A$1:$D3340,4,False)</f>
        <v>129.95</v>
      </c>
      <c r="E1555" s="8">
        <v>6.0</v>
      </c>
      <c r="F1555" s="8" t="str">
        <f>VLOOKUP(orders!C1552:C3340,customers!$A$1:$I3340,7,False)</f>
        <v>Fresno</v>
      </c>
      <c r="G1555" s="12" t="str">
        <f>VLOOKUP(orders!C1552:C3340,customers!$A$1:$I3340,4,False)</f>
        <v>vsitchkp@phoca.cz#mailto:vsitchkp@phoca.cz#</v>
      </c>
      <c r="H1555" s="8">
        <f t="shared" si="1"/>
        <v>779.7</v>
      </c>
      <c r="AA1555" s="3">
        <f>VLOOKUP(orders!D1555:D3340,products!$A$1:$D3340,3,False)</f>
        <v>2</v>
      </c>
    </row>
    <row r="1556">
      <c r="A1556" s="4">
        <v>44167.0</v>
      </c>
      <c r="B1556" s="5" t="str">
        <f>VLOOKUP(AA1556:AA3340,ProductCategory!$A$1:$D3340,2,False)</f>
        <v>Robot Kits</v>
      </c>
      <c r="C1556" s="8" t="str">
        <f>VLOOKUP(orders!D1553:D3340,products!$A$1:$D3340,2,False)</f>
        <v>BYOR-4005</v>
      </c>
      <c r="D1556" s="8">
        <f>VLOOKUP(orders!D1553:D3340,products!$A$1:$D3340,4,False)</f>
        <v>245</v>
      </c>
      <c r="E1556" s="8">
        <v>1.0</v>
      </c>
      <c r="F1556" s="8" t="str">
        <f>VLOOKUP(orders!C1553:C3340,customers!$A$1:$I3340,7,False)</f>
        <v>Sioux City</v>
      </c>
      <c r="G1556" s="12" t="str">
        <f>VLOOKUP(orders!C1553:C3340,customers!$A$1:$I3340,4,False)</f>
        <v>pduboself@photobucket.com#mailto:pduboself@photobucket.com#</v>
      </c>
      <c r="H1556" s="8">
        <f t="shared" si="1"/>
        <v>245</v>
      </c>
      <c r="AA1556" s="3">
        <f>VLOOKUP(orders!D1556:D3340,products!$A$1:$D3340,3,False)</f>
        <v>5</v>
      </c>
    </row>
    <row r="1557">
      <c r="A1557" s="4">
        <v>44167.0</v>
      </c>
      <c r="B1557" s="5" t="str">
        <f>VLOOKUP(AA1557:AA3340,ProductCategory!$A$1:$D3340,2,False)</f>
        <v>Training Videos</v>
      </c>
      <c r="C1557" s="8" t="str">
        <f>VLOOKUP(orders!D1554:D3340,products!$A$1:$D3340,2,False)</f>
        <v>Robotic Essentials</v>
      </c>
      <c r="D1557" s="8">
        <f>VLOOKUP(orders!D1554:D3340,products!$A$1:$D3340,4,False)</f>
        <v>34.99</v>
      </c>
      <c r="E1557" s="8">
        <v>5.0</v>
      </c>
      <c r="F1557" s="8" t="str">
        <f>VLOOKUP(orders!C1554:C3340,customers!$A$1:$I3340,7,False)</f>
        <v>Sarasota</v>
      </c>
      <c r="G1557" s="12" t="str">
        <f>VLOOKUP(orders!C1554:C3340,customers!$A$1:$I3340,4,False)</f>
        <v>istronacki1@discuz.net#mailto:istronacki1@discuz.net#</v>
      </c>
      <c r="H1557" s="8">
        <f t="shared" si="1"/>
        <v>174.95</v>
      </c>
      <c r="AA1557" s="3">
        <f>VLOOKUP(orders!D1557:D3340,products!$A$1:$D3340,3,False)</f>
        <v>7</v>
      </c>
    </row>
    <row r="1558">
      <c r="A1558" s="4">
        <v>44167.0</v>
      </c>
      <c r="B1558" s="5" t="str">
        <f>VLOOKUP(AA1558:AA3340,ProductCategory!$A$1:$D3340,2,False)</f>
        <v>Blueprints</v>
      </c>
      <c r="C1558" s="8" t="str">
        <f>VLOOKUP(orders!D1555:D3340,products!$A$1:$D3340,2,False)</f>
        <v>Creature Robot Arms Blueprint</v>
      </c>
      <c r="D1558" s="8">
        <f>VLOOKUP(orders!D1555:D3340,products!$A$1:$D3340,4,False)</f>
        <v>12</v>
      </c>
      <c r="E1558" s="8">
        <v>5.0</v>
      </c>
      <c r="F1558" s="8" t="str">
        <f>VLOOKUP(orders!C1555:C3340,customers!$A$1:$I3340,7,False)</f>
        <v>Wichita</v>
      </c>
      <c r="G1558" s="12" t="str">
        <f>VLOOKUP(orders!C1555:C3340,customers!$A$1:$I3340,4,False)</f>
        <v>dhaddy14@slate.com#mailto:dhaddy14@slate.com#</v>
      </c>
      <c r="H1558" s="8">
        <f t="shared" si="1"/>
        <v>60</v>
      </c>
      <c r="AA1558" s="3">
        <f>VLOOKUP(orders!D1558:D3340,products!$A$1:$D3340,3,False)</f>
        <v>1</v>
      </c>
    </row>
    <row r="1559">
      <c r="A1559" s="4">
        <v>44167.0</v>
      </c>
      <c r="B1559" s="5" t="str">
        <f>VLOOKUP(AA1559:AA3340,ProductCategory!$A$1:$D3340,2,False)</f>
        <v>eBooks</v>
      </c>
      <c r="C1559" s="8" t="str">
        <f>VLOOKUP(orders!D1556:D3340,products!$A$1:$D3340,2,False)</f>
        <v>RTF Drones</v>
      </c>
      <c r="D1559" s="8">
        <f>VLOOKUP(orders!D1556:D3340,products!$A$1:$D3340,4,False)</f>
        <v>16.99</v>
      </c>
      <c r="E1559" s="8">
        <v>3.0</v>
      </c>
      <c r="F1559" s="8" t="str">
        <f>VLOOKUP(orders!C1556:C3340,customers!$A$1:$I3340,7,False)</f>
        <v>Flint</v>
      </c>
      <c r="G1559" s="12" t="str">
        <f>VLOOKUP(orders!C1556:C3340,customers!$A$1:$I3340,4,False)</f>
        <v>tstockings94@opera.com#mailto:tstockings94@opera.com#</v>
      </c>
      <c r="H1559" s="8">
        <f t="shared" si="1"/>
        <v>50.97</v>
      </c>
      <c r="AA1559" s="3">
        <f>VLOOKUP(orders!D1559:D3340,products!$A$1:$D3340,3,False)</f>
        <v>4</v>
      </c>
    </row>
    <row r="1560">
      <c r="A1560" s="4">
        <v>44167.0</v>
      </c>
      <c r="B1560" s="5" t="str">
        <f>VLOOKUP(AA1560:AA3340,ProductCategory!$A$1:$D3340,2,False)</f>
        <v>eBooks</v>
      </c>
      <c r="C1560" s="8" t="str">
        <f>VLOOKUP(orders!D1557:D3340,products!$A$1:$D3340,2,False)</f>
        <v>RTF Drones</v>
      </c>
      <c r="D1560" s="8">
        <f>VLOOKUP(orders!D1557:D3340,products!$A$1:$D3340,4,False)</f>
        <v>16.99</v>
      </c>
      <c r="E1560" s="8">
        <v>4.0</v>
      </c>
      <c r="F1560" s="8" t="str">
        <f>VLOOKUP(orders!C1557:C3340,customers!$A$1:$I3340,7,False)</f>
        <v>Washington</v>
      </c>
      <c r="G1560" s="12" t="str">
        <f>VLOOKUP(orders!C1557:C3340,customers!$A$1:$I3340,4,False)</f>
        <v>kbrimblecombqg@diigo.com#mailto:kbrimblecombqg@diigo.com#</v>
      </c>
      <c r="H1560" s="8">
        <f t="shared" si="1"/>
        <v>67.96</v>
      </c>
      <c r="AA1560" s="3">
        <f>VLOOKUP(orders!D1560:D3340,products!$A$1:$D3340,3,False)</f>
        <v>4</v>
      </c>
    </row>
    <row r="1561">
      <c r="A1561" s="4">
        <v>44168.0</v>
      </c>
      <c r="B1561" s="5" t="str">
        <f>VLOOKUP(AA1561:AA3340,ProductCategory!$A$1:$D3340,2,False)</f>
        <v>Robot Kits</v>
      </c>
      <c r="C1561" s="8" t="str">
        <f>VLOOKUP(orders!D1558:D3340,products!$A$1:$D3340,2,False)</f>
        <v>BYOR-3535</v>
      </c>
      <c r="D1561" s="8">
        <f>VLOOKUP(orders!D1558:D3340,products!$A$1:$D3340,4,False)</f>
        <v>225</v>
      </c>
      <c r="E1561" s="8">
        <v>3.0</v>
      </c>
      <c r="F1561" s="8" t="str">
        <f>VLOOKUP(orders!C1558:C3340,customers!$A$1:$I3340,7,False)</f>
        <v>Harrisburg</v>
      </c>
      <c r="G1561" s="12" t="str">
        <f>VLOOKUP(orders!C1558:C3340,customers!$A$1:$I3340,4,False)</f>
        <v>ltippettsfq@aol.com#mailto:ltippettsfq@aol.com#</v>
      </c>
      <c r="H1561" s="8">
        <f t="shared" si="1"/>
        <v>675</v>
      </c>
      <c r="AA1561" s="3">
        <f>VLOOKUP(orders!D1561:D3340,products!$A$1:$D3340,3,False)</f>
        <v>5</v>
      </c>
    </row>
    <row r="1562">
      <c r="A1562" s="4">
        <v>44169.0</v>
      </c>
      <c r="B1562" s="5" t="str">
        <f>VLOOKUP(AA1562:AA3340,ProductCategory!$A$1:$D3340,2,False)</f>
        <v>Drone Kits</v>
      </c>
      <c r="C1562" s="8" t="str">
        <f>VLOOKUP(orders!D1559:D3340,products!$A$1:$D3340,2,False)</f>
        <v>BYOD-100</v>
      </c>
      <c r="D1562" s="8">
        <f>VLOOKUP(orders!D1559:D3340,products!$A$1:$D3340,4,False)</f>
        <v>54</v>
      </c>
      <c r="E1562" s="8">
        <v>3.0</v>
      </c>
      <c r="F1562" s="8" t="str">
        <f>VLOOKUP(orders!C1559:C3340,customers!$A$1:$I3340,7,False)</f>
        <v>Los Angeles</v>
      </c>
      <c r="G1562" s="12" t="str">
        <f>VLOOKUP(orders!C1559:C3340,customers!$A$1:$I3340,4,False)</f>
        <v>ltremellier83@hubpages.com#mailto:ltremellier83@hubpages.com#</v>
      </c>
      <c r="H1562" s="8">
        <f t="shared" si="1"/>
        <v>162</v>
      </c>
      <c r="AA1562" s="3">
        <f>VLOOKUP(orders!D1562:D3340,products!$A$1:$D3340,3,False)</f>
        <v>2</v>
      </c>
    </row>
    <row r="1563">
      <c r="A1563" s="4">
        <v>44169.0</v>
      </c>
      <c r="B1563" s="5" t="str">
        <f>VLOOKUP(AA1563:AA3340,ProductCategory!$A$1:$D3340,2,False)</f>
        <v>Drone Kits</v>
      </c>
      <c r="C1563" s="8" t="str">
        <f>VLOOKUP(orders!D1560:D3340,products!$A$1:$D3340,2,False)</f>
        <v>BYOD-400</v>
      </c>
      <c r="D1563" s="8">
        <f>VLOOKUP(orders!D1560:D3340,products!$A$1:$D3340,4,False)</f>
        <v>119</v>
      </c>
      <c r="E1563" s="8">
        <v>5.0</v>
      </c>
      <c r="F1563" s="8" t="str">
        <f>VLOOKUP(orders!C1560:C3340,customers!$A$1:$I3340,7,False)</f>
        <v>Charlotte</v>
      </c>
      <c r="G1563" s="12" t="str">
        <f>VLOOKUP(orders!C1560:C3340,customers!$A$1:$I3340,4,False)</f>
        <v>tpickworth4k@rambler.ru#mailto:tpickworth4k@rambler.ru#</v>
      </c>
      <c r="H1563" s="8">
        <f t="shared" si="1"/>
        <v>595</v>
      </c>
      <c r="AA1563" s="3">
        <f>VLOOKUP(orders!D1563:D3340,products!$A$1:$D3340,3,False)</f>
        <v>2</v>
      </c>
    </row>
    <row r="1564">
      <c r="A1564" s="4">
        <v>44169.0</v>
      </c>
      <c r="B1564" s="5" t="str">
        <f>VLOOKUP(AA1564:AA3340,ProductCategory!$A$1:$D3340,2,False)</f>
        <v>eBooks</v>
      </c>
      <c r="C1564" s="8" t="str">
        <f>VLOOKUP(orders!D1561:D3340,products!$A$1:$D3340,2,False)</f>
        <v>Delta Robots</v>
      </c>
      <c r="D1564" s="8">
        <f>VLOOKUP(orders!D1561:D3340,products!$A$1:$D3340,4,False)</f>
        <v>16.99</v>
      </c>
      <c r="E1564" s="8">
        <v>2.0</v>
      </c>
      <c r="F1564" s="8" t="str">
        <f>VLOOKUP(orders!C1561:C3340,customers!$A$1:$I3340,7,False)</f>
        <v>Des Moines</v>
      </c>
      <c r="G1564" s="12" t="str">
        <f>VLOOKUP(orders!C1561:C3340,customers!$A$1:$I3340,4,False)</f>
        <v>scamlin6x@chicagotribune.com#mailto:scamlin6x@chicagotribune.com#</v>
      </c>
      <c r="H1564" s="8">
        <f t="shared" si="1"/>
        <v>33.98</v>
      </c>
      <c r="AA1564" s="3">
        <f>VLOOKUP(orders!D1564:D3340,products!$A$1:$D3340,3,False)</f>
        <v>4</v>
      </c>
    </row>
    <row r="1565">
      <c r="A1565" s="4">
        <v>44169.0</v>
      </c>
      <c r="B1565" s="5" t="str">
        <f>VLOOKUP(AA1565:AA3340,ProductCategory!$A$1:$D3340,2,False)</f>
        <v>eBooks</v>
      </c>
      <c r="C1565" s="8" t="str">
        <f>VLOOKUP(orders!D1562:D3340,products!$A$1:$D3340,2,False)</f>
        <v>GPS Drones</v>
      </c>
      <c r="D1565" s="8">
        <f>VLOOKUP(orders!D1562:D3340,products!$A$1:$D3340,4,False)</f>
        <v>19.99</v>
      </c>
      <c r="E1565" s="8">
        <v>4.0</v>
      </c>
      <c r="F1565" s="8" t="str">
        <f>VLOOKUP(orders!C1562:C3340,customers!$A$1:$I3340,7,False)</f>
        <v>Charlotte</v>
      </c>
      <c r="G1565" s="12" t="str">
        <f>VLOOKUP(orders!C1562:C3340,customers!$A$1:$I3340,4,False)</f>
        <v>xhulle6v@shinystat.com#mailto:xhulle6v@shinystat.com#</v>
      </c>
      <c r="H1565" s="8">
        <f t="shared" si="1"/>
        <v>79.96</v>
      </c>
      <c r="AA1565" s="3">
        <f>VLOOKUP(orders!D1565:D3340,products!$A$1:$D3340,3,False)</f>
        <v>4</v>
      </c>
    </row>
    <row r="1566">
      <c r="A1566" s="4">
        <v>44169.0</v>
      </c>
      <c r="B1566" s="5" t="str">
        <f>VLOOKUP(AA1566:AA3340,ProductCategory!$A$1:$D3340,2,False)</f>
        <v>Drone Kits</v>
      </c>
      <c r="C1566" s="8" t="str">
        <f>VLOOKUP(orders!D1563:D3340,products!$A$1:$D3340,2,False)</f>
        <v>BYOD-550</v>
      </c>
      <c r="D1566" s="8">
        <f>VLOOKUP(orders!D1563:D3340,products!$A$1:$D3340,4,False)</f>
        <v>179</v>
      </c>
      <c r="E1566" s="8">
        <v>5.0</v>
      </c>
      <c r="F1566" s="8" t="str">
        <f>VLOOKUP(orders!C1563:C3340,customers!$A$1:$I3340,7,False)</f>
        <v>Dayton</v>
      </c>
      <c r="G1566" s="12" t="str">
        <f>VLOOKUP(orders!C1563:C3340,customers!$A$1:$I3340,4,False)</f>
        <v>ibelchem2@webmd.com#mailto:ibelchem2@webmd.com#</v>
      </c>
      <c r="H1566" s="8">
        <f t="shared" si="1"/>
        <v>895</v>
      </c>
      <c r="AA1566" s="3">
        <f>VLOOKUP(orders!D1566:D3340,products!$A$1:$D3340,3,False)</f>
        <v>2</v>
      </c>
    </row>
    <row r="1567">
      <c r="A1567" s="4">
        <v>44169.0</v>
      </c>
      <c r="B1567" s="5" t="str">
        <f>VLOOKUP(AA1567:AA3340,ProductCategory!$A$1:$D3340,2,False)</f>
        <v>Training Videos</v>
      </c>
      <c r="C1567" s="8" t="str">
        <f>VLOOKUP(orders!D1564:D3340,products!$A$1:$D3340,2,False)</f>
        <v>Robotic Essentials</v>
      </c>
      <c r="D1567" s="8">
        <f>VLOOKUP(orders!D1564:D3340,products!$A$1:$D3340,4,False)</f>
        <v>34.99</v>
      </c>
      <c r="E1567" s="8">
        <v>5.0</v>
      </c>
      <c r="F1567" s="8" t="str">
        <f>VLOOKUP(orders!C1564:C3340,customers!$A$1:$I3340,7,False)</f>
        <v>Amarillo</v>
      </c>
      <c r="G1567" s="12" t="str">
        <f>VLOOKUP(orders!C1564:C3340,customers!$A$1:$I3340,4,False)</f>
        <v>ptomeod@cpanel.net#mailto:ptomeod@cpanel.net#</v>
      </c>
      <c r="H1567" s="8">
        <f t="shared" si="1"/>
        <v>174.95</v>
      </c>
      <c r="AA1567" s="3">
        <f>VLOOKUP(orders!D1567:D3340,products!$A$1:$D3340,3,False)</f>
        <v>7</v>
      </c>
    </row>
    <row r="1568">
      <c r="A1568" s="4">
        <v>44170.0</v>
      </c>
      <c r="B1568" s="5" t="str">
        <f>VLOOKUP(AA1568:AA3340,ProductCategory!$A$1:$D3340,2,False)</f>
        <v>eBooks</v>
      </c>
      <c r="C1568" s="8" t="str">
        <f>VLOOKUP(orders!D1565:D3340,products!$A$1:$D3340,2,False)</f>
        <v>Polar Robots</v>
      </c>
      <c r="D1568" s="8">
        <f>VLOOKUP(orders!D1565:D3340,products!$A$1:$D3340,4,False)</f>
        <v>23.99</v>
      </c>
      <c r="E1568" s="8">
        <v>5.0</v>
      </c>
      <c r="F1568" s="8" t="str">
        <f>VLOOKUP(orders!C1565:C3340,customers!$A$1:$I3340,7,False)</f>
        <v>Flint</v>
      </c>
      <c r="G1568" s="12" t="str">
        <f>VLOOKUP(orders!C1565:C3340,customers!$A$1:$I3340,4,False)</f>
        <v>npulteneyeio@pcworld.com#mailto:npulteneyeio@pcworld.com#</v>
      </c>
      <c r="H1568" s="8">
        <f t="shared" si="1"/>
        <v>119.95</v>
      </c>
      <c r="AA1568" s="3">
        <f>VLOOKUP(orders!D1568:D3340,products!$A$1:$D3340,3,False)</f>
        <v>4</v>
      </c>
    </row>
    <row r="1569">
      <c r="A1569" s="4">
        <v>44170.0</v>
      </c>
      <c r="B1569" s="5" t="str">
        <f>VLOOKUP(AA1569:AA3340,ProductCategory!$A$1:$D3340,2,False)</f>
        <v>Drone Kits</v>
      </c>
      <c r="C1569" s="8" t="str">
        <f>VLOOKUP(orders!D1566:D3340,products!$A$1:$D3340,2,False)</f>
        <v>BYOD-400S</v>
      </c>
      <c r="D1569" s="8">
        <f>VLOOKUP(orders!D1566:D3340,products!$A$1:$D3340,4,False)</f>
        <v>129.95</v>
      </c>
      <c r="E1569" s="8">
        <v>2.0</v>
      </c>
      <c r="F1569" s="8" t="str">
        <f>VLOOKUP(orders!C1566:C3340,customers!$A$1:$I3340,7,False)</f>
        <v>El Paso</v>
      </c>
      <c r="G1569" s="12" t="str">
        <f>VLOOKUP(orders!C1566:C3340,customers!$A$1:$I3340,4,False)</f>
        <v>astannaskh@usatoday.com#mailto:astannaskh@usatoday.com#</v>
      </c>
      <c r="H1569" s="8">
        <f t="shared" si="1"/>
        <v>259.9</v>
      </c>
      <c r="AA1569" s="3">
        <f>VLOOKUP(orders!D1569:D3340,products!$A$1:$D3340,3,False)</f>
        <v>2</v>
      </c>
    </row>
    <row r="1570">
      <c r="A1570" s="4">
        <v>44170.0</v>
      </c>
      <c r="B1570" s="5" t="str">
        <f>VLOOKUP(AA1570:AA3340,ProductCategory!$A$1:$D3340,2,False)</f>
        <v>eBooks</v>
      </c>
      <c r="C1570" s="8" t="str">
        <f>VLOOKUP(orders!D1567:D3340,products!$A$1:$D3340,2,False)</f>
        <v>Building Your Own Drone</v>
      </c>
      <c r="D1570" s="8">
        <f>VLOOKUP(orders!D1567:D3340,products!$A$1:$D3340,4,False)</f>
        <v>24.99</v>
      </c>
      <c r="E1570" s="8">
        <v>4.0</v>
      </c>
      <c r="F1570" s="8" t="str">
        <f>VLOOKUP(orders!C1567:C3340,customers!$A$1:$I3340,7,False)</f>
        <v>Omaha</v>
      </c>
      <c r="G1570" s="12" t="str">
        <f>VLOOKUP(orders!C1567:C3340,customers!$A$1:$I3340,4,False)</f>
        <v>hbrisleygo@telegraph.co.uk#mailto:hbrisleygo@telegraph.co.uk#</v>
      </c>
      <c r="H1570" s="8">
        <f t="shared" si="1"/>
        <v>99.96</v>
      </c>
      <c r="AA1570" s="3">
        <f>VLOOKUP(orders!D1570:D3340,products!$A$1:$D3340,3,False)</f>
        <v>4</v>
      </c>
    </row>
    <row r="1571">
      <c r="A1571" s="4">
        <v>44170.0</v>
      </c>
      <c r="B1571" s="5" t="str">
        <f>VLOOKUP(AA1571:AA3340,ProductCategory!$A$1:$D3340,2,False)</f>
        <v>Drones</v>
      </c>
      <c r="C1571" s="8" t="str">
        <f>VLOOKUP(orders!D1568:D3340,products!$A$1:$D3340,2,False)</f>
        <v>MICR-564K Drone</v>
      </c>
      <c r="D1571" s="8">
        <f>VLOOKUP(orders!D1568:D3340,products!$A$1:$D3340,4,False)</f>
        <v>499</v>
      </c>
      <c r="E1571" s="8">
        <v>4.0</v>
      </c>
      <c r="F1571" s="8" t="str">
        <f>VLOOKUP(orders!C1568:C3340,customers!$A$1:$I3340,7,False)</f>
        <v>Madison</v>
      </c>
      <c r="G1571" s="12" t="str">
        <f>VLOOKUP(orders!C1568:C3340,customers!$A$1:$I3340,4,False)</f>
        <v>jmeritib@sphinn.com#mailto:jmeritib@sphinn.com#</v>
      </c>
      <c r="H1571" s="8">
        <f t="shared" si="1"/>
        <v>1996</v>
      </c>
      <c r="AA1571" s="3">
        <f>VLOOKUP(orders!D1571:D3340,products!$A$1:$D3340,3,False)</f>
        <v>3</v>
      </c>
    </row>
    <row r="1572">
      <c r="A1572" s="4">
        <v>44170.0</v>
      </c>
      <c r="B1572" s="5" t="str">
        <f>VLOOKUP(AA1572:AA3340,ProductCategory!$A$1:$D3340,2,False)</f>
        <v>Blueprints</v>
      </c>
      <c r="C1572" s="8" t="str">
        <f>VLOOKUP(orders!D1569:D3340,products!$A$1:$D3340,2,False)</f>
        <v>Sleepy Eye Blueprint</v>
      </c>
      <c r="D1572" s="8">
        <f>VLOOKUP(orders!D1569:D3340,products!$A$1:$D3340,4,False)</f>
        <v>11.99</v>
      </c>
      <c r="E1572" s="8">
        <v>5.0</v>
      </c>
      <c r="F1572" s="8" t="str">
        <f>VLOOKUP(orders!C1569:C3340,customers!$A$1:$I3340,7,False)</f>
        <v>Sioux City</v>
      </c>
      <c r="G1572" s="12" t="str">
        <f>VLOOKUP(orders!C1569:C3340,customers!$A$1:$I3340,4,False)</f>
        <v>pduboself@photobucket.com#mailto:pduboself@photobucket.com#</v>
      </c>
      <c r="H1572" s="8">
        <f t="shared" si="1"/>
        <v>59.95</v>
      </c>
      <c r="AA1572" s="3">
        <f>VLOOKUP(orders!D1572:D3340,products!$A$1:$D3340,3,False)</f>
        <v>1</v>
      </c>
    </row>
    <row r="1573">
      <c r="A1573" s="4">
        <v>44170.0</v>
      </c>
      <c r="B1573" s="5" t="str">
        <f>VLOOKUP(AA1573:AA3340,ProductCategory!$A$1:$D3340,2,False)</f>
        <v>eBooks</v>
      </c>
      <c r="C1573" s="8" t="str">
        <f>VLOOKUP(orders!D1570:D3340,products!$A$1:$D3340,2,False)</f>
        <v>Multi Rotor Drones</v>
      </c>
      <c r="D1573" s="8">
        <f>VLOOKUP(orders!D1570:D3340,products!$A$1:$D3340,4,False)</f>
        <v>24.95</v>
      </c>
      <c r="E1573" s="8">
        <v>3.0</v>
      </c>
      <c r="F1573" s="8" t="str">
        <f>VLOOKUP(orders!C1570:C3340,customers!$A$1:$I3340,7,False)</f>
        <v>Philadelphia</v>
      </c>
      <c r="G1573" s="12" t="str">
        <f>VLOOKUP(orders!C1570:C3340,customers!$A$1:$I3340,4,False)</f>
        <v>kcoytenm@bandcamp.com#mailto:kcoytenm@bandcamp.com#</v>
      </c>
      <c r="H1573" s="8">
        <f t="shared" si="1"/>
        <v>74.85</v>
      </c>
      <c r="AA1573" s="3">
        <f>VLOOKUP(orders!D1573:D3340,products!$A$1:$D3340,3,False)</f>
        <v>4</v>
      </c>
    </row>
    <row r="1574">
      <c r="A1574" s="4">
        <v>44170.0</v>
      </c>
      <c r="B1574" s="5" t="str">
        <f>VLOOKUP(AA1574:AA3340,ProductCategory!$A$1:$D3340,2,False)</f>
        <v>Training Videos</v>
      </c>
      <c r="C1574" s="8" t="str">
        <f>VLOOKUP(orders!D1571:D3340,products!$A$1:$D3340,2,False)</f>
        <v>Drone Video Techniques</v>
      </c>
      <c r="D1574" s="8">
        <f>VLOOKUP(orders!D1571:D3340,products!$A$1:$D3340,4,False)</f>
        <v>37.99</v>
      </c>
      <c r="E1574" s="8">
        <v>5.0</v>
      </c>
      <c r="F1574" s="8" t="str">
        <f>VLOOKUP(orders!C1571:C3340,customers!$A$1:$I3340,7,False)</f>
        <v>Washington</v>
      </c>
      <c r="G1574" s="12" t="str">
        <f>VLOOKUP(orders!C1571:C3340,customers!$A$1:$I3340,4,False)</f>
        <v>jeasterop@tinypic.com#mailto:jeasterop@tinypic.com#</v>
      </c>
      <c r="H1574" s="8">
        <f t="shared" si="1"/>
        <v>189.95</v>
      </c>
      <c r="AA1574" s="3">
        <f>VLOOKUP(orders!D1574:D3340,products!$A$1:$D3340,3,False)</f>
        <v>7</v>
      </c>
    </row>
    <row r="1575">
      <c r="A1575" s="4">
        <v>44170.0</v>
      </c>
      <c r="B1575" s="5" t="str">
        <f>VLOOKUP(AA1575:AA3340,ProductCategory!$A$1:$D3340,2,False)</f>
        <v>Drone Kits</v>
      </c>
      <c r="C1575" s="8" t="str">
        <f>VLOOKUP(orders!D1572:D3340,products!$A$1:$D3340,2,False)</f>
        <v>BYOD-220</v>
      </c>
      <c r="D1575" s="8">
        <f>VLOOKUP(orders!D1572:D3340,products!$A$1:$D3340,4,False)</f>
        <v>69</v>
      </c>
      <c r="E1575" s="8">
        <v>3.0</v>
      </c>
      <c r="F1575" s="8" t="str">
        <f>VLOOKUP(orders!C1572:C3340,customers!$A$1:$I3340,7,False)</f>
        <v>Bronx</v>
      </c>
      <c r="G1575" s="12" t="str">
        <f>VLOOKUP(orders!C1572:C3340,customers!$A$1:$I3340,4,False)</f>
        <v>pgrigoroni8x@nbcnews.com#mailto:pgrigoroni8x@nbcnews.com#</v>
      </c>
      <c r="H1575" s="8">
        <f t="shared" si="1"/>
        <v>207</v>
      </c>
      <c r="AA1575" s="3">
        <f>VLOOKUP(orders!D1575:D3340,products!$A$1:$D3340,3,False)</f>
        <v>2</v>
      </c>
    </row>
    <row r="1576">
      <c r="A1576" s="4">
        <v>44170.0</v>
      </c>
      <c r="B1576" s="5" t="str">
        <f>VLOOKUP(AA1576:AA3340,ProductCategory!$A$1:$D3340,2,False)</f>
        <v>Training Videos</v>
      </c>
      <c r="C1576" s="8" t="str">
        <f>VLOOKUP(orders!D1573:D3340,products!$A$1:$D3340,2,False)</f>
        <v>Understanding Raspberry PI</v>
      </c>
      <c r="D1576" s="8">
        <f>VLOOKUP(orders!D1573:D3340,products!$A$1:$D3340,4,False)</f>
        <v>28.99</v>
      </c>
      <c r="E1576" s="8">
        <v>4.0</v>
      </c>
      <c r="F1576" s="8" t="str">
        <f>VLOOKUP(orders!C1573:C3340,customers!$A$1:$I3340,7,False)</f>
        <v>Trenton</v>
      </c>
      <c r="G1576" s="12" t="str">
        <f>VLOOKUP(orders!C1573:C3340,customers!$A$1:$I3340,4,False)</f>
        <v>acalladineai@narod.ru#mailto:acalladineai@narod.ru#</v>
      </c>
      <c r="H1576" s="8">
        <f t="shared" si="1"/>
        <v>115.96</v>
      </c>
      <c r="AA1576" s="3">
        <f>VLOOKUP(orders!D1576:D3340,products!$A$1:$D3340,3,False)</f>
        <v>7</v>
      </c>
    </row>
    <row r="1577">
      <c r="A1577" s="4">
        <v>44171.0</v>
      </c>
      <c r="B1577" s="5" t="str">
        <f>VLOOKUP(AA1577:AA3340,ProductCategory!$A$1:$D3340,2,False)</f>
        <v>Drones</v>
      </c>
      <c r="C1577" s="8" t="str">
        <f>VLOOKUP(orders!D1574:D3340,products!$A$1:$D3340,2,False)</f>
        <v>MICR-564K Drone</v>
      </c>
      <c r="D1577" s="8">
        <f>VLOOKUP(orders!D1574:D3340,products!$A$1:$D3340,4,False)</f>
        <v>499</v>
      </c>
      <c r="E1577" s="8">
        <v>2.0</v>
      </c>
      <c r="F1577" s="8" t="str">
        <f>VLOOKUP(orders!C1574:C3340,customers!$A$1:$I3340,7,False)</f>
        <v>Jamaica</v>
      </c>
      <c r="G1577" s="12" t="str">
        <f>VLOOKUP(orders!C1574:C3340,customers!$A$1:$I3340,4,False)</f>
        <v>rtobiasnt@alexa.com#mailto:rtobiasnt@alexa.com#</v>
      </c>
      <c r="H1577" s="8">
        <f t="shared" si="1"/>
        <v>998</v>
      </c>
      <c r="AA1577" s="3">
        <f>VLOOKUP(orders!D1577:D3340,products!$A$1:$D3340,3,False)</f>
        <v>3</v>
      </c>
    </row>
    <row r="1578">
      <c r="A1578" s="4">
        <v>44171.0</v>
      </c>
      <c r="B1578" s="5" t="str">
        <f>VLOOKUP(AA1578:AA3340,ProductCategory!$A$1:$D3340,2,False)</f>
        <v>eBooks</v>
      </c>
      <c r="C1578" s="8" t="str">
        <f>VLOOKUP(orders!D1575:D3340,products!$A$1:$D3340,2,False)</f>
        <v>SCARA Robots</v>
      </c>
      <c r="D1578" s="8">
        <f>VLOOKUP(orders!D1575:D3340,products!$A$1:$D3340,4,False)</f>
        <v>19.5</v>
      </c>
      <c r="E1578" s="8">
        <v>2.0</v>
      </c>
      <c r="F1578" s="8" t="str">
        <f>VLOOKUP(orders!C1575:C3340,customers!$A$1:$I3340,7,False)</f>
        <v>Seattle</v>
      </c>
      <c r="G1578" s="12" t="str">
        <f>VLOOKUP(orders!C1575:C3340,customers!$A$1:$I3340,4,False)</f>
        <v>barmfirlda5@dailymotion.com#mailto:barmfirlda5@dailymotion.com#</v>
      </c>
      <c r="H1578" s="8">
        <f t="shared" si="1"/>
        <v>39</v>
      </c>
      <c r="AA1578" s="3">
        <f>VLOOKUP(orders!D1578:D3340,products!$A$1:$D3340,3,False)</f>
        <v>4</v>
      </c>
    </row>
    <row r="1579">
      <c r="A1579" s="4">
        <v>44171.0</v>
      </c>
      <c r="B1579" s="5" t="str">
        <f>VLOOKUP(AA1579:AA3340,ProductCategory!$A$1:$D3340,2,False)</f>
        <v>Training Videos</v>
      </c>
      <c r="C1579" s="8" t="str">
        <f>VLOOKUP(orders!D1576:D3340,products!$A$1:$D3340,2,False)</f>
        <v>Aerial Security</v>
      </c>
      <c r="D1579" s="8">
        <f>VLOOKUP(orders!D1576:D3340,products!$A$1:$D3340,4,False)</f>
        <v>36.99</v>
      </c>
      <c r="E1579" s="8">
        <v>3.0</v>
      </c>
      <c r="F1579" s="8" t="str">
        <f>VLOOKUP(orders!C1576:C3340,customers!$A$1:$I3340,7,False)</f>
        <v>Atlanta</v>
      </c>
      <c r="G1579" s="12" t="str">
        <f>VLOOKUP(orders!C1576:C3340,customers!$A$1:$I3340,4,False)</f>
        <v>gcoopeydc@samsung.com#mailto:gcoopeydc@samsung.com#</v>
      </c>
      <c r="H1579" s="8">
        <f t="shared" si="1"/>
        <v>110.97</v>
      </c>
      <c r="AA1579" s="3">
        <f>VLOOKUP(orders!D1579:D3340,products!$A$1:$D3340,3,False)</f>
        <v>7</v>
      </c>
    </row>
    <row r="1580">
      <c r="A1580" s="4">
        <v>44171.0</v>
      </c>
      <c r="B1580" s="5" t="str">
        <f>VLOOKUP(AA1580:AA3340,ProductCategory!$A$1:$D3340,2,False)</f>
        <v>Training Videos</v>
      </c>
      <c r="C1580" s="8" t="str">
        <f>VLOOKUP(orders!D1577:D3340,products!$A$1:$D3340,2,False)</f>
        <v>AI for Educators</v>
      </c>
      <c r="D1580" s="8">
        <f>VLOOKUP(orders!D1577:D3340,products!$A$1:$D3340,4,False)</f>
        <v>49.95</v>
      </c>
      <c r="E1580" s="8">
        <v>4.0</v>
      </c>
      <c r="F1580" s="8" t="str">
        <f>VLOOKUP(orders!C1577:C3340,customers!$A$1:$I3340,7,False)</f>
        <v>Decatur</v>
      </c>
      <c r="G1580" s="12" t="str">
        <f>VLOOKUP(orders!C1577:C3340,customers!$A$1:$I3340,4,False)</f>
        <v>dthomazetc2@merriam-webster.com#mailto:dthomazetc2@merriam-webster.com#</v>
      </c>
      <c r="H1580" s="8">
        <f t="shared" si="1"/>
        <v>199.8</v>
      </c>
      <c r="AA1580" s="3">
        <f>VLOOKUP(orders!D1580:D3340,products!$A$1:$D3340,3,False)</f>
        <v>7</v>
      </c>
    </row>
    <row r="1581">
      <c r="A1581" s="4">
        <v>44171.0</v>
      </c>
      <c r="B1581" s="5" t="str">
        <f>VLOOKUP(AA1581:AA3340,ProductCategory!$A$1:$D3340,2,False)</f>
        <v>Training Videos</v>
      </c>
      <c r="C1581" s="8" t="str">
        <f>VLOOKUP(orders!D1578:D3340,products!$A$1:$D3340,2,False)</f>
        <v>Drone Video Techniques</v>
      </c>
      <c r="D1581" s="8">
        <f>VLOOKUP(orders!D1578:D3340,products!$A$1:$D3340,4,False)</f>
        <v>37.99</v>
      </c>
      <c r="E1581" s="8">
        <v>3.0</v>
      </c>
      <c r="F1581" s="8" t="str">
        <f>VLOOKUP(orders!C1578:C3340,customers!$A$1:$I3340,7,False)</f>
        <v>Richmond</v>
      </c>
      <c r="G1581" s="12" t="str">
        <f>VLOOKUP(orders!C1578:C3340,customers!$A$1:$I3340,4,False)</f>
        <v>eholleworth6j@de.vu#mailto:eholleworth6j@de.vu#</v>
      </c>
      <c r="H1581" s="8">
        <f t="shared" si="1"/>
        <v>113.97</v>
      </c>
      <c r="AA1581" s="3">
        <f>VLOOKUP(orders!D1581:D3340,products!$A$1:$D3340,3,False)</f>
        <v>7</v>
      </c>
    </row>
    <row r="1582">
      <c r="A1582" s="4">
        <v>44172.0</v>
      </c>
      <c r="B1582" s="5" t="str">
        <f>VLOOKUP(AA1582:AA3340,ProductCategory!$A$1:$D3340,2,False)</f>
        <v>Blueprints</v>
      </c>
      <c r="C1582" s="8" t="str">
        <f>VLOOKUP(orders!D1579:D3340,products!$A$1:$D3340,2,False)</f>
        <v>All Eyes Drone Blueprint</v>
      </c>
      <c r="D1582" s="8">
        <f>VLOOKUP(orders!D1579:D3340,products!$A$1:$D3340,4,False)</f>
        <v>9.99</v>
      </c>
      <c r="E1582" s="8">
        <v>4.0</v>
      </c>
      <c r="F1582" s="8" t="str">
        <f>VLOOKUP(orders!C1579:C3340,customers!$A$1:$I3340,7,False)</f>
        <v>San Diego</v>
      </c>
      <c r="G1582" s="12" t="str">
        <f>VLOOKUP(orders!C1579:C3340,customers!$A$1:$I3340,4,False)</f>
        <v>sbrando88@cpanel.net#mailto:sbrando88@cpanel.net#</v>
      </c>
      <c r="H1582" s="8">
        <f t="shared" si="1"/>
        <v>39.96</v>
      </c>
      <c r="AA1582" s="3">
        <f>VLOOKUP(orders!D1582:D3340,products!$A$1:$D3340,3,False)</f>
        <v>1</v>
      </c>
    </row>
    <row r="1583">
      <c r="A1583" s="4">
        <v>44172.0</v>
      </c>
      <c r="B1583" s="5" t="str">
        <f>VLOOKUP(AA1583:AA3340,ProductCategory!$A$1:$D3340,2,False)</f>
        <v>eBooks</v>
      </c>
      <c r="C1583" s="8" t="str">
        <f>VLOOKUP(orders!D1580:D3340,products!$A$1:$D3340,2,False)</f>
        <v>Multi Rotor Drones</v>
      </c>
      <c r="D1583" s="8">
        <f>VLOOKUP(orders!D1580:D3340,products!$A$1:$D3340,4,False)</f>
        <v>24.95</v>
      </c>
      <c r="E1583" s="8">
        <v>4.0</v>
      </c>
      <c r="F1583" s="8" t="str">
        <f>VLOOKUP(orders!C1580:C3340,customers!$A$1:$I3340,7,False)</f>
        <v>Lexington</v>
      </c>
      <c r="G1583" s="12" t="str">
        <f>VLOOKUP(orders!C1580:C3340,customers!$A$1:$I3340,4,False)</f>
        <v>lpolandmi@goodreads.com#mailto:lpolandmi@goodreads.com#</v>
      </c>
      <c r="H1583" s="8">
        <f t="shared" si="1"/>
        <v>99.8</v>
      </c>
      <c r="AA1583" s="3">
        <f>VLOOKUP(orders!D1583:D3340,products!$A$1:$D3340,3,False)</f>
        <v>4</v>
      </c>
    </row>
    <row r="1584">
      <c r="A1584" s="4">
        <v>44172.0</v>
      </c>
      <c r="B1584" s="5" t="str">
        <f>VLOOKUP(AA1584:AA3340,ProductCategory!$A$1:$D3340,2,False)</f>
        <v>eBooks</v>
      </c>
      <c r="C1584" s="8" t="str">
        <f>VLOOKUP(orders!D1581:D3340,products!$A$1:$D3340,2,False)</f>
        <v>RTF Drones</v>
      </c>
      <c r="D1584" s="8">
        <f>VLOOKUP(orders!D1581:D3340,products!$A$1:$D3340,4,False)</f>
        <v>16.99</v>
      </c>
      <c r="E1584" s="8">
        <v>3.0</v>
      </c>
      <c r="F1584" s="8" t="str">
        <f>VLOOKUP(orders!C1581:C3340,customers!$A$1:$I3340,7,False)</f>
        <v>Atlanta</v>
      </c>
      <c r="G1584" s="12" t="str">
        <f>VLOOKUP(orders!C1581:C3340,customers!$A$1:$I3340,4,False)</f>
        <v>abentleyx@miitbeian.gov.cn#mailto:abentleyx@miitbeian.gov.cn#</v>
      </c>
      <c r="H1584" s="8">
        <f t="shared" si="1"/>
        <v>50.97</v>
      </c>
      <c r="AA1584" s="3">
        <f>VLOOKUP(orders!D1584:D3340,products!$A$1:$D3340,3,False)</f>
        <v>4</v>
      </c>
    </row>
    <row r="1585">
      <c r="A1585" s="4">
        <v>44172.0</v>
      </c>
      <c r="B1585" s="5" t="str">
        <f>VLOOKUP(AA1585:AA3340,ProductCategory!$A$1:$D3340,2,False)</f>
        <v>eBooks</v>
      </c>
      <c r="C1585" s="8" t="str">
        <f>VLOOKUP(orders!D1582:D3340,products!$A$1:$D3340,2,False)</f>
        <v>Cartesian Robots</v>
      </c>
      <c r="D1585" s="8">
        <f>VLOOKUP(orders!D1582:D3340,products!$A$1:$D3340,4,False)</f>
        <v>12.99</v>
      </c>
      <c r="E1585" s="8">
        <v>3.0</v>
      </c>
      <c r="F1585" s="8" t="str">
        <f>VLOOKUP(orders!C1582:C3340,customers!$A$1:$I3340,7,False)</f>
        <v>New York City</v>
      </c>
      <c r="G1585" s="12" t="str">
        <f>VLOOKUP(orders!C1582:C3340,customers!$A$1:$I3340,4,False)</f>
        <v>ograithaq@bbc.co.uk#mailto:ograithaq@bbc.co.uk#</v>
      </c>
      <c r="H1585" s="8">
        <f t="shared" si="1"/>
        <v>38.97</v>
      </c>
      <c r="AA1585" s="3">
        <f>VLOOKUP(orders!D1585:D3340,products!$A$1:$D3340,3,False)</f>
        <v>4</v>
      </c>
    </row>
    <row r="1586">
      <c r="A1586" s="4">
        <v>44173.0</v>
      </c>
      <c r="B1586" s="5" t="str">
        <f>VLOOKUP(AA1586:AA3340,ProductCategory!$A$1:$D3340,2,False)</f>
        <v>Robot Kits</v>
      </c>
      <c r="C1586" s="8" t="str">
        <f>VLOOKUP(orders!D1583:D3340,products!$A$1:$D3340,2,False)</f>
        <v>BYOR-4005</v>
      </c>
      <c r="D1586" s="8">
        <f>VLOOKUP(orders!D1583:D3340,products!$A$1:$D3340,4,False)</f>
        <v>245</v>
      </c>
      <c r="E1586" s="8">
        <v>2.0</v>
      </c>
      <c r="F1586" s="8" t="str">
        <f>VLOOKUP(orders!C1583:C3340,customers!$A$1:$I3340,7,False)</f>
        <v>Evansville</v>
      </c>
      <c r="G1586" s="12" t="str">
        <f>VLOOKUP(orders!C1583:C3340,customers!$A$1:$I3340,4,False)</f>
        <v>lbreukelman2q@pinterest.com#mailto:lbreukelman2q@pinterest.com#</v>
      </c>
      <c r="H1586" s="8">
        <f t="shared" si="1"/>
        <v>490</v>
      </c>
      <c r="AA1586" s="3">
        <f>VLOOKUP(orders!D1586:D3340,products!$A$1:$D3340,3,False)</f>
        <v>5</v>
      </c>
    </row>
    <row r="1587">
      <c r="A1587" s="4">
        <v>44173.0</v>
      </c>
      <c r="B1587" s="5" t="str">
        <f>VLOOKUP(AA1587:AA3340,ProductCategory!$A$1:$D3340,2,False)</f>
        <v>Training Videos</v>
      </c>
      <c r="C1587" s="8" t="str">
        <f>VLOOKUP(orders!D1584:D3340,products!$A$1:$D3340,2,False)</f>
        <v>Understanding 3D Printing</v>
      </c>
      <c r="D1587" s="8">
        <f>VLOOKUP(orders!D1584:D3340,products!$A$1:$D3340,4,False)</f>
        <v>42.99</v>
      </c>
      <c r="E1587" s="8">
        <v>3.0</v>
      </c>
      <c r="F1587" s="8" t="str">
        <f>VLOOKUP(orders!C1584:C3340,customers!$A$1:$I3340,7,False)</f>
        <v>Tallahassee</v>
      </c>
      <c r="G1587" s="12" t="str">
        <f>VLOOKUP(orders!C1584:C3340,customers!$A$1:$I3340,4,False)</f>
        <v>hskyner9o@arizona.edu#mailto:hskyner9o@arizona.edu#</v>
      </c>
      <c r="H1587" s="8">
        <f t="shared" si="1"/>
        <v>128.97</v>
      </c>
      <c r="AA1587" s="3">
        <f>VLOOKUP(orders!D1587:D3340,products!$A$1:$D3340,3,False)</f>
        <v>7</v>
      </c>
    </row>
    <row r="1588">
      <c r="A1588" s="4">
        <v>44173.0</v>
      </c>
      <c r="B1588" s="5" t="str">
        <f>VLOOKUP(AA1588:AA3340,ProductCategory!$A$1:$D3340,2,False)</f>
        <v>Blueprints</v>
      </c>
      <c r="C1588" s="8" t="str">
        <f>VLOOKUP(orders!D1585:D3340,products!$A$1:$D3340,2,False)</f>
        <v>Creature Robot Arms Blueprint</v>
      </c>
      <c r="D1588" s="8">
        <f>VLOOKUP(orders!D1585:D3340,products!$A$1:$D3340,4,False)</f>
        <v>12</v>
      </c>
      <c r="E1588" s="8">
        <v>3.0</v>
      </c>
      <c r="F1588" s="8" t="str">
        <f>VLOOKUP(orders!C1585:C3340,customers!$A$1:$I3340,7,False)</f>
        <v>Seattle</v>
      </c>
      <c r="G1588" s="12" t="str">
        <f>VLOOKUP(orders!C1585:C3340,customers!$A$1:$I3340,4,False)</f>
        <v>barmfirlda5@dailymotion.com#mailto:barmfirlda5@dailymotion.com#</v>
      </c>
      <c r="H1588" s="8">
        <f t="shared" si="1"/>
        <v>36</v>
      </c>
      <c r="AA1588" s="3">
        <f>VLOOKUP(orders!D1588:D3340,products!$A$1:$D3340,3,False)</f>
        <v>1</v>
      </c>
    </row>
    <row r="1589">
      <c r="A1589" s="4">
        <v>44173.0</v>
      </c>
      <c r="B1589" s="5" t="str">
        <f>VLOOKUP(AA1589:AA3340,ProductCategory!$A$1:$D3340,2,False)</f>
        <v>Drone Kits</v>
      </c>
      <c r="C1589" s="8" t="str">
        <f>VLOOKUP(orders!D1586:D3340,products!$A$1:$D3340,2,False)</f>
        <v>BYOD-220</v>
      </c>
      <c r="D1589" s="8">
        <f>VLOOKUP(orders!D1586:D3340,products!$A$1:$D3340,4,False)</f>
        <v>69</v>
      </c>
      <c r="E1589" s="8">
        <v>1.0</v>
      </c>
      <c r="F1589" s="8" t="str">
        <f>VLOOKUP(orders!C1586:C3340,customers!$A$1:$I3340,7,False)</f>
        <v>Sacramento</v>
      </c>
      <c r="G1589" s="12" t="str">
        <f>VLOOKUP(orders!C1586:C3340,customers!$A$1:$I3340,4,False)</f>
        <v>vhawsii@engadget.com#mailto:vhawsii@engadget.com#</v>
      </c>
      <c r="H1589" s="8">
        <f t="shared" si="1"/>
        <v>69</v>
      </c>
      <c r="AA1589" s="3">
        <f>VLOOKUP(orders!D1589:D3340,products!$A$1:$D3340,3,False)</f>
        <v>2</v>
      </c>
    </row>
    <row r="1590">
      <c r="A1590" s="4">
        <v>44173.0</v>
      </c>
      <c r="B1590" s="5" t="str">
        <f>VLOOKUP(AA1590:AA3340,ProductCategory!$A$1:$D3340,2,False)</f>
        <v>Drones</v>
      </c>
      <c r="C1590" s="8" t="str">
        <f>VLOOKUP(orders!D1587:D3340,products!$A$1:$D3340,2,False)</f>
        <v>DTI-84 Drone</v>
      </c>
      <c r="D1590" s="8">
        <f>VLOOKUP(orders!D1587:D3340,products!$A$1:$D3340,4,False)</f>
        <v>455</v>
      </c>
      <c r="E1590" s="8">
        <v>4.0</v>
      </c>
      <c r="F1590" s="8" t="str">
        <f>VLOOKUP(orders!C1587:C3340,customers!$A$1:$I3340,7,False)</f>
        <v>Denver</v>
      </c>
      <c r="G1590" s="12" t="str">
        <f>VLOOKUP(orders!C1587:C3340,customers!$A$1:$I3340,4,False)</f>
        <v>rtomkinson47@nbcnews.com#mailto:rtomkinson47@nbcnews.com#</v>
      </c>
      <c r="H1590" s="8">
        <f t="shared" si="1"/>
        <v>1820</v>
      </c>
      <c r="AA1590" s="3">
        <f>VLOOKUP(orders!D1590:D3340,products!$A$1:$D3340,3,False)</f>
        <v>3</v>
      </c>
    </row>
    <row r="1591">
      <c r="A1591" s="4">
        <v>44174.0</v>
      </c>
      <c r="B1591" s="5" t="str">
        <f>VLOOKUP(AA1591:AA3340,ProductCategory!$A$1:$D3340,2,False)</f>
        <v>Training Videos</v>
      </c>
      <c r="C1591" s="8" t="str">
        <f>VLOOKUP(orders!D1588:D3340,products!$A$1:$D3340,2,False)</f>
        <v>Industrial 3D Printing</v>
      </c>
      <c r="D1591" s="8">
        <f>VLOOKUP(orders!D1588:D3340,products!$A$1:$D3340,4,False)</f>
        <v>49</v>
      </c>
      <c r="E1591" s="8">
        <v>5.0</v>
      </c>
      <c r="F1591" s="8" t="str">
        <f>VLOOKUP(orders!C1588:C3340,customers!$A$1:$I3340,7,False)</f>
        <v>Spartanburg</v>
      </c>
      <c r="G1591" s="12" t="str">
        <f>VLOOKUP(orders!C1588:C3340,customers!$A$1:$I3340,4,False)</f>
        <v>kbrownlea7p@fema.gov#mailto:kbrownlea7p@fema.gov#</v>
      </c>
      <c r="H1591" s="8">
        <f t="shared" si="1"/>
        <v>245</v>
      </c>
      <c r="AA1591" s="3">
        <f>VLOOKUP(orders!D1591:D3340,products!$A$1:$D3340,3,False)</f>
        <v>7</v>
      </c>
    </row>
    <row r="1592">
      <c r="A1592" s="4">
        <v>44174.0</v>
      </c>
      <c r="B1592" s="5" t="str">
        <f>VLOOKUP(AA1592:AA3340,ProductCategory!$A$1:$D3340,2,False)</f>
        <v>Training Videos</v>
      </c>
      <c r="C1592" s="8" t="str">
        <f>VLOOKUP(orders!D1589:D3340,products!$A$1:$D3340,2,False)</f>
        <v>Understanding Automation</v>
      </c>
      <c r="D1592" s="8">
        <f>VLOOKUP(orders!D1589:D3340,products!$A$1:$D3340,4,False)</f>
        <v>44.95</v>
      </c>
      <c r="E1592" s="8">
        <v>3.0</v>
      </c>
      <c r="F1592" s="8" t="str">
        <f>VLOOKUP(orders!C1589:C3340,customers!$A$1:$I3340,7,False)</f>
        <v>Olympia</v>
      </c>
      <c r="G1592" s="12" t="str">
        <f>VLOOKUP(orders!C1589:C3340,customers!$A$1:$I3340,4,False)</f>
        <v>ralekseev5o@elpais.com#mailto:ralekseev5o@elpais.com#</v>
      </c>
      <c r="H1592" s="8">
        <f t="shared" si="1"/>
        <v>134.85</v>
      </c>
      <c r="AA1592" s="3">
        <f>VLOOKUP(orders!D1592:D3340,products!$A$1:$D3340,3,False)</f>
        <v>7</v>
      </c>
    </row>
    <row r="1593">
      <c r="A1593" s="4">
        <v>44174.0</v>
      </c>
      <c r="B1593" s="5" t="str">
        <f>VLOOKUP(AA1593:AA3340,ProductCategory!$A$1:$D3340,2,False)</f>
        <v>eBooks</v>
      </c>
      <c r="C1593" s="8" t="str">
        <f>VLOOKUP(orders!D1590:D3340,products!$A$1:$D3340,2,False)</f>
        <v>Delivery Drones</v>
      </c>
      <c r="D1593" s="8">
        <f>VLOOKUP(orders!D1590:D3340,products!$A$1:$D3340,4,False)</f>
        <v>14.99</v>
      </c>
      <c r="E1593" s="8">
        <v>3.0</v>
      </c>
      <c r="F1593" s="8" t="str">
        <f>VLOOKUP(orders!C1590:C3340,customers!$A$1:$I3340,7,False)</f>
        <v>Albany</v>
      </c>
      <c r="G1593" s="12" t="str">
        <f>VLOOKUP(orders!C1590:C3340,customers!$A$1:$I3340,4,False)</f>
        <v>whalgarth13@bloomberg.com#mailto:whalgarth13@bloomberg.com#</v>
      </c>
      <c r="H1593" s="8">
        <f t="shared" si="1"/>
        <v>44.97</v>
      </c>
      <c r="AA1593" s="3">
        <f>VLOOKUP(orders!D1593:D3340,products!$A$1:$D3340,3,False)</f>
        <v>4</v>
      </c>
    </row>
    <row r="1594">
      <c r="A1594" s="4">
        <v>44174.0</v>
      </c>
      <c r="B1594" s="5" t="str">
        <f>VLOOKUP(AA1594:AA3340,ProductCategory!$A$1:$D3340,2,False)</f>
        <v>Training Videos</v>
      </c>
      <c r="C1594" s="8" t="str">
        <f>VLOOKUP(orders!D1591:D3340,products!$A$1:$D3340,2,False)</f>
        <v>Drone Video Techniques</v>
      </c>
      <c r="D1594" s="8">
        <f>VLOOKUP(orders!D1591:D3340,products!$A$1:$D3340,4,False)</f>
        <v>37.99</v>
      </c>
      <c r="E1594" s="8">
        <v>3.0</v>
      </c>
      <c r="F1594" s="8" t="str">
        <f>VLOOKUP(orders!C1591:C3340,customers!$A$1:$I3340,7,False)</f>
        <v>Chicago</v>
      </c>
      <c r="G1594" s="12" t="str">
        <f>VLOOKUP(orders!C1591:C3340,customers!$A$1:$I3340,4,False)</f>
        <v>tspavon3q@tumblr.com#mailto:tspavon3q@tumblr.com#</v>
      </c>
      <c r="H1594" s="8">
        <f t="shared" si="1"/>
        <v>113.97</v>
      </c>
      <c r="AA1594" s="3">
        <f>VLOOKUP(orders!D1594:D3340,products!$A$1:$D3340,3,False)</f>
        <v>7</v>
      </c>
    </row>
    <row r="1595">
      <c r="A1595" s="4">
        <v>44174.0</v>
      </c>
      <c r="B1595" s="5" t="str">
        <f>VLOOKUP(AA1595:AA3340,ProductCategory!$A$1:$D3340,2,False)</f>
        <v>eBooks</v>
      </c>
      <c r="C1595" s="8" t="str">
        <f>VLOOKUP(orders!D1592:D3340,products!$A$1:$D3340,2,False)</f>
        <v>Fixed Wing Drones</v>
      </c>
      <c r="D1595" s="8">
        <f>VLOOKUP(orders!D1592:D3340,products!$A$1:$D3340,4,False)</f>
        <v>15.5</v>
      </c>
      <c r="E1595" s="8">
        <v>2.0</v>
      </c>
      <c r="F1595" s="8" t="str">
        <f>VLOOKUP(orders!C1592:C3340,customers!$A$1:$I3340,7,False)</f>
        <v>Pompano Beach</v>
      </c>
      <c r="G1595" s="12" t="str">
        <f>VLOOKUP(orders!C1592:C3340,customers!$A$1:$I3340,4,False)</f>
        <v>fmussarede6@bbc.co.uk#mailto:fmussarede6@bbc.co.uk#</v>
      </c>
      <c r="H1595" s="8">
        <f t="shared" si="1"/>
        <v>31</v>
      </c>
      <c r="AA1595" s="3">
        <f>VLOOKUP(orders!D1595:D3340,products!$A$1:$D3340,3,False)</f>
        <v>4</v>
      </c>
    </row>
    <row r="1596">
      <c r="A1596" s="4">
        <v>44174.0</v>
      </c>
      <c r="B1596" s="5" t="str">
        <f>VLOOKUP(AA1596:AA3340,ProductCategory!$A$1:$D3340,2,False)</f>
        <v>Robots</v>
      </c>
      <c r="C1596" s="8" t="str">
        <f>VLOOKUP(orders!D1593:D3340,products!$A$1:$D3340,2,False)</f>
        <v>MICR-23K Robot</v>
      </c>
      <c r="D1596" s="8">
        <f>VLOOKUP(orders!D1593:D3340,products!$A$1:$D3340,4,False)</f>
        <v>899</v>
      </c>
      <c r="E1596" s="8">
        <v>3.0</v>
      </c>
      <c r="F1596" s="8" t="str">
        <f>VLOOKUP(orders!C1593:C3340,customers!$A$1:$I3340,7,False)</f>
        <v>Lansing</v>
      </c>
      <c r="G1596" s="12" t="str">
        <f>VLOOKUP(orders!C1593:C3340,customers!$A$1:$I3340,4,False)</f>
        <v>acutcliffelh@infoseek.co.jp#mailto:acutcliffelh@infoseek.co.jp#</v>
      </c>
      <c r="H1596" s="8">
        <f t="shared" si="1"/>
        <v>2697</v>
      </c>
      <c r="AA1596" s="3">
        <f>VLOOKUP(orders!D1596:D3340,products!$A$1:$D3340,3,False)</f>
        <v>6</v>
      </c>
    </row>
    <row r="1597">
      <c r="A1597" s="4">
        <v>44174.0</v>
      </c>
      <c r="B1597" s="5" t="str">
        <f>VLOOKUP(AA1597:AA3340,ProductCategory!$A$1:$D3340,2,False)</f>
        <v>Robots</v>
      </c>
      <c r="C1597" s="8" t="str">
        <f>VLOOKUP(orders!D1594:D3340,products!$A$1:$D3340,2,False)</f>
        <v>RWW-75 Robot</v>
      </c>
      <c r="D1597" s="8">
        <f>VLOOKUP(orders!D1594:D3340,products!$A$1:$D3340,4,False)</f>
        <v>883</v>
      </c>
      <c r="E1597" s="8">
        <v>2.0</v>
      </c>
      <c r="F1597" s="8" t="str">
        <f>VLOOKUP(orders!C1594:C3340,customers!$A$1:$I3340,7,False)</f>
        <v>North Las Vegas</v>
      </c>
      <c r="G1597" s="12" t="str">
        <f>VLOOKUP(orders!C1594:C3340,customers!$A$1:$I3340,4,False)</f>
        <v>lolfordpj@marriott.com#mailto:lolfordpj@marriott.com#</v>
      </c>
      <c r="H1597" s="8">
        <f t="shared" si="1"/>
        <v>1766</v>
      </c>
      <c r="AA1597" s="3">
        <f>VLOOKUP(orders!D1597:D3340,products!$A$1:$D3340,3,False)</f>
        <v>6</v>
      </c>
    </row>
    <row r="1598">
      <c r="A1598" s="4">
        <v>44174.0</v>
      </c>
      <c r="B1598" s="5" t="str">
        <f>VLOOKUP(AA1598:AA3340,ProductCategory!$A$1:$D3340,2,False)</f>
        <v>eBooks</v>
      </c>
      <c r="C1598" s="8" t="str">
        <f>VLOOKUP(orders!D1595:D3340,products!$A$1:$D3340,2,False)</f>
        <v>Drone Building Essentials</v>
      </c>
      <c r="D1598" s="8">
        <f>VLOOKUP(orders!D1595:D3340,products!$A$1:$D3340,4,False)</f>
        <v>13.99</v>
      </c>
      <c r="E1598" s="8">
        <v>5.0</v>
      </c>
      <c r="F1598" s="8" t="str">
        <f>VLOOKUP(orders!C1595:C3340,customers!$A$1:$I3340,7,False)</f>
        <v>Grand Junction</v>
      </c>
      <c r="G1598" s="12" t="str">
        <f>VLOOKUP(orders!C1595:C3340,customers!$A$1:$I3340,4,False)</f>
        <v>bgraceg3@nih.gov#mailto:bgraceg3@nih.gov#</v>
      </c>
      <c r="H1598" s="8">
        <f t="shared" si="1"/>
        <v>69.95</v>
      </c>
      <c r="AA1598" s="3">
        <f>VLOOKUP(orders!D1598:D3340,products!$A$1:$D3340,3,False)</f>
        <v>4</v>
      </c>
    </row>
    <row r="1599">
      <c r="A1599" s="4">
        <v>44175.0</v>
      </c>
      <c r="B1599" s="5" t="str">
        <f>VLOOKUP(AA1599:AA3340,ProductCategory!$A$1:$D3340,2,False)</f>
        <v>eBooks</v>
      </c>
      <c r="C1599" s="8" t="str">
        <f>VLOOKUP(orders!D1596:D3340,products!$A$1:$D3340,2,False)</f>
        <v>Spherical Robots</v>
      </c>
      <c r="D1599" s="8">
        <f>VLOOKUP(orders!D1596:D3340,products!$A$1:$D3340,4,False)</f>
        <v>16.75</v>
      </c>
      <c r="E1599" s="8">
        <v>3.0</v>
      </c>
      <c r="F1599" s="8" t="str">
        <f>VLOOKUP(orders!C1596:C3340,customers!$A$1:$I3340,7,False)</f>
        <v>Young America</v>
      </c>
      <c r="G1599" s="12" t="str">
        <f>VLOOKUP(orders!C1596:C3340,customers!$A$1:$I3340,4,False)</f>
        <v>pwickeykn@noaa.gov#mailto:pwickeykn@noaa.gov#</v>
      </c>
      <c r="H1599" s="8">
        <f t="shared" si="1"/>
        <v>50.25</v>
      </c>
      <c r="AA1599" s="3">
        <f>VLOOKUP(orders!D1599:D3340,products!$A$1:$D3340,3,False)</f>
        <v>4</v>
      </c>
    </row>
    <row r="1600">
      <c r="A1600" s="4">
        <v>44175.0</v>
      </c>
      <c r="B1600" s="5" t="str">
        <f>VLOOKUP(AA1600:AA3340,ProductCategory!$A$1:$D3340,2,False)</f>
        <v>Robots</v>
      </c>
      <c r="C1600" s="8" t="str">
        <f>VLOOKUP(orders!D1597:D3340,products!$A$1:$D3340,2,False)</f>
        <v>RQTE-554 Robot</v>
      </c>
      <c r="D1600" s="8">
        <f>VLOOKUP(orders!D1597:D3340,products!$A$1:$D3340,4,False)</f>
        <v>684</v>
      </c>
      <c r="E1600" s="8">
        <v>5.0</v>
      </c>
      <c r="F1600" s="8" t="str">
        <f>VLOOKUP(orders!C1597:C3340,customers!$A$1:$I3340,7,False)</f>
        <v>Atlanta</v>
      </c>
      <c r="G1600" s="12" t="str">
        <f>VLOOKUP(orders!C1597:C3340,customers!$A$1:$I3340,4,False)</f>
        <v>tgrayston7k@pagesperso-orange.fr#mailto:tgrayston7k@pagesperso-orange.fr#</v>
      </c>
      <c r="H1600" s="8">
        <f t="shared" si="1"/>
        <v>3420</v>
      </c>
      <c r="AA1600" s="3">
        <f>VLOOKUP(orders!D1600:D3340,products!$A$1:$D3340,3,False)</f>
        <v>6</v>
      </c>
    </row>
    <row r="1601">
      <c r="A1601" s="4">
        <v>44175.0</v>
      </c>
      <c r="B1601" s="5" t="str">
        <f>VLOOKUP(AA1601:AA3340,ProductCategory!$A$1:$D3340,2,False)</f>
        <v>Robot Kits</v>
      </c>
      <c r="C1601" s="8" t="str">
        <f>VLOOKUP(orders!D1598:D3340,products!$A$1:$D3340,2,False)</f>
        <v>BYOR-4005</v>
      </c>
      <c r="D1601" s="8">
        <f>VLOOKUP(orders!D1598:D3340,products!$A$1:$D3340,4,False)</f>
        <v>245</v>
      </c>
      <c r="E1601" s="8">
        <v>5.0</v>
      </c>
      <c r="F1601" s="8" t="str">
        <f>VLOOKUP(orders!C1598:C3340,customers!$A$1:$I3340,7,False)</f>
        <v>Salt Lake City</v>
      </c>
      <c r="G1601" s="12" t="str">
        <f>VLOOKUP(orders!C1598:C3340,customers!$A$1:$I3340,4,False)</f>
        <v>esemeradra@dion.ne.jp#mailto:esemeradra@dion.ne.jp#</v>
      </c>
      <c r="H1601" s="8">
        <f t="shared" si="1"/>
        <v>1225</v>
      </c>
      <c r="AA1601" s="3">
        <f>VLOOKUP(orders!D1601:D3340,products!$A$1:$D3340,3,False)</f>
        <v>5</v>
      </c>
    </row>
    <row r="1602">
      <c r="A1602" s="4">
        <v>44175.0</v>
      </c>
      <c r="B1602" s="5" t="str">
        <f>VLOOKUP(AA1602:AA3340,ProductCategory!$A$1:$D3340,2,False)</f>
        <v>Drones</v>
      </c>
      <c r="C1602" s="8" t="str">
        <f>VLOOKUP(orders!D1599:D3340,products!$A$1:$D3340,2,False)</f>
        <v>DTE-QFN20 Drone</v>
      </c>
      <c r="D1602" s="8">
        <f>VLOOKUP(orders!D1599:D3340,products!$A$1:$D3340,4,False)</f>
        <v>250</v>
      </c>
      <c r="E1602" s="8">
        <v>2.0</v>
      </c>
      <c r="F1602" s="8" t="str">
        <f>VLOOKUP(orders!C1599:C3340,customers!$A$1:$I3340,7,False)</f>
        <v>Greenville</v>
      </c>
      <c r="G1602" s="12" t="str">
        <f>VLOOKUP(orders!C1599:C3340,customers!$A$1:$I3340,4,False)</f>
        <v>ddrysdalej8@ucoz.com#mailto:ddrysdalej8@ucoz.com#</v>
      </c>
      <c r="H1602" s="8">
        <f t="shared" si="1"/>
        <v>500</v>
      </c>
      <c r="AA1602" s="3">
        <f>VLOOKUP(orders!D1602:D3340,products!$A$1:$D3340,3,False)</f>
        <v>3</v>
      </c>
    </row>
    <row r="1603">
      <c r="A1603" s="4">
        <v>44175.0</v>
      </c>
      <c r="B1603" s="5" t="str">
        <f>VLOOKUP(AA1603:AA3340,ProductCategory!$A$1:$D3340,2,False)</f>
        <v>Training Videos</v>
      </c>
      <c r="C1603" s="8" t="str">
        <f>VLOOKUP(orders!D1600:D3340,products!$A$1:$D3340,2,False)</f>
        <v>Robotic Essentials</v>
      </c>
      <c r="D1603" s="8">
        <f>VLOOKUP(orders!D1600:D3340,products!$A$1:$D3340,4,False)</f>
        <v>34.99</v>
      </c>
      <c r="E1603" s="8">
        <v>3.0</v>
      </c>
      <c r="F1603" s="8" t="str">
        <f>VLOOKUP(orders!C1600:C3340,customers!$A$1:$I3340,7,False)</f>
        <v>Madison</v>
      </c>
      <c r="G1603" s="12" t="str">
        <f>VLOOKUP(orders!C1600:C3340,customers!$A$1:$I3340,4,False)</f>
        <v>bwaiton1@geocities.com#mailto:bwaiton1@geocities.com#</v>
      </c>
      <c r="H1603" s="8">
        <f t="shared" si="1"/>
        <v>104.97</v>
      </c>
      <c r="AA1603" s="3">
        <f>VLOOKUP(orders!D1603:D3340,products!$A$1:$D3340,3,False)</f>
        <v>7</v>
      </c>
    </row>
    <row r="1604">
      <c r="A1604" s="4">
        <v>44176.0</v>
      </c>
      <c r="B1604" s="5" t="str">
        <f>VLOOKUP(AA1604:AA3340,ProductCategory!$A$1:$D3340,2,False)</f>
        <v>Training Videos</v>
      </c>
      <c r="C1604" s="8" t="str">
        <f>VLOOKUP(orders!D1601:D3340,products!$A$1:$D3340,2,False)</f>
        <v>Aerial Security</v>
      </c>
      <c r="D1604" s="8">
        <f>VLOOKUP(orders!D1601:D3340,products!$A$1:$D3340,4,False)</f>
        <v>36.99</v>
      </c>
      <c r="E1604" s="8">
        <v>2.0</v>
      </c>
      <c r="F1604" s="8" t="str">
        <f>VLOOKUP(orders!C1601:C3340,customers!$A$1:$I3340,7,False)</f>
        <v>Lake Charles</v>
      </c>
      <c r="G1604" s="12" t="str">
        <f>VLOOKUP(orders!C1601:C3340,customers!$A$1:$I3340,4,False)</f>
        <v>dbamsey14@admin.ch#mailto:dbamsey14@admin.ch#</v>
      </c>
      <c r="H1604" s="8">
        <f t="shared" si="1"/>
        <v>73.98</v>
      </c>
      <c r="AA1604" s="3">
        <f>VLOOKUP(orders!D1604:D3340,products!$A$1:$D3340,3,False)</f>
        <v>7</v>
      </c>
    </row>
    <row r="1605">
      <c r="A1605" s="4">
        <v>44176.0</v>
      </c>
      <c r="B1605" s="5" t="str">
        <f>VLOOKUP(AA1605:AA3340,ProductCategory!$A$1:$D3340,2,False)</f>
        <v>Robots</v>
      </c>
      <c r="C1605" s="8" t="str">
        <f>VLOOKUP(orders!D1602:D3340,products!$A$1:$D3340,2,False)</f>
        <v>RCB-889 Robot</v>
      </c>
      <c r="D1605" s="8">
        <f>VLOOKUP(orders!D1602:D3340,products!$A$1:$D3340,4,False)</f>
        <v>549</v>
      </c>
      <c r="E1605" s="8">
        <v>2.0</v>
      </c>
      <c r="F1605" s="8" t="str">
        <f>VLOOKUP(orders!C1602:C3340,customers!$A$1:$I3340,7,False)</f>
        <v>South Bend</v>
      </c>
      <c r="G1605" s="12" t="str">
        <f>VLOOKUP(orders!C1602:C3340,customers!$A$1:$I3340,4,False)</f>
        <v>ejobeyh3@scribd.com#mailto:ejobeyh3@scribd.com#</v>
      </c>
      <c r="H1605" s="8">
        <f t="shared" si="1"/>
        <v>1098</v>
      </c>
      <c r="AA1605" s="3">
        <f>VLOOKUP(orders!D1605:D3340,products!$A$1:$D3340,3,False)</f>
        <v>6</v>
      </c>
    </row>
    <row r="1606">
      <c r="A1606" s="4">
        <v>44176.0</v>
      </c>
      <c r="B1606" s="5" t="str">
        <f>VLOOKUP(AA1606:AA3340,ProductCategory!$A$1:$D3340,2,False)</f>
        <v>eBooks</v>
      </c>
      <c r="C1606" s="8" t="str">
        <f>VLOOKUP(orders!D1603:D3340,products!$A$1:$D3340,2,False)</f>
        <v>RTF Drones</v>
      </c>
      <c r="D1606" s="8">
        <f>VLOOKUP(orders!D1603:D3340,products!$A$1:$D3340,4,False)</f>
        <v>16.99</v>
      </c>
      <c r="E1606" s="8">
        <v>2.0</v>
      </c>
      <c r="F1606" s="8" t="str">
        <f>VLOOKUP(orders!C1603:C3340,customers!$A$1:$I3340,7,False)</f>
        <v>Amarillo</v>
      </c>
      <c r="G1606" s="12" t="str">
        <f>VLOOKUP(orders!C1603:C3340,customers!$A$1:$I3340,4,False)</f>
        <v>gharrild56@sogou.com#mailto:gharrild56@sogou.com#</v>
      </c>
      <c r="H1606" s="8">
        <f t="shared" si="1"/>
        <v>33.98</v>
      </c>
      <c r="AA1606" s="3">
        <f>VLOOKUP(orders!D1606:D3340,products!$A$1:$D3340,3,False)</f>
        <v>4</v>
      </c>
    </row>
    <row r="1607">
      <c r="A1607" s="4">
        <v>44176.0</v>
      </c>
      <c r="B1607" s="5" t="str">
        <f>VLOOKUP(AA1607:AA3340,ProductCategory!$A$1:$D3340,2,False)</f>
        <v>Drones</v>
      </c>
      <c r="C1607" s="8" t="str">
        <f>VLOOKUP(orders!D1604:D3340,products!$A$1:$D3340,2,False)</f>
        <v>DX-145 Drone</v>
      </c>
      <c r="D1607" s="8">
        <f>VLOOKUP(orders!D1604:D3340,products!$A$1:$D3340,4,False)</f>
        <v>250</v>
      </c>
      <c r="E1607" s="8">
        <v>5.0</v>
      </c>
      <c r="F1607" s="8" t="str">
        <f>VLOOKUP(orders!C1604:C3340,customers!$A$1:$I3340,7,False)</f>
        <v>Atlanta</v>
      </c>
      <c r="G1607" s="12" t="str">
        <f>VLOOKUP(orders!C1604:C3340,customers!$A$1:$I3340,4,False)</f>
        <v>ajumonetoi@cbc.ca#mailto:ajumonetoi@cbc.ca#</v>
      </c>
      <c r="H1607" s="8">
        <f t="shared" si="1"/>
        <v>1250</v>
      </c>
      <c r="AA1607" s="3">
        <f>VLOOKUP(orders!D1607:D3340,products!$A$1:$D3340,3,False)</f>
        <v>3</v>
      </c>
    </row>
    <row r="1608">
      <c r="A1608" s="4">
        <v>44176.0</v>
      </c>
      <c r="B1608" s="5" t="str">
        <f>VLOOKUP(AA1608:AA3340,ProductCategory!$A$1:$D3340,2,False)</f>
        <v>eBooks</v>
      </c>
      <c r="C1608" s="8" t="str">
        <f>VLOOKUP(orders!D1605:D3340,products!$A$1:$D3340,2,False)</f>
        <v>Polar Robots</v>
      </c>
      <c r="D1608" s="8">
        <f>VLOOKUP(orders!D1605:D3340,products!$A$1:$D3340,4,False)</f>
        <v>23.99</v>
      </c>
      <c r="E1608" s="8">
        <v>4.0</v>
      </c>
      <c r="F1608" s="8" t="str">
        <f>VLOOKUP(orders!C1605:C3340,customers!$A$1:$I3340,7,False)</f>
        <v>Amarillo</v>
      </c>
      <c r="G1608" s="12" t="str">
        <f>VLOOKUP(orders!C1605:C3340,customers!$A$1:$I3340,4,False)</f>
        <v>rgreening1f@webeden.co.uk#mailto:rgreening1f@webeden.co.uk#</v>
      </c>
      <c r="H1608" s="8">
        <f t="shared" si="1"/>
        <v>95.96</v>
      </c>
      <c r="AA1608" s="3">
        <f>VLOOKUP(orders!D1608:D3340,products!$A$1:$D3340,3,False)</f>
        <v>4</v>
      </c>
    </row>
    <row r="1609">
      <c r="A1609" s="4">
        <v>44177.0</v>
      </c>
      <c r="B1609" s="5" t="str">
        <f>VLOOKUP(AA1609:AA3340,ProductCategory!$A$1:$D3340,2,False)</f>
        <v>Robots</v>
      </c>
      <c r="C1609" s="8" t="str">
        <f>VLOOKUP(orders!D1606:D3340,products!$A$1:$D3340,2,False)</f>
        <v>RLK-9920 Robot</v>
      </c>
      <c r="D1609" s="8">
        <f>VLOOKUP(orders!D1606:D3340,products!$A$1:$D3340,4,False)</f>
        <v>699</v>
      </c>
      <c r="E1609" s="8">
        <v>6.0</v>
      </c>
      <c r="F1609" s="8" t="str">
        <f>VLOOKUP(orders!C1606:C3340,customers!$A$1:$I3340,7,False)</f>
        <v>Nashville</v>
      </c>
      <c r="G1609" s="12" t="str">
        <f>VLOOKUP(orders!C1606:C3340,customers!$A$1:$I3340,4,False)</f>
        <v>tgianilli6c@newsvine.com#mailto:tgianilli6c@newsvine.com#</v>
      </c>
      <c r="H1609" s="8">
        <f t="shared" si="1"/>
        <v>4194</v>
      </c>
      <c r="AA1609" s="3">
        <f>VLOOKUP(orders!D1609:D3340,products!$A$1:$D3340,3,False)</f>
        <v>6</v>
      </c>
    </row>
    <row r="1610">
      <c r="A1610" s="4">
        <v>44177.0</v>
      </c>
      <c r="B1610" s="5" t="str">
        <f>VLOOKUP(AA1610:AA3340,ProductCategory!$A$1:$D3340,2,False)</f>
        <v>eBooks</v>
      </c>
      <c r="C1610" s="8" t="str">
        <f>VLOOKUP(orders!D1607:D3340,products!$A$1:$D3340,2,False)</f>
        <v>Understanding Artificial Intelligence</v>
      </c>
      <c r="D1610" s="8">
        <f>VLOOKUP(orders!D1607:D3340,products!$A$1:$D3340,4,False)</f>
        <v>19.5</v>
      </c>
      <c r="E1610" s="8">
        <v>4.0</v>
      </c>
      <c r="F1610" s="8" t="str">
        <f>VLOOKUP(orders!C1607:C3340,customers!$A$1:$I3340,7,False)</f>
        <v>Seattle</v>
      </c>
      <c r="G1610" s="12" t="str">
        <f>VLOOKUP(orders!C1607:C3340,customers!$A$1:$I3340,4,False)</f>
        <v>aainscow1y@fastcompany.com#mailto:aainscow1y@fastcompany.com#</v>
      </c>
      <c r="H1610" s="8">
        <f t="shared" si="1"/>
        <v>78</v>
      </c>
      <c r="AA1610" s="3">
        <f>VLOOKUP(orders!D1610:D3340,products!$A$1:$D3340,3,False)</f>
        <v>4</v>
      </c>
    </row>
    <row r="1611">
      <c r="A1611" s="4">
        <v>44177.0</v>
      </c>
      <c r="B1611" s="5" t="str">
        <f>VLOOKUP(AA1611:AA3340,ProductCategory!$A$1:$D3340,2,False)</f>
        <v>Blueprints</v>
      </c>
      <c r="C1611" s="8" t="str">
        <f>VLOOKUP(orders!D1608:D3340,products!$A$1:$D3340,2,False)</f>
        <v>Hexacopter Drone Blueprint</v>
      </c>
      <c r="D1611" s="8">
        <f>VLOOKUP(orders!D1608:D3340,products!$A$1:$D3340,4,False)</f>
        <v>8.99</v>
      </c>
      <c r="E1611" s="8">
        <v>6.0</v>
      </c>
      <c r="F1611" s="8" t="str">
        <f>VLOOKUP(orders!C1608:C3340,customers!$A$1:$I3340,7,False)</f>
        <v>Toledo</v>
      </c>
      <c r="G1611" s="12" t="str">
        <f>VLOOKUP(orders!C1608:C3340,customers!$A$1:$I3340,4,False)</f>
        <v>blernerlv@umn.edu#mailto:blernerlv@umn.edu#</v>
      </c>
      <c r="H1611" s="8">
        <f t="shared" si="1"/>
        <v>53.94</v>
      </c>
      <c r="AA1611" s="3">
        <f>VLOOKUP(orders!D1611:D3340,products!$A$1:$D3340,3,False)</f>
        <v>1</v>
      </c>
    </row>
    <row r="1612">
      <c r="A1612" s="4">
        <v>44177.0</v>
      </c>
      <c r="B1612" s="5" t="str">
        <f>VLOOKUP(AA1612:AA3340,ProductCategory!$A$1:$D3340,2,False)</f>
        <v>Robots</v>
      </c>
      <c r="C1612" s="8" t="str">
        <f>VLOOKUP(orders!D1609:D3340,products!$A$1:$D3340,2,False)</f>
        <v>RXW-9807 Robot</v>
      </c>
      <c r="D1612" s="8">
        <f>VLOOKUP(orders!D1609:D3340,products!$A$1:$D3340,4,False)</f>
        <v>599</v>
      </c>
      <c r="E1612" s="8">
        <v>4.0</v>
      </c>
      <c r="F1612" s="8" t="str">
        <f>VLOOKUP(orders!C1609:C3340,customers!$A$1:$I3340,7,False)</f>
        <v>Washington</v>
      </c>
      <c r="G1612" s="12" t="str">
        <f>VLOOKUP(orders!C1609:C3340,customers!$A$1:$I3340,4,False)</f>
        <v>mbaudinoav@about.com#mailto:mbaudinoav@about.com#</v>
      </c>
      <c r="H1612" s="8">
        <f t="shared" si="1"/>
        <v>2396</v>
      </c>
      <c r="AA1612" s="3">
        <f>VLOOKUP(orders!D1612:D3340,products!$A$1:$D3340,3,False)</f>
        <v>6</v>
      </c>
    </row>
    <row r="1613">
      <c r="A1613" s="4">
        <v>44178.0</v>
      </c>
      <c r="B1613" s="5" t="str">
        <f>VLOOKUP(AA1613:AA3340,ProductCategory!$A$1:$D3340,2,False)</f>
        <v>Drone Kits</v>
      </c>
      <c r="C1613" s="8" t="str">
        <f>VLOOKUP(orders!D1610:D3340,products!$A$1:$D3340,2,False)</f>
        <v>BYOD-500</v>
      </c>
      <c r="D1613" s="8">
        <f>VLOOKUP(orders!D1610:D3340,products!$A$1:$D3340,4,False)</f>
        <v>167</v>
      </c>
      <c r="E1613" s="8">
        <v>3.0</v>
      </c>
      <c r="F1613" s="8" t="str">
        <f>VLOOKUP(orders!C1610:C3340,customers!$A$1:$I3340,7,False)</f>
        <v>Chico</v>
      </c>
      <c r="G1613" s="12" t="str">
        <f>VLOOKUP(orders!C1610:C3340,customers!$A$1:$I3340,4,False)</f>
        <v>tlynock21@wunderground.com#mailto:tlynock21@wunderground.com#</v>
      </c>
      <c r="H1613" s="8">
        <f t="shared" si="1"/>
        <v>501</v>
      </c>
      <c r="AA1613" s="3">
        <f>VLOOKUP(orders!D1613:D3340,products!$A$1:$D3340,3,False)</f>
        <v>2</v>
      </c>
    </row>
    <row r="1614">
      <c r="A1614" s="4">
        <v>44178.0</v>
      </c>
      <c r="B1614" s="5" t="str">
        <f>VLOOKUP(AA1614:AA3340,ProductCategory!$A$1:$D3340,2,False)</f>
        <v>Training Videos</v>
      </c>
      <c r="C1614" s="8" t="str">
        <f>VLOOKUP(orders!D1611:D3340,products!$A$1:$D3340,2,False)</f>
        <v>Understanding Raspberry PI</v>
      </c>
      <c r="D1614" s="8">
        <f>VLOOKUP(orders!D1611:D3340,products!$A$1:$D3340,4,False)</f>
        <v>28.99</v>
      </c>
      <c r="E1614" s="8">
        <v>3.0</v>
      </c>
      <c r="F1614" s="8" t="str">
        <f>VLOOKUP(orders!C1611:C3340,customers!$A$1:$I3340,7,False)</f>
        <v>Washington</v>
      </c>
      <c r="G1614" s="12" t="str">
        <f>VLOOKUP(orders!C1611:C3340,customers!$A$1:$I3340,4,False)</f>
        <v>dconnelly6d@seattletimes.com#mailto:dconnelly6d@seattletimes.com#</v>
      </c>
      <c r="H1614" s="8">
        <f t="shared" si="1"/>
        <v>86.97</v>
      </c>
      <c r="AA1614" s="3">
        <f>VLOOKUP(orders!D1614:D3340,products!$A$1:$D3340,3,False)</f>
        <v>7</v>
      </c>
    </row>
    <row r="1615">
      <c r="A1615" s="4">
        <v>44178.0</v>
      </c>
      <c r="B1615" s="5" t="str">
        <f>VLOOKUP(AA1615:AA3340,ProductCategory!$A$1:$D3340,2,False)</f>
        <v>Drones</v>
      </c>
      <c r="C1615" s="8" t="str">
        <f>VLOOKUP(orders!D1612:D3340,products!$A$1:$D3340,2,False)</f>
        <v>MICR-564K Drone</v>
      </c>
      <c r="D1615" s="8">
        <f>VLOOKUP(orders!D1612:D3340,products!$A$1:$D3340,4,False)</f>
        <v>499</v>
      </c>
      <c r="E1615" s="8">
        <v>3.0</v>
      </c>
      <c r="F1615" s="8" t="str">
        <f>VLOOKUP(orders!C1612:C3340,customers!$A$1:$I3340,7,False)</f>
        <v>Louisville</v>
      </c>
      <c r="G1615" s="12" t="str">
        <f>VLOOKUP(orders!C1612:C3340,customers!$A$1:$I3340,4,False)</f>
        <v>yharrisck@google.co.jp#mailto:yharrisck@google.co.jp#</v>
      </c>
      <c r="H1615" s="8">
        <f t="shared" si="1"/>
        <v>1497</v>
      </c>
      <c r="AA1615" s="3">
        <f>VLOOKUP(orders!D1615:D3340,products!$A$1:$D3340,3,False)</f>
        <v>3</v>
      </c>
    </row>
    <row r="1616">
      <c r="A1616" s="4">
        <v>44178.0</v>
      </c>
      <c r="B1616" s="5" t="str">
        <f>VLOOKUP(AA1616:AA3340,ProductCategory!$A$1:$D3340,2,False)</f>
        <v>eBooks</v>
      </c>
      <c r="C1616" s="8" t="str">
        <f>VLOOKUP(orders!D1613:D3340,products!$A$1:$D3340,2,False)</f>
        <v>Delivery Drones</v>
      </c>
      <c r="D1616" s="8">
        <f>VLOOKUP(orders!D1613:D3340,products!$A$1:$D3340,4,False)</f>
        <v>14.99</v>
      </c>
      <c r="E1616" s="8">
        <v>4.0</v>
      </c>
      <c r="F1616" s="8" t="str">
        <f>VLOOKUP(orders!C1613:C3340,customers!$A$1:$I3340,7,False)</f>
        <v>Lubbock</v>
      </c>
      <c r="G1616" s="12" t="str">
        <f>VLOOKUP(orders!C1613:C3340,customers!$A$1:$I3340,4,False)</f>
        <v>jbrayshayq3@flavors.me#mailto:jbrayshayq3@flavors.me#</v>
      </c>
      <c r="H1616" s="8">
        <f t="shared" si="1"/>
        <v>59.96</v>
      </c>
      <c r="AA1616" s="3">
        <f>VLOOKUP(orders!D1616:D3340,products!$A$1:$D3340,3,False)</f>
        <v>4</v>
      </c>
    </row>
    <row r="1617">
      <c r="A1617" s="4">
        <v>44178.0</v>
      </c>
      <c r="B1617" s="5" t="str">
        <f>VLOOKUP(AA1617:AA3340,ProductCategory!$A$1:$D3340,2,False)</f>
        <v>Training Videos</v>
      </c>
      <c r="C1617" s="8" t="str">
        <f>VLOOKUP(orders!D1614:D3340,products!$A$1:$D3340,2,False)</f>
        <v>Cloud Computing</v>
      </c>
      <c r="D1617" s="8">
        <f>VLOOKUP(orders!D1614:D3340,products!$A$1:$D3340,4,False)</f>
        <v>29.99</v>
      </c>
      <c r="E1617" s="8">
        <v>2.0</v>
      </c>
      <c r="F1617" s="8" t="str">
        <f>VLOOKUP(orders!C1614:C3340,customers!$A$1:$I3340,7,False)</f>
        <v>Anniston</v>
      </c>
      <c r="G1617" s="12" t="str">
        <f>VLOOKUP(orders!C1614:C3340,customers!$A$1:$I3340,4,False)</f>
        <v>ndegv@sakura.ne.jp#mailto:ndegv@sakura.ne.jp#</v>
      </c>
      <c r="H1617" s="8">
        <f t="shared" si="1"/>
        <v>59.98</v>
      </c>
      <c r="AA1617" s="3">
        <f>VLOOKUP(orders!D1617:D3340,products!$A$1:$D3340,3,False)</f>
        <v>7</v>
      </c>
    </row>
    <row r="1618">
      <c r="A1618" s="4">
        <v>44178.0</v>
      </c>
      <c r="B1618" s="5" t="str">
        <f>VLOOKUP(AA1618:AA3340,ProductCategory!$A$1:$D3340,2,False)</f>
        <v>eBooks</v>
      </c>
      <c r="C1618" s="8" t="str">
        <f>VLOOKUP(orders!D1615:D3340,products!$A$1:$D3340,2,False)</f>
        <v>Spherical Robots</v>
      </c>
      <c r="D1618" s="8">
        <f>VLOOKUP(orders!D1615:D3340,products!$A$1:$D3340,4,False)</f>
        <v>16.75</v>
      </c>
      <c r="E1618" s="8">
        <v>4.0</v>
      </c>
      <c r="F1618" s="8" t="str">
        <f>VLOOKUP(orders!C1615:C3340,customers!$A$1:$I3340,7,False)</f>
        <v>Salt Lake City</v>
      </c>
      <c r="G1618" s="12" t="str">
        <f>VLOOKUP(orders!C1615:C3340,customers!$A$1:$I3340,4,False)</f>
        <v>ddoramo8@wikipedia.org#mailto:ddoramo8@wikipedia.org#</v>
      </c>
      <c r="H1618" s="8">
        <f t="shared" si="1"/>
        <v>67</v>
      </c>
      <c r="AA1618" s="3">
        <f>VLOOKUP(orders!D1618:D3340,products!$A$1:$D3340,3,False)</f>
        <v>4</v>
      </c>
    </row>
    <row r="1619">
      <c r="A1619" s="4">
        <v>44179.0</v>
      </c>
      <c r="B1619" s="5" t="str">
        <f>VLOOKUP(AA1619:AA3340,ProductCategory!$A$1:$D3340,2,False)</f>
        <v>eBooks</v>
      </c>
      <c r="C1619" s="8" t="str">
        <f>VLOOKUP(orders!D1616:D3340,products!$A$1:$D3340,2,False)</f>
        <v>Understanding Artificial Intelligence</v>
      </c>
      <c r="D1619" s="8">
        <f>VLOOKUP(orders!D1616:D3340,products!$A$1:$D3340,4,False)</f>
        <v>19.5</v>
      </c>
      <c r="E1619" s="8">
        <v>2.0</v>
      </c>
      <c r="F1619" s="8" t="str">
        <f>VLOOKUP(orders!C1616:C3340,customers!$A$1:$I3340,7,False)</f>
        <v>Seattle</v>
      </c>
      <c r="G1619" s="12" t="str">
        <f>VLOOKUP(orders!C1616:C3340,customers!$A$1:$I3340,4,False)</f>
        <v>dchoudhury7a@yale.edu#mailto:dchoudhury7a@yale.edu#</v>
      </c>
      <c r="H1619" s="8">
        <f t="shared" si="1"/>
        <v>39</v>
      </c>
      <c r="AA1619" s="3">
        <f>VLOOKUP(orders!D1619:D3340,products!$A$1:$D3340,3,False)</f>
        <v>4</v>
      </c>
    </row>
    <row r="1620">
      <c r="A1620" s="4">
        <v>44179.0</v>
      </c>
      <c r="B1620" s="5" t="str">
        <f>VLOOKUP(AA1620:AA3340,ProductCategory!$A$1:$D3340,2,False)</f>
        <v>eBooks</v>
      </c>
      <c r="C1620" s="8" t="str">
        <f>VLOOKUP(orders!D1617:D3340,products!$A$1:$D3340,2,False)</f>
        <v>SCARA Robots</v>
      </c>
      <c r="D1620" s="8">
        <f>VLOOKUP(orders!D1617:D3340,products!$A$1:$D3340,4,False)</f>
        <v>19.5</v>
      </c>
      <c r="E1620" s="8">
        <v>4.0</v>
      </c>
      <c r="F1620" s="8" t="str">
        <f>VLOOKUP(orders!C1617:C3340,customers!$A$1:$I3340,7,False)</f>
        <v>Louisville</v>
      </c>
      <c r="G1620" s="12" t="str">
        <f>VLOOKUP(orders!C1617:C3340,customers!$A$1:$I3340,4,False)</f>
        <v>kgeneryda@howstuffworks.com#mailto:kgeneryda@howstuffworks.com#</v>
      </c>
      <c r="H1620" s="8">
        <f t="shared" si="1"/>
        <v>78</v>
      </c>
      <c r="AA1620" s="3">
        <f>VLOOKUP(orders!D1620:D3340,products!$A$1:$D3340,3,False)</f>
        <v>4</v>
      </c>
    </row>
    <row r="1621">
      <c r="A1621" s="4">
        <v>44179.0</v>
      </c>
      <c r="B1621" s="5" t="str">
        <f>VLOOKUP(AA1621:AA3340,ProductCategory!$A$1:$D3340,2,False)</f>
        <v>Drone Kits</v>
      </c>
      <c r="C1621" s="8" t="str">
        <f>VLOOKUP(orders!D1618:D3340,products!$A$1:$D3340,2,False)</f>
        <v>BYOD-400</v>
      </c>
      <c r="D1621" s="8">
        <f>VLOOKUP(orders!D1618:D3340,products!$A$1:$D3340,4,False)</f>
        <v>119</v>
      </c>
      <c r="E1621" s="8">
        <v>3.0</v>
      </c>
      <c r="F1621" s="8" t="str">
        <f>VLOOKUP(orders!C1618:C3340,customers!$A$1:$I3340,7,False)</f>
        <v>Harrisburg</v>
      </c>
      <c r="G1621" s="12" t="str">
        <f>VLOOKUP(orders!C1618:C3340,customers!$A$1:$I3340,4,False)</f>
        <v>iweddeburn4p@ocn.ne.jp#mailto:iweddeburn4p@ocn.ne.jp#</v>
      </c>
      <c r="H1621" s="8">
        <f t="shared" si="1"/>
        <v>357</v>
      </c>
      <c r="AA1621" s="3">
        <f>VLOOKUP(orders!D1621:D3340,products!$A$1:$D3340,3,False)</f>
        <v>2</v>
      </c>
    </row>
    <row r="1622">
      <c r="A1622" s="4">
        <v>44179.0</v>
      </c>
      <c r="B1622" s="5" t="str">
        <f>VLOOKUP(AA1622:AA3340,ProductCategory!$A$1:$D3340,2,False)</f>
        <v>Training Videos</v>
      </c>
      <c r="C1622" s="8" t="str">
        <f>VLOOKUP(orders!D1619:D3340,products!$A$1:$D3340,2,False)</f>
        <v>Understanding Automation</v>
      </c>
      <c r="D1622" s="8">
        <f>VLOOKUP(orders!D1619:D3340,products!$A$1:$D3340,4,False)</f>
        <v>44.95</v>
      </c>
      <c r="E1622" s="8">
        <v>6.0</v>
      </c>
      <c r="F1622" s="8" t="str">
        <f>VLOOKUP(orders!C1619:C3340,customers!$A$1:$I3340,7,False)</f>
        <v>Saint Petersburg</v>
      </c>
      <c r="G1622" s="12" t="str">
        <f>VLOOKUP(orders!C1619:C3340,customers!$A$1:$I3340,4,False)</f>
        <v>olakesar@tripadvisor.com#mailto:olakesar@tripadvisor.com#</v>
      </c>
      <c r="H1622" s="8">
        <f t="shared" si="1"/>
        <v>269.7</v>
      </c>
      <c r="AA1622" s="3">
        <f>VLOOKUP(orders!D1622:D3340,products!$A$1:$D3340,3,False)</f>
        <v>7</v>
      </c>
    </row>
    <row r="1623">
      <c r="A1623" s="4">
        <v>44180.0</v>
      </c>
      <c r="B1623" s="5" t="str">
        <f>VLOOKUP(AA1623:AA3340,ProductCategory!$A$1:$D3340,2,False)</f>
        <v>eBooks</v>
      </c>
      <c r="C1623" s="8" t="str">
        <f>VLOOKUP(orders!D1620:D3340,products!$A$1:$D3340,2,False)</f>
        <v>RTF Drones</v>
      </c>
      <c r="D1623" s="8">
        <f>VLOOKUP(orders!D1620:D3340,products!$A$1:$D3340,4,False)</f>
        <v>16.99</v>
      </c>
      <c r="E1623" s="8">
        <v>4.0</v>
      </c>
      <c r="F1623" s="8" t="str">
        <f>VLOOKUP(orders!C1620:C3340,customers!$A$1:$I3340,7,False)</f>
        <v>Billings</v>
      </c>
      <c r="G1623" s="12" t="str">
        <f>VLOOKUP(orders!C1620:C3340,customers!$A$1:$I3340,4,False)</f>
        <v>keseloj@feedburner.com#mailto:keseloj@feedburner.com#</v>
      </c>
      <c r="H1623" s="8">
        <f t="shared" si="1"/>
        <v>67.96</v>
      </c>
      <c r="AA1623" s="3">
        <f>VLOOKUP(orders!D1623:D3340,products!$A$1:$D3340,3,False)</f>
        <v>4</v>
      </c>
    </row>
    <row r="1624">
      <c r="A1624" s="4">
        <v>44181.0</v>
      </c>
      <c r="B1624" s="5" t="str">
        <f>VLOOKUP(AA1624:AA3340,ProductCategory!$A$1:$D3340,2,False)</f>
        <v>Drones</v>
      </c>
      <c r="C1624" s="8" t="str">
        <f>VLOOKUP(orders!D1621:D3340,products!$A$1:$D3340,2,False)</f>
        <v>DTE-QFN20 Drone</v>
      </c>
      <c r="D1624" s="8">
        <f>VLOOKUP(orders!D1621:D3340,products!$A$1:$D3340,4,False)</f>
        <v>250</v>
      </c>
      <c r="E1624" s="8">
        <v>2.0</v>
      </c>
      <c r="F1624" s="8" t="str">
        <f>VLOOKUP(orders!C1621:C3340,customers!$A$1:$I3340,7,False)</f>
        <v>Gatesville</v>
      </c>
      <c r="G1624" s="12" t="str">
        <f>VLOOKUP(orders!C1621:C3340,customers!$A$1:$I3340,4,False)</f>
        <v>mscholard2z@blinklist.com#mailto:mscholard2z@blinklist.com#</v>
      </c>
      <c r="H1624" s="8">
        <f t="shared" si="1"/>
        <v>500</v>
      </c>
      <c r="AA1624" s="3">
        <f>VLOOKUP(orders!D1624:D3340,products!$A$1:$D3340,3,False)</f>
        <v>3</v>
      </c>
    </row>
    <row r="1625">
      <c r="A1625" s="4">
        <v>44181.0</v>
      </c>
      <c r="B1625" s="5" t="str">
        <f>VLOOKUP(AA1625:AA3340,ProductCategory!$A$1:$D3340,2,False)</f>
        <v>eBooks</v>
      </c>
      <c r="C1625" s="8" t="str">
        <f>VLOOKUP(orders!D1622:D3340,products!$A$1:$D3340,2,False)</f>
        <v>Building Your Own Drone</v>
      </c>
      <c r="D1625" s="8">
        <f>VLOOKUP(orders!D1622:D3340,products!$A$1:$D3340,4,False)</f>
        <v>24.99</v>
      </c>
      <c r="E1625" s="8">
        <v>1.0</v>
      </c>
      <c r="F1625" s="8" t="str">
        <f>VLOOKUP(orders!C1622:C3340,customers!$A$1:$I3340,7,False)</f>
        <v>Pasadena</v>
      </c>
      <c r="G1625" s="12" t="str">
        <f>VLOOKUP(orders!C1622:C3340,customers!$A$1:$I3340,4,False)</f>
        <v>wschmuhl5x@mediafire.com#mailto:wschmuhl5x@mediafire.com#</v>
      </c>
      <c r="H1625" s="8">
        <f t="shared" si="1"/>
        <v>24.99</v>
      </c>
      <c r="AA1625" s="3">
        <f>VLOOKUP(orders!D1625:D3340,products!$A$1:$D3340,3,False)</f>
        <v>4</v>
      </c>
    </row>
    <row r="1626">
      <c r="A1626" s="4">
        <v>44181.0</v>
      </c>
      <c r="B1626" s="5" t="str">
        <f>VLOOKUP(AA1626:AA3340,ProductCategory!$A$1:$D3340,2,False)</f>
        <v>Blueprints</v>
      </c>
      <c r="C1626" s="8" t="str">
        <f>VLOOKUP(orders!D1623:D3340,products!$A$1:$D3340,2,False)</f>
        <v>Cat Robot Blueprint</v>
      </c>
      <c r="D1626" s="8">
        <f>VLOOKUP(orders!D1623:D3340,products!$A$1:$D3340,4,False)</f>
        <v>4.99</v>
      </c>
      <c r="E1626" s="8">
        <v>3.0</v>
      </c>
      <c r="F1626" s="8" t="str">
        <f>VLOOKUP(orders!C1623:C3340,customers!$A$1:$I3340,7,False)</f>
        <v>Austin</v>
      </c>
      <c r="G1626" s="12" t="str">
        <f>VLOOKUP(orders!C1623:C3340,customers!$A$1:$I3340,4,False)</f>
        <v>ssouttarmb@senate.gov#mailto:ssouttarmb@senate.gov#</v>
      </c>
      <c r="H1626" s="8">
        <f t="shared" si="1"/>
        <v>14.97</v>
      </c>
      <c r="AA1626" s="3">
        <f>VLOOKUP(orders!D1626:D3340,products!$A$1:$D3340,3,False)</f>
        <v>1</v>
      </c>
    </row>
    <row r="1627">
      <c r="A1627" s="4">
        <v>44182.0</v>
      </c>
      <c r="B1627" s="5" t="str">
        <f>VLOOKUP(AA1627:AA3340,ProductCategory!$A$1:$D3340,2,False)</f>
        <v>Drone Kits</v>
      </c>
      <c r="C1627" s="8" t="str">
        <f>VLOOKUP(orders!D1624:D3340,products!$A$1:$D3340,2,False)</f>
        <v>BYOD-550</v>
      </c>
      <c r="D1627" s="8">
        <f>VLOOKUP(orders!D1624:D3340,products!$A$1:$D3340,4,False)</f>
        <v>179</v>
      </c>
      <c r="E1627" s="8">
        <v>3.0</v>
      </c>
      <c r="F1627" s="8" t="str">
        <f>VLOOKUP(orders!C1624:C3340,customers!$A$1:$I3340,7,False)</f>
        <v>Lake Worth</v>
      </c>
      <c r="G1627" s="12" t="str">
        <f>VLOOKUP(orders!C1624:C3340,customers!$A$1:$I3340,4,False)</f>
        <v>lfaggad@shareasale.com#mailto:lfaggad@shareasale.com#</v>
      </c>
      <c r="H1627" s="8">
        <f t="shared" si="1"/>
        <v>537</v>
      </c>
      <c r="AA1627" s="3">
        <f>VLOOKUP(orders!D1627:D3340,products!$A$1:$D3340,3,False)</f>
        <v>2</v>
      </c>
    </row>
    <row r="1628">
      <c r="A1628" s="4">
        <v>44182.0</v>
      </c>
      <c r="B1628" s="5" t="str">
        <f>VLOOKUP(AA1628:AA3340,ProductCategory!$A$1:$D3340,2,False)</f>
        <v>Robot Kits</v>
      </c>
      <c r="C1628" s="8" t="str">
        <f>VLOOKUP(orders!D1625:D3340,products!$A$1:$D3340,2,False)</f>
        <v>BYOR-1500</v>
      </c>
      <c r="D1628" s="8">
        <f>VLOOKUP(orders!D1625:D3340,products!$A$1:$D3340,4,False)</f>
        <v>189</v>
      </c>
      <c r="E1628" s="8">
        <v>5.0</v>
      </c>
      <c r="F1628" s="8" t="str">
        <f>VLOOKUP(orders!C1625:C3340,customers!$A$1:$I3340,7,False)</f>
        <v>Omaha</v>
      </c>
      <c r="G1628" s="12" t="str">
        <f>VLOOKUP(orders!C1625:C3340,customers!$A$1:$I3340,4,False)</f>
        <v>hbrisleygo@telegraph.co.uk#mailto:hbrisleygo@telegraph.co.uk#</v>
      </c>
      <c r="H1628" s="8">
        <f t="shared" si="1"/>
        <v>945</v>
      </c>
      <c r="AA1628" s="3">
        <f>VLOOKUP(orders!D1628:D3340,products!$A$1:$D3340,3,False)</f>
        <v>5</v>
      </c>
    </row>
    <row r="1629">
      <c r="A1629" s="4">
        <v>44182.0</v>
      </c>
      <c r="B1629" s="5" t="str">
        <f>VLOOKUP(AA1629:AA3340,ProductCategory!$A$1:$D3340,2,False)</f>
        <v>eBooks</v>
      </c>
      <c r="C1629" s="8" t="str">
        <f>VLOOKUP(orders!D1626:D3340,products!$A$1:$D3340,2,False)</f>
        <v>Single Rotor Drones</v>
      </c>
      <c r="D1629" s="8">
        <f>VLOOKUP(orders!D1626:D3340,products!$A$1:$D3340,4,False)</f>
        <v>14.99</v>
      </c>
      <c r="E1629" s="8">
        <v>5.0</v>
      </c>
      <c r="F1629" s="8" t="str">
        <f>VLOOKUP(orders!C1626:C3340,customers!$A$1:$I3340,7,False)</f>
        <v>Pittsburgh</v>
      </c>
      <c r="G1629" s="12" t="str">
        <f>VLOOKUP(orders!C1626:C3340,customers!$A$1:$I3340,4,False)</f>
        <v>aaveyl7@disqus.com#mailto:aaveyl7@disqus.com#</v>
      </c>
      <c r="H1629" s="8">
        <f t="shared" si="1"/>
        <v>74.95</v>
      </c>
      <c r="AA1629" s="3">
        <f>VLOOKUP(orders!D1629:D3340,products!$A$1:$D3340,3,False)</f>
        <v>4</v>
      </c>
    </row>
    <row r="1630">
      <c r="A1630" s="4">
        <v>44183.0</v>
      </c>
      <c r="B1630" s="5" t="str">
        <f>VLOOKUP(AA1630:AA3340,ProductCategory!$A$1:$D3340,2,False)</f>
        <v>Blueprints</v>
      </c>
      <c r="C1630" s="8" t="str">
        <f>VLOOKUP(orders!D1627:D3340,products!$A$1:$D3340,2,False)</f>
        <v>Panda Robot Blueprint</v>
      </c>
      <c r="D1630" s="8">
        <f>VLOOKUP(orders!D1627:D3340,products!$A$1:$D3340,4,False)</f>
        <v>7.99</v>
      </c>
      <c r="E1630" s="8">
        <v>4.0</v>
      </c>
      <c r="F1630" s="8" t="str">
        <f>VLOOKUP(orders!C1627:C3340,customers!$A$1:$I3340,7,False)</f>
        <v>Lawrenceville</v>
      </c>
      <c r="G1630" s="12" t="str">
        <f>VLOOKUP(orders!C1627:C3340,customers!$A$1:$I3340,4,False)</f>
        <v>amyttond7@google.es#mailto:amyttond7@google.es#</v>
      </c>
      <c r="H1630" s="8">
        <f t="shared" si="1"/>
        <v>31.96</v>
      </c>
      <c r="AA1630" s="3">
        <f>VLOOKUP(orders!D1630:D3340,products!$A$1:$D3340,3,False)</f>
        <v>1</v>
      </c>
    </row>
    <row r="1631">
      <c r="A1631" s="4">
        <v>44183.0</v>
      </c>
      <c r="B1631" s="5" t="str">
        <f>VLOOKUP(AA1631:AA3340,ProductCategory!$A$1:$D3340,2,False)</f>
        <v>Drones</v>
      </c>
      <c r="C1631" s="8" t="str">
        <f>VLOOKUP(orders!D1628:D3340,products!$A$1:$D3340,2,False)</f>
        <v>MICR-564K Drone</v>
      </c>
      <c r="D1631" s="8">
        <f>VLOOKUP(orders!D1628:D3340,products!$A$1:$D3340,4,False)</f>
        <v>499</v>
      </c>
      <c r="E1631" s="8">
        <v>3.0</v>
      </c>
      <c r="F1631" s="8" t="str">
        <f>VLOOKUP(orders!C1628:C3340,customers!$A$1:$I3340,7,False)</f>
        <v>Bloomington</v>
      </c>
      <c r="G1631" s="12" t="str">
        <f>VLOOKUP(orders!C1628:C3340,customers!$A$1:$I3340,4,False)</f>
        <v>sfryattp4@freewebs.com#mailto:sfryattp4@freewebs.com#</v>
      </c>
      <c r="H1631" s="8">
        <f t="shared" si="1"/>
        <v>1497</v>
      </c>
      <c r="AA1631" s="3">
        <f>VLOOKUP(orders!D1631:D3340,products!$A$1:$D3340,3,False)</f>
        <v>3</v>
      </c>
    </row>
    <row r="1632">
      <c r="A1632" s="4">
        <v>44183.0</v>
      </c>
      <c r="B1632" s="5" t="str">
        <f>VLOOKUP(AA1632:AA3340,ProductCategory!$A$1:$D3340,2,False)</f>
        <v>eBooks</v>
      </c>
      <c r="C1632" s="8" t="str">
        <f>VLOOKUP(orders!D1629:D3340,products!$A$1:$D3340,2,False)</f>
        <v>SCARA Robots</v>
      </c>
      <c r="D1632" s="8">
        <f>VLOOKUP(orders!D1629:D3340,products!$A$1:$D3340,4,False)</f>
        <v>19.5</v>
      </c>
      <c r="E1632" s="8">
        <v>3.0</v>
      </c>
      <c r="F1632" s="8" t="str">
        <f>VLOOKUP(orders!C1629:C3340,customers!$A$1:$I3340,7,False)</f>
        <v>Chesapeake</v>
      </c>
      <c r="G1632" s="12" t="str">
        <f>VLOOKUP(orders!C1629:C3340,customers!$A$1:$I3340,4,False)</f>
        <v>csandford4m@over-blog.com#mailto:csandford4m@over-blog.com#</v>
      </c>
      <c r="H1632" s="8">
        <f t="shared" si="1"/>
        <v>58.5</v>
      </c>
      <c r="AA1632" s="3">
        <f>VLOOKUP(orders!D1632:D3340,products!$A$1:$D3340,3,False)</f>
        <v>4</v>
      </c>
    </row>
    <row r="1633">
      <c r="A1633" s="4">
        <v>44183.0</v>
      </c>
      <c r="B1633" s="5" t="str">
        <f>VLOOKUP(AA1633:AA3340,ProductCategory!$A$1:$D3340,2,False)</f>
        <v>Drones</v>
      </c>
      <c r="C1633" s="8" t="str">
        <f>VLOOKUP(orders!D1630:D3340,products!$A$1:$D3340,2,False)</f>
        <v>DX-145 Drone</v>
      </c>
      <c r="D1633" s="8">
        <f>VLOOKUP(orders!D1630:D3340,products!$A$1:$D3340,4,False)</f>
        <v>250</v>
      </c>
      <c r="E1633" s="8">
        <v>5.0</v>
      </c>
      <c r="F1633" s="8" t="str">
        <f>VLOOKUP(orders!C1630:C3340,customers!$A$1:$I3340,7,False)</f>
        <v>San Diego</v>
      </c>
      <c r="G1633" s="12" t="str">
        <f>VLOOKUP(orders!C1630:C3340,customers!$A$1:$I3340,4,False)</f>
        <v>ghanlon9e@sun.com#mailto:ghanlon9e@sun.com#</v>
      </c>
      <c r="H1633" s="8">
        <f t="shared" si="1"/>
        <v>1250</v>
      </c>
      <c r="AA1633" s="3">
        <f>VLOOKUP(orders!D1633:D3340,products!$A$1:$D3340,3,False)</f>
        <v>3</v>
      </c>
    </row>
    <row r="1634">
      <c r="A1634" s="4">
        <v>44183.0</v>
      </c>
      <c r="B1634" s="5" t="str">
        <f>VLOOKUP(AA1634:AA3340,ProductCategory!$A$1:$D3340,2,False)</f>
        <v>Robot Kits</v>
      </c>
      <c r="C1634" s="8" t="str">
        <f>VLOOKUP(orders!D1631:D3340,products!$A$1:$D3340,2,False)</f>
        <v>BYOR-1500</v>
      </c>
      <c r="D1634" s="8">
        <f>VLOOKUP(orders!D1631:D3340,products!$A$1:$D3340,4,False)</f>
        <v>189</v>
      </c>
      <c r="E1634" s="8">
        <v>5.0</v>
      </c>
      <c r="F1634" s="8" t="str">
        <f>VLOOKUP(orders!C1631:C3340,customers!$A$1:$I3340,7,False)</f>
        <v>Chicago</v>
      </c>
      <c r="G1634" s="12" t="str">
        <f>VLOOKUP(orders!C1631:C3340,customers!$A$1:$I3340,4,False)</f>
        <v>ascranny8u@tmall.com#mailto:ascranny8u@tmall.com#</v>
      </c>
      <c r="H1634" s="8">
        <f t="shared" si="1"/>
        <v>945</v>
      </c>
      <c r="AA1634" s="3">
        <f>VLOOKUP(orders!D1634:D3340,products!$A$1:$D3340,3,False)</f>
        <v>5</v>
      </c>
    </row>
    <row r="1635">
      <c r="A1635" s="4">
        <v>44184.0</v>
      </c>
      <c r="B1635" s="5" t="str">
        <f>VLOOKUP(AA1635:AA3340,ProductCategory!$A$1:$D3340,2,False)</f>
        <v>Training Videos</v>
      </c>
      <c r="C1635" s="8" t="str">
        <f>VLOOKUP(orders!D1632:D3340,products!$A$1:$D3340,2,False)</f>
        <v>Understanding Raspberry PI</v>
      </c>
      <c r="D1635" s="8">
        <f>VLOOKUP(orders!D1632:D3340,products!$A$1:$D3340,4,False)</f>
        <v>28.99</v>
      </c>
      <c r="E1635" s="8">
        <v>3.0</v>
      </c>
      <c r="F1635" s="8" t="str">
        <f>VLOOKUP(orders!C1632:C3340,customers!$A$1:$I3340,7,False)</f>
        <v>Las Vegas</v>
      </c>
      <c r="G1635" s="12" t="str">
        <f>VLOOKUP(orders!C1632:C3340,customers!$A$1:$I3340,4,False)</f>
        <v>tsailoro4@barnesandnoble.com#mailto:tsailoro4@barnesandnoble.com#</v>
      </c>
      <c r="H1635" s="8">
        <f t="shared" si="1"/>
        <v>86.97</v>
      </c>
      <c r="AA1635" s="3">
        <f>VLOOKUP(orders!D1635:D3340,products!$A$1:$D3340,3,False)</f>
        <v>7</v>
      </c>
    </row>
    <row r="1636">
      <c r="A1636" s="4">
        <v>44185.0</v>
      </c>
      <c r="B1636" s="5" t="str">
        <f>VLOOKUP(AA1636:AA3340,ProductCategory!$A$1:$D3340,2,False)</f>
        <v>eBooks</v>
      </c>
      <c r="C1636" s="8" t="str">
        <f>VLOOKUP(orders!D1633:D3340,products!$A$1:$D3340,2,False)</f>
        <v>Photograph Drones</v>
      </c>
      <c r="D1636" s="8">
        <f>VLOOKUP(orders!D1633:D3340,products!$A$1:$D3340,4,False)</f>
        <v>14.99</v>
      </c>
      <c r="E1636" s="8">
        <v>5.0</v>
      </c>
      <c r="F1636" s="8" t="str">
        <f>VLOOKUP(orders!C1633:C3340,customers!$A$1:$I3340,7,False)</f>
        <v>New Orleans</v>
      </c>
      <c r="G1636" s="12" t="str">
        <f>VLOOKUP(orders!C1633:C3340,customers!$A$1:$I3340,4,False)</f>
        <v>tantonopoulos8f@virginia.edu#mailto:tantonopoulos8f@virginia.edu#</v>
      </c>
      <c r="H1636" s="8">
        <f t="shared" si="1"/>
        <v>74.95</v>
      </c>
      <c r="AA1636" s="3">
        <f>VLOOKUP(orders!D1636:D3340,products!$A$1:$D3340,3,False)</f>
        <v>4</v>
      </c>
    </row>
    <row r="1637">
      <c r="A1637" s="4">
        <v>44185.0</v>
      </c>
      <c r="B1637" s="5" t="str">
        <f>VLOOKUP(AA1637:AA3340,ProductCategory!$A$1:$D3340,2,False)</f>
        <v>Robots</v>
      </c>
      <c r="C1637" s="8" t="str">
        <f>VLOOKUP(orders!D1634:D3340,products!$A$1:$D3340,2,False)</f>
        <v>RWW-75 Robot</v>
      </c>
      <c r="D1637" s="8">
        <f>VLOOKUP(orders!D1634:D3340,products!$A$1:$D3340,4,False)</f>
        <v>883</v>
      </c>
      <c r="E1637" s="8">
        <v>5.0</v>
      </c>
      <c r="F1637" s="8" t="str">
        <f>VLOOKUP(orders!C1634:C3340,customers!$A$1:$I3340,7,False)</f>
        <v>Birmingham</v>
      </c>
      <c r="G1637" s="12" t="str">
        <f>VLOOKUP(orders!C1634:C3340,customers!$A$1:$I3340,4,False)</f>
        <v>lfromonte9@de.vu#mailto:lfromonte9@de.vu#</v>
      </c>
      <c r="H1637" s="8">
        <f t="shared" si="1"/>
        <v>4415</v>
      </c>
      <c r="AA1637" s="3">
        <f>VLOOKUP(orders!D1637:D3340,products!$A$1:$D3340,3,False)</f>
        <v>6</v>
      </c>
    </row>
    <row r="1638">
      <c r="A1638" s="4">
        <v>44185.0</v>
      </c>
      <c r="B1638" s="5" t="str">
        <f>VLOOKUP(AA1638:AA3340,ProductCategory!$A$1:$D3340,2,False)</f>
        <v>Robots</v>
      </c>
      <c r="C1638" s="8" t="str">
        <f>VLOOKUP(orders!D1635:D3340,products!$A$1:$D3340,2,False)</f>
        <v>RQTE-554 Robot</v>
      </c>
      <c r="D1638" s="8">
        <f>VLOOKUP(orders!D1635:D3340,products!$A$1:$D3340,4,False)</f>
        <v>684</v>
      </c>
      <c r="E1638" s="8">
        <v>4.0</v>
      </c>
      <c r="F1638" s="8" t="str">
        <f>VLOOKUP(orders!C1635:C3340,customers!$A$1:$I3340,7,False)</f>
        <v>Bronx</v>
      </c>
      <c r="G1638" s="12" t="str">
        <f>VLOOKUP(orders!C1635:C3340,customers!$A$1:$I3340,4,False)</f>
        <v>dgrimditch8i@prweb.com#mailto:dgrimditch8i@prweb.com#</v>
      </c>
      <c r="H1638" s="8">
        <f t="shared" si="1"/>
        <v>2736</v>
      </c>
      <c r="AA1638" s="3">
        <f>VLOOKUP(orders!D1638:D3340,products!$A$1:$D3340,3,False)</f>
        <v>6</v>
      </c>
    </row>
    <row r="1639">
      <c r="A1639" s="4">
        <v>44185.0</v>
      </c>
      <c r="B1639" s="5" t="str">
        <f>VLOOKUP(AA1639:AA3340,ProductCategory!$A$1:$D3340,2,False)</f>
        <v>Blueprints</v>
      </c>
      <c r="C1639" s="8" t="str">
        <f>VLOOKUP(orders!D1636:D3340,products!$A$1:$D3340,2,False)</f>
        <v>Sleepy Eye Blueprint</v>
      </c>
      <c r="D1639" s="8">
        <f>VLOOKUP(orders!D1636:D3340,products!$A$1:$D3340,4,False)</f>
        <v>11.99</v>
      </c>
      <c r="E1639" s="8">
        <v>3.0</v>
      </c>
      <c r="F1639" s="8" t="str">
        <f>VLOOKUP(orders!C1636:C3340,customers!$A$1:$I3340,7,False)</f>
        <v>Phoenix</v>
      </c>
      <c r="G1639" s="12" t="str">
        <f>VLOOKUP(orders!C1636:C3340,customers!$A$1:$I3340,4,False)</f>
        <v>ubrigshawkp@mac.com#mailto:ubrigshawkp@mac.com#</v>
      </c>
      <c r="H1639" s="8">
        <f t="shared" si="1"/>
        <v>35.97</v>
      </c>
      <c r="AA1639" s="3">
        <f>VLOOKUP(orders!D1639:D3340,products!$A$1:$D3340,3,False)</f>
        <v>1</v>
      </c>
    </row>
    <row r="1640">
      <c r="A1640" s="4">
        <v>44185.0</v>
      </c>
      <c r="B1640" s="5" t="str">
        <f>VLOOKUP(AA1640:AA3340,ProductCategory!$A$1:$D3340,2,False)</f>
        <v>Robots</v>
      </c>
      <c r="C1640" s="8" t="str">
        <f>VLOOKUP(orders!D1637:D3340,products!$A$1:$D3340,2,False)</f>
        <v>RQTE-554 Robot</v>
      </c>
      <c r="D1640" s="8">
        <f>VLOOKUP(orders!D1637:D3340,products!$A$1:$D3340,4,False)</f>
        <v>684</v>
      </c>
      <c r="E1640" s="8">
        <v>5.0</v>
      </c>
      <c r="F1640" s="8" t="str">
        <f>VLOOKUP(orders!C1637:C3340,customers!$A$1:$I3340,7,False)</f>
        <v>Sparks</v>
      </c>
      <c r="G1640" s="12" t="str">
        <f>VLOOKUP(orders!C1637:C3340,customers!$A$1:$I3340,4,False)</f>
        <v>plupsonmq@cafepress.com#mailto:plupsonmq@cafepress.com#</v>
      </c>
      <c r="H1640" s="8">
        <f t="shared" si="1"/>
        <v>3420</v>
      </c>
      <c r="AA1640" s="3">
        <f>VLOOKUP(orders!D1640:D3340,products!$A$1:$D3340,3,False)</f>
        <v>6</v>
      </c>
    </row>
    <row r="1641">
      <c r="A1641" s="4">
        <v>44185.0</v>
      </c>
      <c r="B1641" s="5" t="str">
        <f>VLOOKUP(AA1641:AA3340,ProductCategory!$A$1:$D3340,2,False)</f>
        <v>Robots</v>
      </c>
      <c r="C1641" s="8" t="str">
        <f>VLOOKUP(orders!D1638:D3340,products!$A$1:$D3340,2,False)</f>
        <v>RXW-9807 Robot</v>
      </c>
      <c r="D1641" s="8">
        <f>VLOOKUP(orders!D1638:D3340,products!$A$1:$D3340,4,False)</f>
        <v>599</v>
      </c>
      <c r="E1641" s="8">
        <v>2.0</v>
      </c>
      <c r="F1641" s="8" t="str">
        <f>VLOOKUP(orders!C1638:C3340,customers!$A$1:$I3340,7,False)</f>
        <v>San Antonio</v>
      </c>
      <c r="G1641" s="12" t="str">
        <f>VLOOKUP(orders!C1638:C3340,customers!$A$1:$I3340,4,False)</f>
        <v>scessfordr7@geocities.com#mailto:scessfordr7@geocities.com#</v>
      </c>
      <c r="H1641" s="8">
        <f t="shared" si="1"/>
        <v>1198</v>
      </c>
      <c r="AA1641" s="3">
        <f>VLOOKUP(orders!D1641:D3340,products!$A$1:$D3340,3,False)</f>
        <v>6</v>
      </c>
    </row>
    <row r="1642">
      <c r="A1642" s="4">
        <v>44185.0</v>
      </c>
      <c r="B1642" s="5" t="str">
        <f>VLOOKUP(AA1642:AA3340,ProductCategory!$A$1:$D3340,2,False)</f>
        <v>Drone Kits</v>
      </c>
      <c r="C1642" s="8" t="str">
        <f>VLOOKUP(orders!D1639:D3340,products!$A$1:$D3340,2,False)</f>
        <v>BYOD-500</v>
      </c>
      <c r="D1642" s="8">
        <f>VLOOKUP(orders!D1639:D3340,products!$A$1:$D3340,4,False)</f>
        <v>167</v>
      </c>
      <c r="E1642" s="8">
        <v>3.0</v>
      </c>
      <c r="F1642" s="8" t="str">
        <f>VLOOKUP(orders!C1639:C3340,customers!$A$1:$I3340,7,False)</f>
        <v>San Antonio</v>
      </c>
      <c r="G1642" s="12" t="str">
        <f>VLOOKUP(orders!C1639:C3340,customers!$A$1:$I3340,4,False)</f>
        <v>mellskr@chicagotribune.com#mailto:mellskr@chicagotribune.com#</v>
      </c>
      <c r="H1642" s="8">
        <f t="shared" si="1"/>
        <v>501</v>
      </c>
      <c r="AA1642" s="3">
        <f>VLOOKUP(orders!D1642:D3340,products!$A$1:$D3340,3,False)</f>
        <v>2</v>
      </c>
    </row>
    <row r="1643">
      <c r="A1643" s="4">
        <v>44186.0</v>
      </c>
      <c r="B1643" s="5" t="str">
        <f>VLOOKUP(AA1643:AA3340,ProductCategory!$A$1:$D3340,2,False)</f>
        <v>Drones</v>
      </c>
      <c r="C1643" s="8" t="str">
        <f>VLOOKUP(orders!D1640:D3340,products!$A$1:$D3340,2,False)</f>
        <v>DTI-84 Drone</v>
      </c>
      <c r="D1643" s="8">
        <f>VLOOKUP(orders!D1640:D3340,products!$A$1:$D3340,4,False)</f>
        <v>455</v>
      </c>
      <c r="E1643" s="8">
        <v>2.0</v>
      </c>
      <c r="F1643" s="8" t="str">
        <f>VLOOKUP(orders!C1640:C3340,customers!$A$1:$I3340,7,False)</f>
        <v>Lees Summit</v>
      </c>
      <c r="G1643" s="12" t="str">
        <f>VLOOKUP(orders!C1640:C3340,customers!$A$1:$I3340,4,False)</f>
        <v>rthaxter82@intel.com#mailto:rthaxter82@intel.com#</v>
      </c>
      <c r="H1643" s="8">
        <f t="shared" si="1"/>
        <v>910</v>
      </c>
      <c r="AA1643" s="3">
        <f>VLOOKUP(orders!D1643:D3340,products!$A$1:$D3340,3,False)</f>
        <v>3</v>
      </c>
    </row>
    <row r="1644">
      <c r="A1644" s="4">
        <v>44186.0</v>
      </c>
      <c r="B1644" s="5" t="str">
        <f>VLOOKUP(AA1644:AA3340,ProductCategory!$A$1:$D3340,2,False)</f>
        <v>Robot Kits</v>
      </c>
      <c r="C1644" s="8" t="str">
        <f>VLOOKUP(orders!D1641:D3340,products!$A$1:$D3340,2,False)</f>
        <v>BYOR-3535</v>
      </c>
      <c r="D1644" s="8">
        <f>VLOOKUP(orders!D1641:D3340,products!$A$1:$D3340,4,False)</f>
        <v>225</v>
      </c>
      <c r="E1644" s="8">
        <v>2.0</v>
      </c>
      <c r="F1644" s="8" t="str">
        <f>VLOOKUP(orders!C1641:C3340,customers!$A$1:$I3340,7,False)</f>
        <v>Dayton</v>
      </c>
      <c r="G1644" s="12" t="str">
        <f>VLOOKUP(orders!C1641:C3340,customers!$A$1:$I3340,4,False)</f>
        <v>jbrannanq9@ustream.tv#mailto:jbrannanq9@ustream.tv#</v>
      </c>
      <c r="H1644" s="8">
        <f t="shared" si="1"/>
        <v>450</v>
      </c>
      <c r="AA1644" s="3">
        <f>VLOOKUP(orders!D1644:D3340,products!$A$1:$D3340,3,False)</f>
        <v>5</v>
      </c>
    </row>
    <row r="1645">
      <c r="A1645" s="4">
        <v>44186.0</v>
      </c>
      <c r="B1645" s="5" t="str">
        <f>VLOOKUP(AA1645:AA3340,ProductCategory!$A$1:$D3340,2,False)</f>
        <v>Training Videos</v>
      </c>
      <c r="C1645" s="8" t="str">
        <f>VLOOKUP(orders!D1642:D3340,products!$A$1:$D3340,2,False)</f>
        <v>Understanding 3D Printing</v>
      </c>
      <c r="D1645" s="8">
        <f>VLOOKUP(orders!D1642:D3340,products!$A$1:$D3340,4,False)</f>
        <v>42.99</v>
      </c>
      <c r="E1645" s="8">
        <v>2.0</v>
      </c>
      <c r="F1645" s="8" t="str">
        <f>VLOOKUP(orders!C1642:C3340,customers!$A$1:$I3340,7,False)</f>
        <v>Harrisburg</v>
      </c>
      <c r="G1645" s="12" t="str">
        <f>VLOOKUP(orders!C1642:C3340,customers!$A$1:$I3340,4,False)</f>
        <v>iweddeburn4p@ocn.ne.jp#mailto:iweddeburn4p@ocn.ne.jp#</v>
      </c>
      <c r="H1645" s="8">
        <f t="shared" si="1"/>
        <v>85.98</v>
      </c>
      <c r="AA1645" s="3">
        <f>VLOOKUP(orders!D1645:D3340,products!$A$1:$D3340,3,False)</f>
        <v>7</v>
      </c>
    </row>
    <row r="1646">
      <c r="A1646" s="4">
        <v>44186.0</v>
      </c>
      <c r="B1646" s="5" t="str">
        <f>VLOOKUP(AA1646:AA3340,ProductCategory!$A$1:$D3340,2,False)</f>
        <v>eBooks</v>
      </c>
      <c r="C1646" s="8" t="str">
        <f>VLOOKUP(orders!D1643:D3340,products!$A$1:$D3340,2,False)</f>
        <v>SCARA Robots</v>
      </c>
      <c r="D1646" s="8">
        <f>VLOOKUP(orders!D1643:D3340,products!$A$1:$D3340,4,False)</f>
        <v>19.5</v>
      </c>
      <c r="E1646" s="8">
        <v>4.0</v>
      </c>
      <c r="F1646" s="8" t="str">
        <f>VLOOKUP(orders!C1643:C3340,customers!$A$1:$I3340,7,False)</f>
        <v>Young America</v>
      </c>
      <c r="G1646" s="12" t="str">
        <f>VLOOKUP(orders!C1643:C3340,customers!$A$1:$I3340,4,False)</f>
        <v>kpieterg1@hibu.com#mailto:kpieterg1@hibu.com#</v>
      </c>
      <c r="H1646" s="8">
        <f t="shared" si="1"/>
        <v>78</v>
      </c>
      <c r="AA1646" s="3">
        <f>VLOOKUP(orders!D1646:D3340,products!$A$1:$D3340,3,False)</f>
        <v>4</v>
      </c>
    </row>
    <row r="1647">
      <c r="A1647" s="4">
        <v>44187.0</v>
      </c>
      <c r="B1647" s="5" t="str">
        <f>VLOOKUP(AA1647:AA3340,ProductCategory!$A$1:$D3340,2,False)</f>
        <v>Training Videos</v>
      </c>
      <c r="C1647" s="8" t="str">
        <f>VLOOKUP(orders!D1644:D3340,products!$A$1:$D3340,2,False)</f>
        <v>Understanding Automation</v>
      </c>
      <c r="D1647" s="8">
        <f>VLOOKUP(orders!D1644:D3340,products!$A$1:$D3340,4,False)</f>
        <v>44.95</v>
      </c>
      <c r="E1647" s="8">
        <v>3.0</v>
      </c>
      <c r="F1647" s="8" t="str">
        <f>VLOOKUP(orders!C1644:C3340,customers!$A$1:$I3340,7,False)</f>
        <v>Austin</v>
      </c>
      <c r="G1647" s="12" t="str">
        <f>VLOOKUP(orders!C1644:C3340,customers!$A$1:$I3340,4,False)</f>
        <v>mwalkdenf8@springer.com#mailto:mwalkdenf8@springer.com#</v>
      </c>
      <c r="H1647" s="8">
        <f t="shared" si="1"/>
        <v>134.85</v>
      </c>
      <c r="AA1647" s="3">
        <f>VLOOKUP(orders!D1647:D3340,products!$A$1:$D3340,3,False)</f>
        <v>7</v>
      </c>
    </row>
    <row r="1648">
      <c r="A1648" s="4">
        <v>44187.0</v>
      </c>
      <c r="B1648" s="5" t="str">
        <f>VLOOKUP(AA1648:AA3340,ProductCategory!$A$1:$D3340,2,False)</f>
        <v>Drones</v>
      </c>
      <c r="C1648" s="8" t="str">
        <f>VLOOKUP(orders!D1645:D3340,products!$A$1:$D3340,2,False)</f>
        <v>DX-145 Drone</v>
      </c>
      <c r="D1648" s="8">
        <f>VLOOKUP(orders!D1645:D3340,products!$A$1:$D3340,4,False)</f>
        <v>250</v>
      </c>
      <c r="E1648" s="8">
        <v>2.0</v>
      </c>
      <c r="F1648" s="8" t="str">
        <f>VLOOKUP(orders!C1645:C3340,customers!$A$1:$I3340,7,False)</f>
        <v>Spokane</v>
      </c>
      <c r="G1648" s="12" t="str">
        <f>VLOOKUP(orders!C1645:C3340,customers!$A$1:$I3340,4,False)</f>
        <v>shinged4@ustream.tv#mailto:shinged4@ustream.tv#</v>
      </c>
      <c r="H1648" s="8">
        <f t="shared" si="1"/>
        <v>500</v>
      </c>
      <c r="AA1648" s="3">
        <f>VLOOKUP(orders!D1648:D3340,products!$A$1:$D3340,3,False)</f>
        <v>3</v>
      </c>
    </row>
    <row r="1649">
      <c r="A1649" s="4">
        <v>44187.0</v>
      </c>
      <c r="B1649" s="5" t="str">
        <f>VLOOKUP(AA1649:AA3340,ProductCategory!$A$1:$D3340,2,False)</f>
        <v>Blueprints</v>
      </c>
      <c r="C1649" s="8" t="str">
        <f>VLOOKUP(orders!D1646:D3340,products!$A$1:$D3340,2,False)</f>
        <v>Creature Robot Arms Blueprint</v>
      </c>
      <c r="D1649" s="8">
        <f>VLOOKUP(orders!D1646:D3340,products!$A$1:$D3340,4,False)</f>
        <v>12</v>
      </c>
      <c r="E1649" s="8">
        <v>5.0</v>
      </c>
      <c r="F1649" s="8" t="str">
        <f>VLOOKUP(orders!C1646:C3340,customers!$A$1:$I3340,7,False)</f>
        <v>Houston</v>
      </c>
      <c r="G1649" s="12" t="str">
        <f>VLOOKUP(orders!C1646:C3340,customers!$A$1:$I3340,4,False)</f>
        <v>btullisjs@digg.com#mailto:btullisjs@digg.com#</v>
      </c>
      <c r="H1649" s="8">
        <f t="shared" si="1"/>
        <v>60</v>
      </c>
      <c r="AA1649" s="3">
        <f>VLOOKUP(orders!D1649:D3340,products!$A$1:$D3340,3,False)</f>
        <v>1</v>
      </c>
    </row>
    <row r="1650">
      <c r="A1650" s="4">
        <v>44187.0</v>
      </c>
      <c r="B1650" s="5" t="str">
        <f>VLOOKUP(AA1650:AA3340,ProductCategory!$A$1:$D3340,2,False)</f>
        <v>Robots</v>
      </c>
      <c r="C1650" s="8" t="str">
        <f>VLOOKUP(orders!D1647:D3340,products!$A$1:$D3340,2,False)</f>
        <v>MICR-23K Robot</v>
      </c>
      <c r="D1650" s="8">
        <f>VLOOKUP(orders!D1647:D3340,products!$A$1:$D3340,4,False)</f>
        <v>899</v>
      </c>
      <c r="E1650" s="8">
        <v>6.0</v>
      </c>
      <c r="F1650" s="8" t="str">
        <f>VLOOKUP(orders!C1647:C3340,customers!$A$1:$I3340,7,False)</f>
        <v>Washington</v>
      </c>
      <c r="G1650" s="12" t="str">
        <f>VLOOKUP(orders!C1647:C3340,customers!$A$1:$I3340,4,False)</f>
        <v>dhopewellk4@creativecommons.org#mailto:dhopewellk4@creativecommons.org#</v>
      </c>
      <c r="H1650" s="8">
        <f t="shared" si="1"/>
        <v>5394</v>
      </c>
      <c r="AA1650" s="3">
        <f>VLOOKUP(orders!D1650:D3340,products!$A$1:$D3340,3,False)</f>
        <v>6</v>
      </c>
    </row>
    <row r="1651">
      <c r="A1651" s="4">
        <v>44187.0</v>
      </c>
      <c r="B1651" s="5" t="str">
        <f>VLOOKUP(AA1651:AA3340,ProductCategory!$A$1:$D3340,2,False)</f>
        <v>Training Videos</v>
      </c>
      <c r="C1651" s="8" t="str">
        <f>VLOOKUP(orders!D1648:D3340,products!$A$1:$D3340,2,False)</f>
        <v>Virtual Reality Basics</v>
      </c>
      <c r="D1651" s="8">
        <f>VLOOKUP(orders!D1648:D3340,products!$A$1:$D3340,4,False)</f>
        <v>29.99</v>
      </c>
      <c r="E1651" s="8">
        <v>3.0</v>
      </c>
      <c r="F1651" s="8" t="str">
        <f>VLOOKUP(orders!C1648:C3340,customers!$A$1:$I3340,7,False)</f>
        <v>Portsmouth</v>
      </c>
      <c r="G1651" s="12" t="str">
        <f>VLOOKUP(orders!C1648:C3340,customers!$A$1:$I3340,4,False)</f>
        <v>kquartermainmp@ning.com#mailto:kquartermainmp@ning.com#</v>
      </c>
      <c r="H1651" s="8">
        <f t="shared" si="1"/>
        <v>89.97</v>
      </c>
      <c r="AA1651" s="3">
        <f>VLOOKUP(orders!D1651:D3340,products!$A$1:$D3340,3,False)</f>
        <v>7</v>
      </c>
    </row>
    <row r="1652">
      <c r="A1652" s="4">
        <v>44187.0</v>
      </c>
      <c r="B1652" s="5" t="str">
        <f>VLOOKUP(AA1652:AA3340,ProductCategory!$A$1:$D3340,2,False)</f>
        <v>Training Videos</v>
      </c>
      <c r="C1652" s="8" t="str">
        <f>VLOOKUP(orders!D1649:D3340,products!$A$1:$D3340,2,False)</f>
        <v>Understanding Automation</v>
      </c>
      <c r="D1652" s="8">
        <f>VLOOKUP(orders!D1649:D3340,products!$A$1:$D3340,4,False)</f>
        <v>44.95</v>
      </c>
      <c r="E1652" s="8">
        <v>3.0</v>
      </c>
      <c r="F1652" s="8" t="str">
        <f>VLOOKUP(orders!C1649:C3340,customers!$A$1:$I3340,7,False)</f>
        <v>Harrisburg</v>
      </c>
      <c r="G1652" s="12" t="str">
        <f>VLOOKUP(orders!C1649:C3340,customers!$A$1:$I3340,4,False)</f>
        <v>iweddeburn4p@ocn.ne.jp#mailto:iweddeburn4p@ocn.ne.jp#</v>
      </c>
      <c r="H1652" s="8">
        <f t="shared" si="1"/>
        <v>134.85</v>
      </c>
      <c r="AA1652" s="3">
        <f>VLOOKUP(orders!D1652:D3340,products!$A$1:$D3340,3,False)</f>
        <v>7</v>
      </c>
    </row>
    <row r="1653">
      <c r="A1653" s="4">
        <v>44187.0</v>
      </c>
      <c r="B1653" s="5" t="str">
        <f>VLOOKUP(AA1653:AA3340,ProductCategory!$A$1:$D3340,2,False)</f>
        <v>Robot Kits</v>
      </c>
      <c r="C1653" s="8" t="str">
        <f>VLOOKUP(orders!D1650:D3340,products!$A$1:$D3340,2,False)</f>
        <v>BYOR-1500</v>
      </c>
      <c r="D1653" s="8">
        <f>VLOOKUP(orders!D1650:D3340,products!$A$1:$D3340,4,False)</f>
        <v>189</v>
      </c>
      <c r="E1653" s="8">
        <v>3.0</v>
      </c>
      <c r="F1653" s="8" t="str">
        <f>VLOOKUP(orders!C1650:C3340,customers!$A$1:$I3340,7,False)</f>
        <v>Albany</v>
      </c>
      <c r="G1653" s="12" t="str">
        <f>VLOOKUP(orders!C1650:C3340,customers!$A$1:$I3340,4,False)</f>
        <v>byitzhokgq@blogtalkradio.com#mailto:byitzhokgq@blogtalkradio.com#</v>
      </c>
      <c r="H1653" s="8">
        <f t="shared" si="1"/>
        <v>567</v>
      </c>
      <c r="AA1653" s="3">
        <f>VLOOKUP(orders!D1653:D3340,products!$A$1:$D3340,3,False)</f>
        <v>5</v>
      </c>
    </row>
    <row r="1654">
      <c r="A1654" s="4">
        <v>44187.0</v>
      </c>
      <c r="B1654" s="5" t="str">
        <f>VLOOKUP(AA1654:AA3340,ProductCategory!$A$1:$D3340,2,False)</f>
        <v>Blueprints</v>
      </c>
      <c r="C1654" s="8" t="str">
        <f>VLOOKUP(orders!D1651:D3340,products!$A$1:$D3340,2,False)</f>
        <v>Panda Robot Blueprint</v>
      </c>
      <c r="D1654" s="8">
        <f>VLOOKUP(orders!D1651:D3340,products!$A$1:$D3340,4,False)</f>
        <v>7.99</v>
      </c>
      <c r="E1654" s="8">
        <v>3.0</v>
      </c>
      <c r="F1654" s="8" t="str">
        <f>VLOOKUP(orders!C1651:C3340,customers!$A$1:$I3340,7,False)</f>
        <v>Cleveland</v>
      </c>
      <c r="G1654" s="12" t="str">
        <f>VLOOKUP(orders!C1651:C3340,customers!$A$1:$I3340,4,False)</f>
        <v>rfrangello6l@icio.us#mailto:rfrangello6l@icio.us#</v>
      </c>
      <c r="H1654" s="8">
        <f t="shared" si="1"/>
        <v>23.97</v>
      </c>
      <c r="AA1654" s="3">
        <f>VLOOKUP(orders!D1654:D3340,products!$A$1:$D3340,3,False)</f>
        <v>1</v>
      </c>
    </row>
    <row r="1655">
      <c r="A1655" s="4">
        <v>44187.0</v>
      </c>
      <c r="B1655" s="5" t="str">
        <f>VLOOKUP(AA1655:AA3340,ProductCategory!$A$1:$D3340,2,False)</f>
        <v>Blueprints</v>
      </c>
      <c r="C1655" s="8" t="str">
        <f>VLOOKUP(orders!D1652:D3340,products!$A$1:$D3340,2,False)</f>
        <v>Hexacopter Drone Blueprint</v>
      </c>
      <c r="D1655" s="8">
        <f>VLOOKUP(orders!D1652:D3340,products!$A$1:$D3340,4,False)</f>
        <v>8.99</v>
      </c>
      <c r="E1655" s="8">
        <v>3.0</v>
      </c>
      <c r="F1655" s="8" t="str">
        <f>VLOOKUP(orders!C1652:C3340,customers!$A$1:$I3340,7,False)</f>
        <v>Peoria</v>
      </c>
      <c r="G1655" s="12" t="str">
        <f>VLOOKUP(orders!C1652:C3340,customers!$A$1:$I3340,4,False)</f>
        <v>fcaseroes@cnet.com#mailto:fcaseroes@cnet.com#</v>
      </c>
      <c r="H1655" s="8">
        <f t="shared" si="1"/>
        <v>26.97</v>
      </c>
      <c r="AA1655" s="3">
        <f>VLOOKUP(orders!D1655:D3340,products!$A$1:$D3340,3,False)</f>
        <v>1</v>
      </c>
    </row>
    <row r="1656">
      <c r="A1656" s="4">
        <v>44188.0</v>
      </c>
      <c r="B1656" s="5" t="str">
        <f>VLOOKUP(AA1656:AA3340,ProductCategory!$A$1:$D3340,2,False)</f>
        <v>eBooks</v>
      </c>
      <c r="C1656" s="8" t="str">
        <f>VLOOKUP(orders!D1653:D3340,products!$A$1:$D3340,2,False)</f>
        <v>Drone Building Essentials</v>
      </c>
      <c r="D1656" s="8">
        <f>VLOOKUP(orders!D1653:D3340,products!$A$1:$D3340,4,False)</f>
        <v>13.99</v>
      </c>
      <c r="E1656" s="8">
        <v>4.0</v>
      </c>
      <c r="F1656" s="8" t="str">
        <f>VLOOKUP(orders!C1653:C3340,customers!$A$1:$I3340,7,False)</f>
        <v>Detroit</v>
      </c>
      <c r="G1656" s="12" t="str">
        <f>VLOOKUP(orders!C1653:C3340,customers!$A$1:$I3340,4,False)</f>
        <v>hslarkpp@csmonitor.com#mailto:hslarkpp@csmonitor.com#</v>
      </c>
      <c r="H1656" s="8">
        <f t="shared" si="1"/>
        <v>55.96</v>
      </c>
      <c r="AA1656" s="3">
        <f>VLOOKUP(orders!D1656:D3340,products!$A$1:$D3340,3,False)</f>
        <v>4</v>
      </c>
    </row>
    <row r="1657">
      <c r="A1657" s="4">
        <v>44188.0</v>
      </c>
      <c r="B1657" s="5" t="str">
        <f>VLOOKUP(AA1657:AA3340,ProductCategory!$A$1:$D3340,2,False)</f>
        <v>Robot Kits</v>
      </c>
      <c r="C1657" s="8" t="str">
        <f>VLOOKUP(orders!D1654:D3340,products!$A$1:$D3340,2,False)</f>
        <v>BYOR-3000</v>
      </c>
      <c r="D1657" s="8">
        <f>VLOOKUP(orders!D1654:D3340,products!$A$1:$D3340,4,False)</f>
        <v>214</v>
      </c>
      <c r="E1657" s="8">
        <v>3.0</v>
      </c>
      <c r="F1657" s="8" t="str">
        <f>VLOOKUP(orders!C1654:C3340,customers!$A$1:$I3340,7,False)</f>
        <v>Torrance</v>
      </c>
      <c r="G1657" s="12" t="str">
        <f>VLOOKUP(orders!C1654:C3340,customers!$A$1:$I3340,4,False)</f>
        <v>wgrievesonoo@latimes.com#mailto:wgrievesonoo@latimes.com#</v>
      </c>
      <c r="H1657" s="8">
        <f t="shared" si="1"/>
        <v>642</v>
      </c>
      <c r="AA1657" s="3">
        <f>VLOOKUP(orders!D1657:D3340,products!$A$1:$D3340,3,False)</f>
        <v>5</v>
      </c>
    </row>
    <row r="1658">
      <c r="A1658" s="4">
        <v>44188.0</v>
      </c>
      <c r="B1658" s="5" t="str">
        <f>VLOOKUP(AA1658:AA3340,ProductCategory!$A$1:$D3340,2,False)</f>
        <v>Training Videos</v>
      </c>
      <c r="C1658" s="8" t="str">
        <f>VLOOKUP(orders!D1655:D3340,products!$A$1:$D3340,2,False)</f>
        <v>Industrial 3D Printing</v>
      </c>
      <c r="D1658" s="8">
        <f>VLOOKUP(orders!D1655:D3340,products!$A$1:$D3340,4,False)</f>
        <v>49</v>
      </c>
      <c r="E1658" s="8">
        <v>4.0</v>
      </c>
      <c r="F1658" s="8" t="str">
        <f>VLOOKUP(orders!C1655:C3340,customers!$A$1:$I3340,7,False)</f>
        <v>Hartford</v>
      </c>
      <c r="G1658" s="12" t="str">
        <f>VLOOKUP(orders!C1655:C3340,customers!$A$1:$I3340,4,False)</f>
        <v>mpaddell6k@jiathis.com#mailto:mpaddell6k@jiathis.com#</v>
      </c>
      <c r="H1658" s="8">
        <f t="shared" si="1"/>
        <v>196</v>
      </c>
      <c r="AA1658" s="3">
        <f>VLOOKUP(orders!D1658:D3340,products!$A$1:$D3340,3,False)</f>
        <v>7</v>
      </c>
    </row>
    <row r="1659">
      <c r="A1659" s="4">
        <v>44188.0</v>
      </c>
      <c r="B1659" s="5" t="str">
        <f>VLOOKUP(AA1659:AA3340,ProductCategory!$A$1:$D3340,2,False)</f>
        <v>eBooks</v>
      </c>
      <c r="C1659" s="8" t="str">
        <f>VLOOKUP(orders!D1656:D3340,products!$A$1:$D3340,2,False)</f>
        <v>Articulated Robots</v>
      </c>
      <c r="D1659" s="8">
        <f>VLOOKUP(orders!D1656:D3340,products!$A$1:$D3340,4,False)</f>
        <v>23.99</v>
      </c>
      <c r="E1659" s="8">
        <v>5.0</v>
      </c>
      <c r="F1659" s="8" t="str">
        <f>VLOOKUP(orders!C1656:C3340,customers!$A$1:$I3340,7,False)</f>
        <v>Stockton</v>
      </c>
      <c r="G1659" s="12" t="str">
        <f>VLOOKUP(orders!C1656:C3340,customers!$A$1:$I3340,4,False)</f>
        <v>eblackader1@timesonline.co.uk#mailto:eblackader1@timesonline.co.uk#</v>
      </c>
      <c r="H1659" s="8">
        <f t="shared" si="1"/>
        <v>119.95</v>
      </c>
      <c r="AA1659" s="3">
        <f>VLOOKUP(orders!D1659:D3340,products!$A$1:$D3340,3,False)</f>
        <v>4</v>
      </c>
    </row>
    <row r="1660">
      <c r="A1660" s="4">
        <v>44188.0</v>
      </c>
      <c r="B1660" s="5" t="str">
        <f>VLOOKUP(AA1660:AA3340,ProductCategory!$A$1:$D3340,2,False)</f>
        <v>eBooks</v>
      </c>
      <c r="C1660" s="8" t="str">
        <f>VLOOKUP(orders!D1657:D3340,products!$A$1:$D3340,2,False)</f>
        <v>Building Your Own Drone</v>
      </c>
      <c r="D1660" s="8">
        <f>VLOOKUP(orders!D1657:D3340,products!$A$1:$D3340,4,False)</f>
        <v>24.99</v>
      </c>
      <c r="E1660" s="8">
        <v>3.0</v>
      </c>
      <c r="F1660" s="8" t="str">
        <f>VLOOKUP(orders!C1657:C3340,customers!$A$1:$I3340,7,False)</f>
        <v>Omaha</v>
      </c>
      <c r="G1660" s="12" t="str">
        <f>VLOOKUP(orders!C1657:C3340,customers!$A$1:$I3340,4,False)</f>
        <v>ggoodere4q@scientificamerican.com#mailto:ggoodere4q@scientificamerican.com#</v>
      </c>
      <c r="H1660" s="8">
        <f t="shared" si="1"/>
        <v>74.97</v>
      </c>
      <c r="AA1660" s="3">
        <f>VLOOKUP(orders!D1660:D3340,products!$A$1:$D3340,3,False)</f>
        <v>4</v>
      </c>
    </row>
    <row r="1661">
      <c r="A1661" s="4">
        <v>44189.0</v>
      </c>
      <c r="B1661" s="5" t="str">
        <f>VLOOKUP(AA1661:AA3340,ProductCategory!$A$1:$D3340,2,False)</f>
        <v>Robot Kits</v>
      </c>
      <c r="C1661" s="8" t="str">
        <f>VLOOKUP(orders!D1658:D3340,products!$A$1:$D3340,2,False)</f>
        <v>BYOR-3535</v>
      </c>
      <c r="D1661" s="8">
        <f>VLOOKUP(orders!D1658:D3340,products!$A$1:$D3340,4,False)</f>
        <v>225</v>
      </c>
      <c r="E1661" s="8">
        <v>4.0</v>
      </c>
      <c r="F1661" s="8" t="str">
        <f>VLOOKUP(orders!C1658:C3340,customers!$A$1:$I3340,7,False)</f>
        <v>Salinas</v>
      </c>
      <c r="G1661" s="12" t="str">
        <f>VLOOKUP(orders!C1658:C3340,customers!$A$1:$I3340,4,False)</f>
        <v>pkockkj@npr.org#mailto:pkockkj@npr.org#</v>
      </c>
      <c r="H1661" s="8">
        <f t="shared" si="1"/>
        <v>900</v>
      </c>
      <c r="AA1661" s="3">
        <f>VLOOKUP(orders!D1661:D3340,products!$A$1:$D3340,3,False)</f>
        <v>5</v>
      </c>
    </row>
    <row r="1662">
      <c r="A1662" s="4">
        <v>44189.0</v>
      </c>
      <c r="B1662" s="5" t="str">
        <f>VLOOKUP(AA1662:AA3340,ProductCategory!$A$1:$D3340,2,False)</f>
        <v>Training Videos</v>
      </c>
      <c r="C1662" s="8" t="str">
        <f>VLOOKUP(orders!D1659:D3340,products!$A$1:$D3340,2,False)</f>
        <v>Aerial Security</v>
      </c>
      <c r="D1662" s="8">
        <f>VLOOKUP(orders!D1659:D3340,products!$A$1:$D3340,4,False)</f>
        <v>36.99</v>
      </c>
      <c r="E1662" s="8">
        <v>3.0</v>
      </c>
      <c r="F1662" s="8" t="str">
        <f>VLOOKUP(orders!C1659:C3340,customers!$A$1:$I3340,7,False)</f>
        <v>College Station</v>
      </c>
      <c r="G1662" s="12" t="str">
        <f>VLOOKUP(orders!C1659:C3340,customers!$A$1:$I3340,4,False)</f>
        <v>eharmstone9d@unicef.org#mailto:eharmstone9d@unicef.org#</v>
      </c>
      <c r="H1662" s="8">
        <f t="shared" si="1"/>
        <v>110.97</v>
      </c>
      <c r="AA1662" s="3">
        <f>VLOOKUP(orders!D1662:D3340,products!$A$1:$D3340,3,False)</f>
        <v>7</v>
      </c>
    </row>
    <row r="1663">
      <c r="A1663" s="4">
        <v>44189.0</v>
      </c>
      <c r="B1663" s="5" t="str">
        <f>VLOOKUP(AA1663:AA3340,ProductCategory!$A$1:$D3340,2,False)</f>
        <v>Robot Kits</v>
      </c>
      <c r="C1663" s="8" t="str">
        <f>VLOOKUP(orders!D1660:D3340,products!$A$1:$D3340,2,False)</f>
        <v>BYOR-1500</v>
      </c>
      <c r="D1663" s="8">
        <f>VLOOKUP(orders!D1660:D3340,products!$A$1:$D3340,4,False)</f>
        <v>189</v>
      </c>
      <c r="E1663" s="8">
        <v>3.0</v>
      </c>
      <c r="F1663" s="8" t="str">
        <f>VLOOKUP(orders!C1660:C3340,customers!$A$1:$I3340,7,False)</f>
        <v>Fairfax</v>
      </c>
      <c r="G1663" s="12" t="str">
        <f>VLOOKUP(orders!C1660:C3340,customers!$A$1:$I3340,4,False)</f>
        <v>lfanninou@tinypic.com#mailto:lfanninou@tinypic.com#</v>
      </c>
      <c r="H1663" s="8">
        <f t="shared" si="1"/>
        <v>567</v>
      </c>
      <c r="AA1663" s="3">
        <f>VLOOKUP(orders!D1663:D3340,products!$A$1:$D3340,3,False)</f>
        <v>5</v>
      </c>
    </row>
    <row r="1664">
      <c r="A1664" s="4">
        <v>44189.0</v>
      </c>
      <c r="B1664" s="5" t="str">
        <f>VLOOKUP(AA1664:AA3340,ProductCategory!$A$1:$D3340,2,False)</f>
        <v>eBooks</v>
      </c>
      <c r="C1664" s="8" t="str">
        <f>VLOOKUP(orders!D1661:D3340,products!$A$1:$D3340,2,False)</f>
        <v>Delivery Drones</v>
      </c>
      <c r="D1664" s="8">
        <f>VLOOKUP(orders!D1661:D3340,products!$A$1:$D3340,4,False)</f>
        <v>14.99</v>
      </c>
      <c r="E1664" s="8">
        <v>5.0</v>
      </c>
      <c r="F1664" s="8" t="str">
        <f>VLOOKUP(orders!C1661:C3340,customers!$A$1:$I3340,7,False)</f>
        <v>Oklahoma City</v>
      </c>
      <c r="G1664" s="12" t="str">
        <f>VLOOKUP(orders!C1661:C3340,customers!$A$1:$I3340,4,False)</f>
        <v>jrozanski9k@parallels.com#mailto:jrozanski9k@parallels.com#</v>
      </c>
      <c r="H1664" s="8">
        <f t="shared" si="1"/>
        <v>74.95</v>
      </c>
      <c r="AA1664" s="3">
        <f>VLOOKUP(orders!D1664:D3340,products!$A$1:$D3340,3,False)</f>
        <v>4</v>
      </c>
    </row>
    <row r="1665">
      <c r="A1665" s="4">
        <v>44189.0</v>
      </c>
      <c r="B1665" s="5" t="str">
        <f>VLOOKUP(AA1665:AA3340,ProductCategory!$A$1:$D3340,2,False)</f>
        <v>eBooks</v>
      </c>
      <c r="C1665" s="8" t="str">
        <f>VLOOKUP(orders!D1662:D3340,products!$A$1:$D3340,2,False)</f>
        <v>Spherical Robots</v>
      </c>
      <c r="D1665" s="8">
        <f>VLOOKUP(orders!D1662:D3340,products!$A$1:$D3340,4,False)</f>
        <v>16.75</v>
      </c>
      <c r="E1665" s="8">
        <v>3.0</v>
      </c>
      <c r="F1665" s="8" t="str">
        <f>VLOOKUP(orders!C1662:C3340,customers!$A$1:$I3340,7,False)</f>
        <v>Cleveland</v>
      </c>
      <c r="G1665" s="12" t="str">
        <f>VLOOKUP(orders!C1662:C3340,customers!$A$1:$I3340,4,False)</f>
        <v>lsuche3z@latimes.com#mailto:lsuche3z@latimes.com#</v>
      </c>
      <c r="H1665" s="8">
        <f t="shared" si="1"/>
        <v>50.25</v>
      </c>
      <c r="AA1665" s="3">
        <f>VLOOKUP(orders!D1665:D3340,products!$A$1:$D3340,3,False)</f>
        <v>4</v>
      </c>
    </row>
    <row r="1666">
      <c r="A1666" s="4">
        <v>44189.0</v>
      </c>
      <c r="B1666" s="5" t="str">
        <f>VLOOKUP(AA1666:AA3340,ProductCategory!$A$1:$D3340,2,False)</f>
        <v>eBooks</v>
      </c>
      <c r="C1666" s="8" t="str">
        <f>VLOOKUP(orders!D1663:D3340,products!$A$1:$D3340,2,False)</f>
        <v>GPS Drones</v>
      </c>
      <c r="D1666" s="8">
        <f>VLOOKUP(orders!D1663:D3340,products!$A$1:$D3340,4,False)</f>
        <v>19.99</v>
      </c>
      <c r="E1666" s="8">
        <v>6.0</v>
      </c>
      <c r="F1666" s="8" t="str">
        <f>VLOOKUP(orders!C1663:C3340,customers!$A$1:$I3340,7,False)</f>
        <v>Aiken</v>
      </c>
      <c r="G1666" s="12" t="str">
        <f>VLOOKUP(orders!C1663:C3340,customers!$A$1:$I3340,4,False)</f>
        <v>dotteyf0@scribd.com#mailto:dotteyf0@scribd.com#</v>
      </c>
      <c r="H1666" s="8">
        <f t="shared" si="1"/>
        <v>119.94</v>
      </c>
      <c r="AA1666" s="3">
        <f>VLOOKUP(orders!D1666:D3340,products!$A$1:$D3340,3,False)</f>
        <v>4</v>
      </c>
    </row>
    <row r="1667">
      <c r="A1667" s="4">
        <v>44190.0</v>
      </c>
      <c r="B1667" s="5" t="str">
        <f>VLOOKUP(AA1667:AA3340,ProductCategory!$A$1:$D3340,2,False)</f>
        <v>Training Videos</v>
      </c>
      <c r="C1667" s="8" t="str">
        <f>VLOOKUP(orders!D1664:D3340,products!$A$1:$D3340,2,False)</f>
        <v>Drone Video Techniques</v>
      </c>
      <c r="D1667" s="8">
        <f>VLOOKUP(orders!D1664:D3340,products!$A$1:$D3340,4,False)</f>
        <v>37.99</v>
      </c>
      <c r="E1667" s="8">
        <v>5.0</v>
      </c>
      <c r="F1667" s="8" t="str">
        <f>VLOOKUP(orders!C1664:C3340,customers!$A$1:$I3340,7,False)</f>
        <v>Fort Worth</v>
      </c>
      <c r="G1667" s="12" t="str">
        <f>VLOOKUP(orders!C1664:C3340,customers!$A$1:$I3340,4,False)</f>
        <v>htotterdillky@wordpress.org#mailto:htotterdillky@wordpress.org#</v>
      </c>
      <c r="H1667" s="8">
        <f t="shared" si="1"/>
        <v>189.95</v>
      </c>
      <c r="AA1667" s="3">
        <f>VLOOKUP(orders!D1667:D3340,products!$A$1:$D3340,3,False)</f>
        <v>7</v>
      </c>
    </row>
    <row r="1668">
      <c r="A1668" s="4">
        <v>44190.0</v>
      </c>
      <c r="B1668" s="5" t="str">
        <f>VLOOKUP(AA1668:AA3340,ProductCategory!$A$1:$D3340,2,False)</f>
        <v>eBooks</v>
      </c>
      <c r="C1668" s="8" t="str">
        <f>VLOOKUP(orders!D1665:D3340,products!$A$1:$D3340,2,False)</f>
        <v>Helicopter Drones</v>
      </c>
      <c r="D1668" s="8">
        <f>VLOOKUP(orders!D1665:D3340,products!$A$1:$D3340,4,False)</f>
        <v>20.95</v>
      </c>
      <c r="E1668" s="8">
        <v>4.0</v>
      </c>
      <c r="F1668" s="8" t="str">
        <f>VLOOKUP(orders!C1665:C3340,customers!$A$1:$I3340,7,False)</f>
        <v>Norfolk</v>
      </c>
      <c r="G1668" s="12" t="str">
        <f>VLOOKUP(orders!C1665:C3340,customers!$A$1:$I3340,4,False)</f>
        <v>godonnellal@freewebs.com#mailto:godonnellal@freewebs.com#</v>
      </c>
      <c r="H1668" s="8">
        <f t="shared" si="1"/>
        <v>83.8</v>
      </c>
      <c r="AA1668" s="3">
        <f>VLOOKUP(orders!D1668:D3340,products!$A$1:$D3340,3,False)</f>
        <v>4</v>
      </c>
    </row>
    <row r="1669">
      <c r="A1669" s="4">
        <v>44190.0</v>
      </c>
      <c r="B1669" s="5" t="str">
        <f>VLOOKUP(AA1669:AA3340,ProductCategory!$A$1:$D3340,2,False)</f>
        <v>Training Videos</v>
      </c>
      <c r="C1669" s="8" t="str">
        <f>VLOOKUP(orders!D1666:D3340,products!$A$1:$D3340,2,False)</f>
        <v>Understanding Drone Regulations</v>
      </c>
      <c r="D1669" s="8">
        <f>VLOOKUP(orders!D1666:D3340,products!$A$1:$D3340,4,False)</f>
        <v>27.5</v>
      </c>
      <c r="E1669" s="8">
        <v>2.0</v>
      </c>
      <c r="F1669" s="8" t="str">
        <f>VLOOKUP(orders!C1666:C3340,customers!$A$1:$I3340,7,False)</f>
        <v>Roanoke</v>
      </c>
      <c r="G1669" s="12" t="str">
        <f>VLOOKUP(orders!C1666:C3340,customers!$A$1:$I3340,4,False)</f>
        <v>hfontelldn@wix.com#mailto:hfontelldn@wix.com#</v>
      </c>
      <c r="H1669" s="8">
        <f t="shared" si="1"/>
        <v>55</v>
      </c>
      <c r="AA1669" s="3">
        <f>VLOOKUP(orders!D1669:D3340,products!$A$1:$D3340,3,False)</f>
        <v>7</v>
      </c>
    </row>
    <row r="1670">
      <c r="A1670" s="4">
        <v>44190.0</v>
      </c>
      <c r="B1670" s="5" t="str">
        <f>VLOOKUP(AA1670:AA3340,ProductCategory!$A$1:$D3340,2,False)</f>
        <v>Training Videos</v>
      </c>
      <c r="C1670" s="8" t="str">
        <f>VLOOKUP(orders!D1667:D3340,products!$A$1:$D3340,2,False)</f>
        <v>Robotic Essentials</v>
      </c>
      <c r="D1670" s="8">
        <f>VLOOKUP(orders!D1667:D3340,products!$A$1:$D3340,4,False)</f>
        <v>34.99</v>
      </c>
      <c r="E1670" s="8">
        <v>3.0</v>
      </c>
      <c r="F1670" s="8" t="str">
        <f>VLOOKUP(orders!C1667:C3340,customers!$A$1:$I3340,7,False)</f>
        <v>Saint Paul</v>
      </c>
      <c r="G1670" s="12" t="str">
        <f>VLOOKUP(orders!C1667:C3340,customers!$A$1:$I3340,4,False)</f>
        <v>awiddup44@addthis.com#mailto:awiddup44@addthis.com#</v>
      </c>
      <c r="H1670" s="8">
        <f t="shared" si="1"/>
        <v>104.97</v>
      </c>
      <c r="AA1670" s="3">
        <f>VLOOKUP(orders!D1670:D3340,products!$A$1:$D3340,3,False)</f>
        <v>7</v>
      </c>
    </row>
    <row r="1671">
      <c r="A1671" s="4">
        <v>44190.0</v>
      </c>
      <c r="B1671" s="5" t="str">
        <f>VLOOKUP(AA1671:AA3340,ProductCategory!$A$1:$D3340,2,False)</f>
        <v>Training Videos</v>
      </c>
      <c r="C1671" s="8" t="str">
        <f>VLOOKUP(orders!D1668:D3340,products!$A$1:$D3340,2,False)</f>
        <v>Aerial Security</v>
      </c>
      <c r="D1671" s="8">
        <f>VLOOKUP(orders!D1668:D3340,products!$A$1:$D3340,4,False)</f>
        <v>36.99</v>
      </c>
      <c r="E1671" s="8">
        <v>6.0</v>
      </c>
      <c r="F1671" s="8" t="str">
        <f>VLOOKUP(orders!C1668:C3340,customers!$A$1:$I3340,7,False)</f>
        <v>Pittsburgh</v>
      </c>
      <c r="G1671" s="12" t="str">
        <f>VLOOKUP(orders!C1668:C3340,customers!$A$1:$I3340,4,False)</f>
        <v>rsavatieraq@answers.com#mailto:rsavatieraq@answers.com#</v>
      </c>
      <c r="H1671" s="8">
        <f t="shared" si="1"/>
        <v>221.94</v>
      </c>
      <c r="AA1671" s="3">
        <f>VLOOKUP(orders!D1671:D3340,products!$A$1:$D3340,3,False)</f>
        <v>7</v>
      </c>
    </row>
    <row r="1672">
      <c r="A1672" s="4">
        <v>44190.0</v>
      </c>
      <c r="B1672" s="5" t="str">
        <f>VLOOKUP(AA1672:AA3340,ProductCategory!$A$1:$D3340,2,False)</f>
        <v>Training Videos</v>
      </c>
      <c r="C1672" s="8" t="str">
        <f>VLOOKUP(orders!D1669:D3340,products!$A$1:$D3340,2,False)</f>
        <v>Understanding 3D Printing</v>
      </c>
      <c r="D1672" s="8">
        <f>VLOOKUP(orders!D1669:D3340,products!$A$1:$D3340,4,False)</f>
        <v>42.99</v>
      </c>
      <c r="E1672" s="8">
        <v>6.0</v>
      </c>
      <c r="F1672" s="8" t="str">
        <f>VLOOKUP(orders!C1669:C3340,customers!$A$1:$I3340,7,False)</f>
        <v>Charleston</v>
      </c>
      <c r="G1672" s="12" t="str">
        <f>VLOOKUP(orders!C1669:C3340,customers!$A$1:$I3340,4,False)</f>
        <v>klemasneyga@cpanel.net#mailto:klemasneyga@cpanel.net#</v>
      </c>
      <c r="H1672" s="8">
        <f t="shared" si="1"/>
        <v>257.94</v>
      </c>
      <c r="AA1672" s="3">
        <f>VLOOKUP(orders!D1672:D3340,products!$A$1:$D3340,3,False)</f>
        <v>7</v>
      </c>
    </row>
    <row r="1673">
      <c r="A1673" s="4">
        <v>44191.0</v>
      </c>
      <c r="B1673" s="5" t="str">
        <f>VLOOKUP(AA1673:AA3340,ProductCategory!$A$1:$D3340,2,False)</f>
        <v>Drones</v>
      </c>
      <c r="C1673" s="8" t="str">
        <f>VLOOKUP(orders!D1670:D3340,products!$A$1:$D3340,2,False)</f>
        <v>DTI-84 Drone</v>
      </c>
      <c r="D1673" s="8">
        <f>VLOOKUP(orders!D1670:D3340,products!$A$1:$D3340,4,False)</f>
        <v>455</v>
      </c>
      <c r="E1673" s="8">
        <v>3.0</v>
      </c>
      <c r="F1673" s="8" t="str">
        <f>VLOOKUP(orders!C1670:C3340,customers!$A$1:$I3340,7,False)</f>
        <v>Tucson</v>
      </c>
      <c r="G1673" s="12" t="str">
        <f>VLOOKUP(orders!C1670:C3340,customers!$A$1:$I3340,4,False)</f>
        <v>gelnerd6@sina.com.cn#mailto:gelnerd6@sina.com.cn#</v>
      </c>
      <c r="H1673" s="8">
        <f t="shared" si="1"/>
        <v>1365</v>
      </c>
      <c r="AA1673" s="3">
        <f>VLOOKUP(orders!D1673:D3340,products!$A$1:$D3340,3,False)</f>
        <v>3</v>
      </c>
    </row>
    <row r="1674">
      <c r="A1674" s="4">
        <v>44192.0</v>
      </c>
      <c r="B1674" s="5" t="str">
        <f>VLOOKUP(AA1674:AA3340,ProductCategory!$A$1:$D3340,2,False)</f>
        <v>Training Videos</v>
      </c>
      <c r="C1674" s="8" t="str">
        <f>VLOOKUP(orders!D1671:D3340,products!$A$1:$D3340,2,False)</f>
        <v>Understanding 3D Printing</v>
      </c>
      <c r="D1674" s="8">
        <f>VLOOKUP(orders!D1671:D3340,products!$A$1:$D3340,4,False)</f>
        <v>42.99</v>
      </c>
      <c r="E1674" s="8">
        <v>4.0</v>
      </c>
      <c r="F1674" s="8" t="str">
        <f>VLOOKUP(orders!C1671:C3340,customers!$A$1:$I3340,7,False)</f>
        <v>Boise</v>
      </c>
      <c r="G1674" s="12" t="str">
        <f>VLOOKUP(orders!C1671:C3340,customers!$A$1:$I3340,4,False)</f>
        <v>mphysickms@vistaprint.com#mailto:mphysickms@vistaprint.com#</v>
      </c>
      <c r="H1674" s="8">
        <f t="shared" si="1"/>
        <v>171.96</v>
      </c>
      <c r="AA1674" s="3">
        <f>VLOOKUP(orders!D1674:D3340,products!$A$1:$D3340,3,False)</f>
        <v>7</v>
      </c>
    </row>
    <row r="1675">
      <c r="A1675" s="4">
        <v>44192.0</v>
      </c>
      <c r="B1675" s="5" t="str">
        <f>VLOOKUP(AA1675:AA3340,ProductCategory!$A$1:$D3340,2,False)</f>
        <v>Drones</v>
      </c>
      <c r="C1675" s="8" t="str">
        <f>VLOOKUP(orders!D1672:D3340,products!$A$1:$D3340,2,False)</f>
        <v>DX-145 Drone</v>
      </c>
      <c r="D1675" s="8">
        <f>VLOOKUP(orders!D1672:D3340,products!$A$1:$D3340,4,False)</f>
        <v>250</v>
      </c>
      <c r="E1675" s="8">
        <v>5.0</v>
      </c>
      <c r="F1675" s="8" t="str">
        <f>VLOOKUP(orders!C1672:C3340,customers!$A$1:$I3340,7,False)</f>
        <v>Washington</v>
      </c>
      <c r="G1675" s="12" t="str">
        <f>VLOOKUP(orders!C1672:C3340,customers!$A$1:$I3340,4,False)</f>
        <v>tmcgarry75@narod.ru#mailto:tmcgarry75@narod.ru#</v>
      </c>
      <c r="H1675" s="8">
        <f t="shared" si="1"/>
        <v>1250</v>
      </c>
      <c r="AA1675" s="3">
        <f>VLOOKUP(orders!D1675:D3340,products!$A$1:$D3340,3,False)</f>
        <v>3</v>
      </c>
    </row>
    <row r="1676">
      <c r="A1676" s="4">
        <v>44193.0</v>
      </c>
      <c r="B1676" s="5" t="str">
        <f>VLOOKUP(AA1676:AA3340,ProductCategory!$A$1:$D3340,2,False)</f>
        <v>Drone Kits</v>
      </c>
      <c r="C1676" s="8" t="str">
        <f>VLOOKUP(orders!D1673:D3340,products!$A$1:$D3340,2,False)</f>
        <v>BYOD-100</v>
      </c>
      <c r="D1676" s="8">
        <f>VLOOKUP(orders!D1673:D3340,products!$A$1:$D3340,4,False)</f>
        <v>54</v>
      </c>
      <c r="E1676" s="8">
        <v>2.0</v>
      </c>
      <c r="F1676" s="8" t="str">
        <f>VLOOKUP(orders!C1673:C3340,customers!$A$1:$I3340,7,False)</f>
        <v>Austin</v>
      </c>
      <c r="G1676" s="12" t="str">
        <f>VLOOKUP(orders!C1673:C3340,customers!$A$1:$I3340,4,False)</f>
        <v>dnockb7@ycombinator.com#mailto:dnockb7@ycombinator.com#</v>
      </c>
      <c r="H1676" s="8">
        <f t="shared" si="1"/>
        <v>108</v>
      </c>
      <c r="AA1676" s="3">
        <f>VLOOKUP(orders!D1676:D3340,products!$A$1:$D3340,3,False)</f>
        <v>2</v>
      </c>
    </row>
    <row r="1677">
      <c r="A1677" s="4">
        <v>44193.0</v>
      </c>
      <c r="B1677" s="5" t="str">
        <f>VLOOKUP(AA1677:AA3340,ProductCategory!$A$1:$D3340,2,False)</f>
        <v>Training Videos</v>
      </c>
      <c r="C1677" s="8" t="str">
        <f>VLOOKUP(orders!D1674:D3340,products!$A$1:$D3340,2,False)</f>
        <v>Mapping with Drones</v>
      </c>
      <c r="D1677" s="8">
        <f>VLOOKUP(orders!D1674:D3340,products!$A$1:$D3340,4,False)</f>
        <v>49</v>
      </c>
      <c r="E1677" s="8">
        <v>5.0</v>
      </c>
      <c r="F1677" s="8" t="str">
        <f>VLOOKUP(orders!C1674:C3340,customers!$A$1:$I3340,7,False)</f>
        <v>Detroit</v>
      </c>
      <c r="G1677" s="12" t="str">
        <f>VLOOKUP(orders!C1674:C3340,customers!$A$1:$I3340,4,False)</f>
        <v>mbuckmaster6b@mediafire.com#mailto:mbuckmaster6b@mediafire.com#</v>
      </c>
      <c r="H1677" s="8">
        <f t="shared" si="1"/>
        <v>245</v>
      </c>
      <c r="AA1677" s="3">
        <f>VLOOKUP(orders!D1677:D3340,products!$A$1:$D3340,3,False)</f>
        <v>7</v>
      </c>
    </row>
    <row r="1678">
      <c r="A1678" s="4">
        <v>44193.0</v>
      </c>
      <c r="B1678" s="5" t="str">
        <f>VLOOKUP(AA1678:AA3340,ProductCategory!$A$1:$D3340,2,False)</f>
        <v>eBooks</v>
      </c>
      <c r="C1678" s="8" t="str">
        <f>VLOOKUP(orders!D1675:D3340,products!$A$1:$D3340,2,False)</f>
        <v>SCARA Robots</v>
      </c>
      <c r="D1678" s="8">
        <f>VLOOKUP(orders!D1675:D3340,products!$A$1:$D3340,4,False)</f>
        <v>19.5</v>
      </c>
      <c r="E1678" s="8">
        <v>5.0</v>
      </c>
      <c r="F1678" s="8" t="str">
        <f>VLOOKUP(orders!C1675:C3340,customers!$A$1:$I3340,7,False)</f>
        <v>Lawrenceville</v>
      </c>
      <c r="G1678" s="12" t="str">
        <f>VLOOKUP(orders!C1675:C3340,customers!$A$1:$I3340,4,False)</f>
        <v>akellawayds@github.io#mailto:akellawayds@github.io#</v>
      </c>
      <c r="H1678" s="8">
        <f t="shared" si="1"/>
        <v>97.5</v>
      </c>
      <c r="AA1678" s="3">
        <f>VLOOKUP(orders!D1678:D3340,products!$A$1:$D3340,3,False)</f>
        <v>4</v>
      </c>
    </row>
    <row r="1679">
      <c r="A1679" s="4">
        <v>44193.0</v>
      </c>
      <c r="B1679" s="5" t="str">
        <f>VLOOKUP(AA1679:AA3340,ProductCategory!$A$1:$D3340,2,False)</f>
        <v>Drones</v>
      </c>
      <c r="C1679" s="8" t="str">
        <f>VLOOKUP(orders!D1676:D3340,products!$A$1:$D3340,2,False)</f>
        <v>DX-145 Drone</v>
      </c>
      <c r="D1679" s="8">
        <f>VLOOKUP(orders!D1676:D3340,products!$A$1:$D3340,4,False)</f>
        <v>250</v>
      </c>
      <c r="E1679" s="8">
        <v>3.0</v>
      </c>
      <c r="F1679" s="8" t="str">
        <f>VLOOKUP(orders!C1676:C3340,customers!$A$1:$I3340,7,False)</f>
        <v>Washington</v>
      </c>
      <c r="G1679" s="12" t="str">
        <f>VLOOKUP(orders!C1676:C3340,customers!$A$1:$I3340,4,False)</f>
        <v>jpatricheg4@paypal.com#mailto:jpatricheg4@paypal.com#</v>
      </c>
      <c r="H1679" s="8">
        <f t="shared" si="1"/>
        <v>750</v>
      </c>
      <c r="AA1679" s="3">
        <f>VLOOKUP(orders!D1679:D3340,products!$A$1:$D3340,3,False)</f>
        <v>3</v>
      </c>
    </row>
    <row r="1680">
      <c r="A1680" s="4">
        <v>44193.0</v>
      </c>
      <c r="B1680" s="5" t="str">
        <f>VLOOKUP(AA1680:AA3340,ProductCategory!$A$1:$D3340,2,False)</f>
        <v>Blueprints</v>
      </c>
      <c r="C1680" s="8" t="str">
        <f>VLOOKUP(orders!D1677:D3340,products!$A$1:$D3340,2,False)</f>
        <v>Bsquare Robot Blueprint</v>
      </c>
      <c r="D1680" s="8">
        <f>VLOOKUP(orders!D1677:D3340,products!$A$1:$D3340,4,False)</f>
        <v>8.99</v>
      </c>
      <c r="E1680" s="8">
        <v>6.0</v>
      </c>
      <c r="F1680" s="8" t="str">
        <f>VLOOKUP(orders!C1677:C3340,customers!$A$1:$I3340,7,False)</f>
        <v>Atlanta</v>
      </c>
      <c r="G1680" s="12" t="str">
        <f>VLOOKUP(orders!C1677:C3340,customers!$A$1:$I3340,4,False)</f>
        <v>jmatuskame@ft.com#mailto:jmatuskame@ft.com#</v>
      </c>
      <c r="H1680" s="8">
        <f t="shared" si="1"/>
        <v>53.94</v>
      </c>
      <c r="AA1680" s="3">
        <f>VLOOKUP(orders!D1680:D3340,products!$A$1:$D3340,3,False)</f>
        <v>1</v>
      </c>
    </row>
    <row r="1681">
      <c r="A1681" s="4">
        <v>44193.0</v>
      </c>
      <c r="B1681" s="5" t="str">
        <f>VLOOKUP(AA1681:AA3340,ProductCategory!$A$1:$D3340,2,False)</f>
        <v>Drone Kits</v>
      </c>
      <c r="C1681" s="8" t="str">
        <f>VLOOKUP(orders!D1678:D3340,products!$A$1:$D3340,2,False)</f>
        <v>BYOD-200</v>
      </c>
      <c r="D1681" s="8">
        <f>VLOOKUP(orders!D1678:D3340,products!$A$1:$D3340,4,False)</f>
        <v>58.95</v>
      </c>
      <c r="E1681" s="8">
        <v>6.0</v>
      </c>
      <c r="F1681" s="8" t="str">
        <f>VLOOKUP(orders!C1678:C3340,customers!$A$1:$I3340,7,False)</f>
        <v>Albany</v>
      </c>
      <c r="G1681" s="12" t="str">
        <f>VLOOKUP(orders!C1678:C3340,customers!$A$1:$I3340,4,False)</f>
        <v>dkainzh6@freewebs.com#mailto:dkainzh6@freewebs.com#</v>
      </c>
      <c r="H1681" s="8">
        <f t="shared" si="1"/>
        <v>353.7</v>
      </c>
      <c r="AA1681" s="3">
        <f>VLOOKUP(orders!D1681:D3340,products!$A$1:$D3340,3,False)</f>
        <v>2</v>
      </c>
    </row>
    <row r="1682">
      <c r="A1682" s="4">
        <v>44194.0</v>
      </c>
      <c r="B1682" s="5" t="str">
        <f>VLOOKUP(AA1682:AA3340,ProductCategory!$A$1:$D3340,2,False)</f>
        <v>eBooks</v>
      </c>
      <c r="C1682" s="8" t="str">
        <f>VLOOKUP(orders!D1679:D3340,products!$A$1:$D3340,2,False)</f>
        <v>SCARA Robots</v>
      </c>
      <c r="D1682" s="8">
        <f>VLOOKUP(orders!D1679:D3340,products!$A$1:$D3340,4,False)</f>
        <v>19.5</v>
      </c>
      <c r="E1682" s="8">
        <v>2.0</v>
      </c>
      <c r="F1682" s="8" t="str">
        <f>VLOOKUP(orders!C1679:C3340,customers!$A$1:$I3340,7,False)</f>
        <v>North Port</v>
      </c>
      <c r="G1682" s="12" t="str">
        <f>VLOOKUP(orders!C1679:C3340,customers!$A$1:$I3340,4,False)</f>
        <v>jjohnesgq@ca.gov#mailto:jjohnesgq@ca.gov#</v>
      </c>
      <c r="H1682" s="8">
        <f t="shared" si="1"/>
        <v>39</v>
      </c>
      <c r="AA1682" s="3">
        <f>VLOOKUP(orders!D1682:D3340,products!$A$1:$D3340,3,False)</f>
        <v>4</v>
      </c>
    </row>
    <row r="1683">
      <c r="A1683" s="4">
        <v>44194.0</v>
      </c>
      <c r="B1683" s="5" t="str">
        <f>VLOOKUP(AA1683:AA3340,ProductCategory!$A$1:$D3340,2,False)</f>
        <v>Training Videos</v>
      </c>
      <c r="C1683" s="8" t="str">
        <f>VLOOKUP(orders!D1680:D3340,products!$A$1:$D3340,2,False)</f>
        <v>Virtual Reality Basics</v>
      </c>
      <c r="D1683" s="8">
        <f>VLOOKUP(orders!D1680:D3340,products!$A$1:$D3340,4,False)</f>
        <v>29.99</v>
      </c>
      <c r="E1683" s="8">
        <v>5.0</v>
      </c>
      <c r="F1683" s="8" t="str">
        <f>VLOOKUP(orders!C1680:C3340,customers!$A$1:$I3340,7,False)</f>
        <v>Gulfport</v>
      </c>
      <c r="G1683" s="12" t="str">
        <f>VLOOKUP(orders!C1680:C3340,customers!$A$1:$I3340,4,False)</f>
        <v>croughleyhg@paypal.com#mailto:croughleyhg@paypal.com#</v>
      </c>
      <c r="H1683" s="8">
        <f t="shared" si="1"/>
        <v>149.95</v>
      </c>
      <c r="AA1683" s="3">
        <f>VLOOKUP(orders!D1683:D3340,products!$A$1:$D3340,3,False)</f>
        <v>7</v>
      </c>
    </row>
    <row r="1684">
      <c r="A1684" s="4">
        <v>44194.0</v>
      </c>
      <c r="B1684" s="5" t="str">
        <f>VLOOKUP(AA1684:AA3340,ProductCategory!$A$1:$D3340,2,False)</f>
        <v>Blueprints</v>
      </c>
      <c r="C1684" s="8" t="str">
        <f>VLOOKUP(orders!D1681:D3340,products!$A$1:$D3340,2,False)</f>
        <v>Sleepy Eye Blueprint</v>
      </c>
      <c r="D1684" s="8">
        <f>VLOOKUP(orders!D1681:D3340,products!$A$1:$D3340,4,False)</f>
        <v>11.99</v>
      </c>
      <c r="E1684" s="8">
        <v>1.0</v>
      </c>
      <c r="F1684" s="8" t="str">
        <f>VLOOKUP(orders!C1681:C3340,customers!$A$1:$I3340,7,False)</f>
        <v>Baton Rouge</v>
      </c>
      <c r="G1684" s="12" t="str">
        <f>VLOOKUP(orders!C1681:C3340,customers!$A$1:$I3340,4,False)</f>
        <v>jrayhille0@chronoengine.com#mailto:jrayhille0@chronoengine.com#</v>
      </c>
      <c r="H1684" s="8">
        <f t="shared" si="1"/>
        <v>11.99</v>
      </c>
      <c r="AA1684" s="3">
        <f>VLOOKUP(orders!D1684:D3340,products!$A$1:$D3340,3,False)</f>
        <v>1</v>
      </c>
    </row>
    <row r="1685">
      <c r="A1685" s="4">
        <v>44195.0</v>
      </c>
      <c r="B1685" s="5" t="str">
        <f>VLOOKUP(AA1685:AA3340,ProductCategory!$A$1:$D3340,2,False)</f>
        <v>Training Videos</v>
      </c>
      <c r="C1685" s="8" t="str">
        <f>VLOOKUP(orders!D1682:D3340,products!$A$1:$D3340,2,False)</f>
        <v>Cloud Computing</v>
      </c>
      <c r="D1685" s="8">
        <f>VLOOKUP(orders!D1682:D3340,products!$A$1:$D3340,4,False)</f>
        <v>29.99</v>
      </c>
      <c r="E1685" s="8">
        <v>1.0</v>
      </c>
      <c r="F1685" s="8" t="str">
        <f>VLOOKUP(orders!C1682:C3340,customers!$A$1:$I3340,7,False)</f>
        <v>Shawnee Mission</v>
      </c>
      <c r="G1685" s="12" t="str">
        <f>VLOOKUP(orders!C1682:C3340,customers!$A$1:$I3340,4,False)</f>
        <v>hdunfordlo@amazon.co.jp#mailto:hdunfordlo@amazon.co.jp#</v>
      </c>
      <c r="H1685" s="8">
        <f t="shared" si="1"/>
        <v>29.99</v>
      </c>
      <c r="AA1685" s="3">
        <f>VLOOKUP(orders!D1685:D3340,products!$A$1:$D3340,3,False)</f>
        <v>7</v>
      </c>
    </row>
    <row r="1686">
      <c r="A1686" s="4">
        <v>44195.0</v>
      </c>
      <c r="B1686" s="5" t="str">
        <f>VLOOKUP(AA1686:AA3340,ProductCategory!$A$1:$D3340,2,False)</f>
        <v>Blueprints</v>
      </c>
      <c r="C1686" s="8" t="str">
        <f>VLOOKUP(orders!D1683:D3340,products!$A$1:$D3340,2,False)</f>
        <v>Cat Robot Blueprint</v>
      </c>
      <c r="D1686" s="8">
        <f>VLOOKUP(orders!D1683:D3340,products!$A$1:$D3340,4,False)</f>
        <v>4.99</v>
      </c>
      <c r="E1686" s="8">
        <v>3.0</v>
      </c>
      <c r="F1686" s="8" t="str">
        <f>VLOOKUP(orders!C1683:C3340,customers!$A$1:$I3340,7,False)</f>
        <v>Baltimore</v>
      </c>
      <c r="G1686" s="12" t="str">
        <f>VLOOKUP(orders!C1683:C3340,customers!$A$1:$I3340,4,False)</f>
        <v>cpoole8a@europa.eu#mailto:cpoole8a@europa.eu#</v>
      </c>
      <c r="H1686" s="8">
        <f t="shared" si="1"/>
        <v>14.97</v>
      </c>
      <c r="AA1686" s="3">
        <f>VLOOKUP(orders!D1686:D3340,products!$A$1:$D3340,3,False)</f>
        <v>1</v>
      </c>
    </row>
    <row r="1687">
      <c r="A1687" s="4">
        <v>44195.0</v>
      </c>
      <c r="B1687" s="5" t="str">
        <f>VLOOKUP(AA1687:AA3340,ProductCategory!$A$1:$D3340,2,False)</f>
        <v>eBooks</v>
      </c>
      <c r="C1687" s="8" t="str">
        <f>VLOOKUP(orders!D1684:D3340,products!$A$1:$D3340,2,False)</f>
        <v>Understanding Artificial Intelligence</v>
      </c>
      <c r="D1687" s="8">
        <f>VLOOKUP(orders!D1684:D3340,products!$A$1:$D3340,4,False)</f>
        <v>19.5</v>
      </c>
      <c r="E1687" s="8">
        <v>3.0</v>
      </c>
      <c r="F1687" s="8" t="str">
        <f>VLOOKUP(orders!C1684:C3340,customers!$A$1:$I3340,7,False)</f>
        <v>Davenport</v>
      </c>
      <c r="G1687" s="12" t="str">
        <f>VLOOKUP(orders!C1684:C3340,customers!$A$1:$I3340,4,False)</f>
        <v>cpala1d@mysql.com#mailto:cpala1d@mysql.com#</v>
      </c>
      <c r="H1687" s="8">
        <f t="shared" si="1"/>
        <v>58.5</v>
      </c>
      <c r="AA1687" s="3">
        <f>VLOOKUP(orders!D1687:D3340,products!$A$1:$D3340,3,False)</f>
        <v>4</v>
      </c>
    </row>
    <row r="1688">
      <c r="A1688" s="4">
        <v>44196.0</v>
      </c>
      <c r="B1688" s="5" t="str">
        <f>VLOOKUP(AA1688:AA3340,ProductCategory!$A$1:$D3340,2,False)</f>
        <v>Robot Kits</v>
      </c>
      <c r="C1688" s="8" t="str">
        <f>VLOOKUP(orders!D1685:D3340,products!$A$1:$D3340,2,False)</f>
        <v>BYOR-3535</v>
      </c>
      <c r="D1688" s="8">
        <f>VLOOKUP(orders!D1685:D3340,products!$A$1:$D3340,4,False)</f>
        <v>225</v>
      </c>
      <c r="E1688" s="8">
        <v>4.0</v>
      </c>
      <c r="F1688" s="8" t="str">
        <f>VLOOKUP(orders!C1685:C3340,customers!$A$1:$I3340,7,False)</f>
        <v>Melbourne</v>
      </c>
      <c r="G1688" s="12" t="str">
        <f>VLOOKUP(orders!C1685:C3340,customers!$A$1:$I3340,4,False)</f>
        <v>ckiesselg6@state.tx.us#mailto:ckiesselg6@state.tx.us#</v>
      </c>
      <c r="H1688" s="8">
        <f t="shared" si="1"/>
        <v>900</v>
      </c>
      <c r="AA1688" s="3">
        <f>VLOOKUP(orders!D1688:D3340,products!$A$1:$D3340,3,False)</f>
        <v>5</v>
      </c>
    </row>
    <row r="1689">
      <c r="A1689" s="4">
        <v>44196.0</v>
      </c>
      <c r="B1689" s="5" t="str">
        <f>VLOOKUP(AA1689:AA3340,ProductCategory!$A$1:$D3340,2,False)</f>
        <v>Drones</v>
      </c>
      <c r="C1689" s="8" t="str">
        <f>VLOOKUP(orders!D1686:D3340,products!$A$1:$D3340,2,False)</f>
        <v>MICR-564K Drone</v>
      </c>
      <c r="D1689" s="8">
        <f>VLOOKUP(orders!D1686:D3340,products!$A$1:$D3340,4,False)</f>
        <v>499</v>
      </c>
      <c r="E1689" s="8">
        <v>3.0</v>
      </c>
      <c r="F1689" s="8" t="str">
        <f>VLOOKUP(orders!C1686:C3340,customers!$A$1:$I3340,7,False)</f>
        <v>Corpus Christi</v>
      </c>
      <c r="G1689" s="12" t="str">
        <f>VLOOKUP(orders!C1686:C3340,customers!$A$1:$I3340,4,False)</f>
        <v>arevettrq@boston.com#mailto:arevettrq@boston.com#</v>
      </c>
      <c r="H1689" s="8">
        <f t="shared" si="1"/>
        <v>1497</v>
      </c>
      <c r="AA1689" s="3">
        <f>VLOOKUP(orders!D1689:D3340,products!$A$1:$D3340,3,False)</f>
        <v>3</v>
      </c>
    </row>
    <row r="1690">
      <c r="A1690" s="4">
        <v>44196.0</v>
      </c>
      <c r="B1690" s="5" t="str">
        <f>VLOOKUP(AA1690:AA3340,ProductCategory!$A$1:$D3340,2,False)</f>
        <v>eBooks</v>
      </c>
      <c r="C1690" s="8" t="str">
        <f>VLOOKUP(orders!D1687:D3340,products!$A$1:$D3340,2,False)</f>
        <v>SCARA Robots</v>
      </c>
      <c r="D1690" s="8">
        <f>VLOOKUP(orders!D1687:D3340,products!$A$1:$D3340,4,False)</f>
        <v>19.5</v>
      </c>
      <c r="E1690" s="8">
        <v>3.0</v>
      </c>
      <c r="F1690" s="8" t="str">
        <f>VLOOKUP(orders!C1687:C3340,customers!$A$1:$I3340,7,False)</f>
        <v>Idaho Falls</v>
      </c>
      <c r="G1690" s="12" t="str">
        <f>VLOOKUP(orders!C1687:C3340,customers!$A$1:$I3340,4,False)</f>
        <v>avolkernk@pen.io#mailto:avolkernk@pen.io#</v>
      </c>
      <c r="H1690" s="8">
        <f t="shared" si="1"/>
        <v>58.5</v>
      </c>
      <c r="AA1690" s="3">
        <f>VLOOKUP(orders!D1690:D3340,products!$A$1:$D3340,3,False)</f>
        <v>4</v>
      </c>
    </row>
    <row r="1691">
      <c r="A1691" s="4">
        <v>44196.0</v>
      </c>
      <c r="B1691" s="5" t="str">
        <f>VLOOKUP(AA1691:AA3340,ProductCategory!$A$1:$D3340,2,False)</f>
        <v>eBooks</v>
      </c>
      <c r="C1691" s="8" t="str">
        <f>VLOOKUP(orders!D1688:D3340,products!$A$1:$D3340,2,False)</f>
        <v>Delta Robots</v>
      </c>
      <c r="D1691" s="8">
        <f>VLOOKUP(orders!D1688:D3340,products!$A$1:$D3340,4,False)</f>
        <v>16.99</v>
      </c>
      <c r="E1691" s="8">
        <v>4.0</v>
      </c>
      <c r="F1691" s="8" t="str">
        <f>VLOOKUP(orders!C1688:C3340,customers!$A$1:$I3340,7,False)</f>
        <v>Hartford</v>
      </c>
      <c r="G1691" s="12" t="str">
        <f>VLOOKUP(orders!C1688:C3340,customers!$A$1:$I3340,4,False)</f>
        <v>wortigerp5@noaa.gov#mailto:wortigerp5@noaa.gov#</v>
      </c>
      <c r="H1691" s="8">
        <f t="shared" si="1"/>
        <v>67.96</v>
      </c>
      <c r="AA1691" s="3">
        <f>VLOOKUP(orders!D1691:D3340,products!$A$1:$D3340,3,False)</f>
        <v>4</v>
      </c>
    </row>
    <row r="1692">
      <c r="A1692" s="4">
        <v>44196.0</v>
      </c>
      <c r="B1692" s="5" t="str">
        <f>VLOOKUP(AA1692:AA3340,ProductCategory!$A$1:$D3340,2,False)</f>
        <v>Drones</v>
      </c>
      <c r="C1692" s="8" t="str">
        <f>VLOOKUP(orders!D1689:D3340,products!$A$1:$D3340,2,False)</f>
        <v>DTE-QFN20 Drone</v>
      </c>
      <c r="D1692" s="8">
        <f>VLOOKUP(orders!D1689:D3340,products!$A$1:$D3340,4,False)</f>
        <v>250</v>
      </c>
      <c r="E1692" s="8">
        <v>2.0</v>
      </c>
      <c r="F1692" s="8" t="str">
        <f>VLOOKUP(orders!C1689:C3340,customers!$A$1:$I3340,7,False)</f>
        <v>Lubbock</v>
      </c>
      <c r="G1692" s="12" t="str">
        <f>VLOOKUP(orders!C1689:C3340,customers!$A$1:$I3340,4,False)</f>
        <v>mjanicki6y@amazon.co.uk#mailto:mjanicki6y@amazon.co.uk#</v>
      </c>
      <c r="H1692" s="8">
        <f t="shared" si="1"/>
        <v>500</v>
      </c>
      <c r="AA1692" s="3">
        <f>VLOOKUP(orders!D1692:D3340,products!$A$1:$D3340,3,False)</f>
        <v>3</v>
      </c>
    </row>
    <row r="1693">
      <c r="A1693" s="4">
        <v>44196.0</v>
      </c>
      <c r="B1693" s="5" t="str">
        <f>VLOOKUP(AA1693:AA3340,ProductCategory!$A$1:$D3340,2,False)</f>
        <v>eBooks</v>
      </c>
      <c r="C1693" s="8" t="str">
        <f>VLOOKUP(orders!D1690:D3340,products!$A$1:$D3340,2,False)</f>
        <v>GPS Drones</v>
      </c>
      <c r="D1693" s="8">
        <f>VLOOKUP(orders!D1690:D3340,products!$A$1:$D3340,4,False)</f>
        <v>19.99</v>
      </c>
      <c r="E1693" s="8">
        <v>4.0</v>
      </c>
      <c r="F1693" s="8" t="str">
        <f>VLOOKUP(orders!C1690:C3340,customers!$A$1:$I3340,7,False)</f>
        <v>Jamaica</v>
      </c>
      <c r="G1693" s="12" t="str">
        <f>VLOOKUP(orders!C1690:C3340,customers!$A$1:$I3340,4,False)</f>
        <v>ggerlts9y@newsvine.com#mailto:ggerlts9y@newsvine.com#</v>
      </c>
      <c r="H1693" s="8">
        <f t="shared" si="1"/>
        <v>79.96</v>
      </c>
      <c r="AA1693" s="3">
        <f>VLOOKUP(orders!D1693:D3340,products!$A$1:$D3340,3,False)</f>
        <v>4</v>
      </c>
    </row>
    <row r="1694">
      <c r="A1694" s="4">
        <v>44196.0</v>
      </c>
      <c r="B1694" s="5" t="str">
        <f>VLOOKUP(AA1694:AA3340,ProductCategory!$A$1:$D3340,2,False)</f>
        <v>Blueprints</v>
      </c>
      <c r="C1694" s="8" t="str">
        <f>VLOOKUP(orders!D1691:D3340,products!$A$1:$D3340,2,False)</f>
        <v>Creature Robot Arms Blueprint</v>
      </c>
      <c r="D1694" s="8">
        <f>VLOOKUP(orders!D1691:D3340,products!$A$1:$D3340,4,False)</f>
        <v>12</v>
      </c>
      <c r="E1694" s="8">
        <v>4.0</v>
      </c>
      <c r="F1694" s="8" t="str">
        <f>VLOOKUP(orders!C1691:C3340,customers!$A$1:$I3340,7,False)</f>
        <v>Lansing</v>
      </c>
      <c r="G1694" s="12" t="str">
        <f>VLOOKUP(orders!C1691:C3340,customers!$A$1:$I3340,4,False)</f>
        <v>acutcliffelh@infoseek.co.jp#mailto:acutcliffelh@infoseek.co.jp#</v>
      </c>
      <c r="H1694" s="8">
        <f t="shared" si="1"/>
        <v>48</v>
      </c>
      <c r="AA1694" s="3">
        <f>VLOOKUP(orders!D1694:D3340,products!$A$1:$D3340,3,False)</f>
        <v>1</v>
      </c>
    </row>
    <row r="1695">
      <c r="A1695" s="4">
        <v>44197.0</v>
      </c>
      <c r="B1695" s="5" t="str">
        <f>VLOOKUP(AA1695:AA3340,ProductCategory!$A$1:$D3340,2,False)</f>
        <v>eBooks</v>
      </c>
      <c r="C1695" s="8" t="str">
        <f>VLOOKUP(orders!D1692:D3340,products!$A$1:$D3340,2,False)</f>
        <v>Delivery Drones</v>
      </c>
      <c r="D1695" s="8">
        <f>VLOOKUP(orders!D1692:D3340,products!$A$1:$D3340,4,False)</f>
        <v>14.99</v>
      </c>
      <c r="E1695" s="8">
        <v>4.0</v>
      </c>
      <c r="F1695" s="8" t="str">
        <f>VLOOKUP(orders!C1692:C3340,customers!$A$1:$I3340,7,False)</f>
        <v>Boston</v>
      </c>
      <c r="G1695" s="12" t="str">
        <f>VLOOKUP(orders!C1692:C3340,customers!$A$1:$I3340,4,False)</f>
        <v>stunnowdb@soup.io#mailto:stunnowdb@soup.io#</v>
      </c>
      <c r="H1695" s="8">
        <f t="shared" si="1"/>
        <v>59.96</v>
      </c>
      <c r="AA1695" s="3">
        <f>VLOOKUP(orders!D1695:D3340,products!$A$1:$D3340,3,False)</f>
        <v>4</v>
      </c>
    </row>
    <row r="1696">
      <c r="A1696" s="4">
        <v>44197.0</v>
      </c>
      <c r="B1696" s="5" t="str">
        <f>VLOOKUP(AA1696:AA3340,ProductCategory!$A$1:$D3340,2,False)</f>
        <v>eBooks</v>
      </c>
      <c r="C1696" s="8" t="str">
        <f>VLOOKUP(orders!D1693:D3340,products!$A$1:$D3340,2,False)</f>
        <v>Multi Rotor Drones</v>
      </c>
      <c r="D1696" s="8">
        <f>VLOOKUP(orders!D1693:D3340,products!$A$1:$D3340,4,False)</f>
        <v>24.95</v>
      </c>
      <c r="E1696" s="8">
        <v>5.0</v>
      </c>
      <c r="F1696" s="8" t="str">
        <f>VLOOKUP(orders!C1693:C3340,customers!$A$1:$I3340,7,False)</f>
        <v>Irvine</v>
      </c>
      <c r="G1696" s="12" t="str">
        <f>VLOOKUP(orders!C1693:C3340,customers!$A$1:$I3340,4,False)</f>
        <v>cthrelfallih@loc.gov#mailto:cthrelfallih@loc.gov#</v>
      </c>
      <c r="H1696" s="8">
        <f t="shared" si="1"/>
        <v>124.75</v>
      </c>
      <c r="AA1696" s="3">
        <f>VLOOKUP(orders!D1696:D3340,products!$A$1:$D3340,3,False)</f>
        <v>4</v>
      </c>
    </row>
    <row r="1697">
      <c r="A1697" s="4">
        <v>44197.0</v>
      </c>
      <c r="B1697" s="5" t="str">
        <f>VLOOKUP(AA1697:AA3340,ProductCategory!$A$1:$D3340,2,False)</f>
        <v>Drones</v>
      </c>
      <c r="C1697" s="8" t="str">
        <f>VLOOKUP(orders!D1694:D3340,products!$A$1:$D3340,2,False)</f>
        <v>DC-304 Drone</v>
      </c>
      <c r="D1697" s="8">
        <f>VLOOKUP(orders!D1694:D3340,products!$A$1:$D3340,4,False)</f>
        <v>395</v>
      </c>
      <c r="E1697" s="8">
        <v>2.0</v>
      </c>
      <c r="F1697" s="8" t="str">
        <f>VLOOKUP(orders!C1694:C3340,customers!$A$1:$I3340,7,False)</f>
        <v>Killeen</v>
      </c>
      <c r="G1697" s="12" t="str">
        <f>VLOOKUP(orders!C1694:C3340,customers!$A$1:$I3340,4,False)</f>
        <v>lgearem6@weather.com#mailto:lgearem6@weather.com#</v>
      </c>
      <c r="H1697" s="8">
        <f t="shared" si="1"/>
        <v>790</v>
      </c>
      <c r="AA1697" s="3">
        <f>VLOOKUP(orders!D1697:D3340,products!$A$1:$D3340,3,False)</f>
        <v>3</v>
      </c>
    </row>
    <row r="1698">
      <c r="A1698" s="4">
        <v>44198.0</v>
      </c>
      <c r="B1698" s="5" t="str">
        <f>VLOOKUP(AA1698:AA3340,ProductCategory!$A$1:$D3340,2,False)</f>
        <v>eBooks</v>
      </c>
      <c r="C1698" s="8" t="str">
        <f>VLOOKUP(orders!D1695:D3340,products!$A$1:$D3340,2,False)</f>
        <v>GPS Drones</v>
      </c>
      <c r="D1698" s="8">
        <f>VLOOKUP(orders!D1695:D3340,products!$A$1:$D3340,4,False)</f>
        <v>19.99</v>
      </c>
      <c r="E1698" s="8">
        <v>2.0</v>
      </c>
      <c r="F1698" s="8" t="str">
        <f>VLOOKUP(orders!C1695:C3340,customers!$A$1:$I3340,7,False)</f>
        <v>Pasadena</v>
      </c>
      <c r="G1698" s="12" t="str">
        <f>VLOOKUP(orders!C1695:C3340,customers!$A$1:$I3340,4,False)</f>
        <v>mstaines96@mail.ru#mailto:mstaines96@mail.ru#</v>
      </c>
      <c r="H1698" s="8">
        <f t="shared" si="1"/>
        <v>39.98</v>
      </c>
      <c r="AA1698" s="3">
        <f>VLOOKUP(orders!D1698:D3340,products!$A$1:$D3340,3,False)</f>
        <v>4</v>
      </c>
    </row>
    <row r="1699">
      <c r="A1699" s="4">
        <v>44198.0</v>
      </c>
      <c r="B1699" s="5" t="str">
        <f>VLOOKUP(AA1699:AA3340,ProductCategory!$A$1:$D3340,2,False)</f>
        <v>Drones</v>
      </c>
      <c r="C1699" s="8" t="str">
        <f>VLOOKUP(orders!D1696:D3340,products!$A$1:$D3340,2,False)</f>
        <v>DTE-QFN20 Drone</v>
      </c>
      <c r="D1699" s="8">
        <f>VLOOKUP(orders!D1696:D3340,products!$A$1:$D3340,4,False)</f>
        <v>250</v>
      </c>
      <c r="E1699" s="8">
        <v>4.0</v>
      </c>
      <c r="F1699" s="8" t="str">
        <f>VLOOKUP(orders!C1696:C3340,customers!$A$1:$I3340,7,False)</f>
        <v>London</v>
      </c>
      <c r="G1699" s="12" t="str">
        <f>VLOOKUP(orders!C1696:C3340,customers!$A$1:$I3340,4,False)</f>
        <v>apurchonep@live.com#mailto:apurchonep@live.com#</v>
      </c>
      <c r="H1699" s="8">
        <f t="shared" si="1"/>
        <v>1000</v>
      </c>
      <c r="AA1699" s="3">
        <f>VLOOKUP(orders!D1699:D3340,products!$A$1:$D3340,3,False)</f>
        <v>3</v>
      </c>
    </row>
    <row r="1700">
      <c r="A1700" s="4">
        <v>44198.0</v>
      </c>
      <c r="B1700" s="5" t="str">
        <f>VLOOKUP(AA1700:AA3340,ProductCategory!$A$1:$D3340,2,False)</f>
        <v>Robot Kits</v>
      </c>
      <c r="C1700" s="8" t="str">
        <f>VLOOKUP(orders!D1697:D3340,products!$A$1:$D3340,2,False)</f>
        <v>BYOR-1500</v>
      </c>
      <c r="D1700" s="8">
        <f>VLOOKUP(orders!D1697:D3340,products!$A$1:$D3340,4,False)</f>
        <v>189</v>
      </c>
      <c r="E1700" s="8">
        <v>1.0</v>
      </c>
      <c r="F1700" s="8" t="str">
        <f>VLOOKUP(orders!C1697:C3340,customers!$A$1:$I3340,7,False)</f>
        <v>Tulsa</v>
      </c>
      <c r="G1700" s="12" t="str">
        <f>VLOOKUP(orders!C1697:C3340,customers!$A$1:$I3340,4,False)</f>
        <v>cgentreauj5@ftc.gov#mailto:cgentreauj5@ftc.gov#</v>
      </c>
      <c r="H1700" s="8">
        <f t="shared" si="1"/>
        <v>189</v>
      </c>
      <c r="AA1700" s="3">
        <f>VLOOKUP(orders!D1700:D3340,products!$A$1:$D3340,3,False)</f>
        <v>5</v>
      </c>
    </row>
    <row r="1701">
      <c r="A1701" s="4">
        <v>44198.0</v>
      </c>
      <c r="B1701" s="5" t="str">
        <f>VLOOKUP(AA1701:AA3340,ProductCategory!$A$1:$D3340,2,False)</f>
        <v>Blueprints</v>
      </c>
      <c r="C1701" s="8" t="str">
        <f>VLOOKUP(orders!D1698:D3340,products!$A$1:$D3340,2,False)</f>
        <v>Bsquare Robot Blueprint</v>
      </c>
      <c r="D1701" s="8">
        <f>VLOOKUP(orders!D1698:D3340,products!$A$1:$D3340,4,False)</f>
        <v>8.99</v>
      </c>
      <c r="E1701" s="8">
        <v>3.0</v>
      </c>
      <c r="F1701" s="8" t="str">
        <f>VLOOKUP(orders!C1698:C3340,customers!$A$1:$I3340,7,False)</f>
        <v>El Paso</v>
      </c>
      <c r="G1701" s="12" t="str">
        <f>VLOOKUP(orders!C1698:C3340,customers!$A$1:$I3340,4,False)</f>
        <v>bshillingtonn7@imageshack.us#mailto:bshillingtonn7@imageshack.us#</v>
      </c>
      <c r="H1701" s="8">
        <f t="shared" si="1"/>
        <v>26.97</v>
      </c>
      <c r="AA1701" s="3">
        <f>VLOOKUP(orders!D1701:D3340,products!$A$1:$D3340,3,False)</f>
        <v>1</v>
      </c>
    </row>
    <row r="1702">
      <c r="A1702" s="4">
        <v>44199.0</v>
      </c>
      <c r="B1702" s="5" t="str">
        <f>VLOOKUP(AA1702:AA3340,ProductCategory!$A$1:$D3340,2,False)</f>
        <v>eBooks</v>
      </c>
      <c r="C1702" s="8" t="str">
        <f>VLOOKUP(orders!D1699:D3340,products!$A$1:$D3340,2,False)</f>
        <v>Drone Building Essentials</v>
      </c>
      <c r="D1702" s="8">
        <f>VLOOKUP(orders!D1699:D3340,products!$A$1:$D3340,4,False)</f>
        <v>13.99</v>
      </c>
      <c r="E1702" s="8">
        <v>3.0</v>
      </c>
      <c r="F1702" s="8" t="str">
        <f>VLOOKUP(orders!C1699:C3340,customers!$A$1:$I3340,7,False)</f>
        <v>Lawrenceville</v>
      </c>
      <c r="G1702" s="12" t="str">
        <f>VLOOKUP(orders!C1699:C3340,customers!$A$1:$I3340,4,False)</f>
        <v>lmccuisbj@digg.com#mailto:lmccuisbj@digg.com#</v>
      </c>
      <c r="H1702" s="8">
        <f t="shared" si="1"/>
        <v>41.97</v>
      </c>
      <c r="AA1702" s="3">
        <f>VLOOKUP(orders!D1702:D3340,products!$A$1:$D3340,3,False)</f>
        <v>4</v>
      </c>
    </row>
    <row r="1703">
      <c r="A1703" s="4">
        <v>44199.0</v>
      </c>
      <c r="B1703" s="5" t="str">
        <f>VLOOKUP(AA1703:AA3340,ProductCategory!$A$1:$D3340,2,False)</f>
        <v>Robot Kits</v>
      </c>
      <c r="C1703" s="8" t="str">
        <f>VLOOKUP(orders!D1700:D3340,products!$A$1:$D3340,2,False)</f>
        <v>BYOR-3000</v>
      </c>
      <c r="D1703" s="8">
        <f>VLOOKUP(orders!D1700:D3340,products!$A$1:$D3340,4,False)</f>
        <v>214</v>
      </c>
      <c r="E1703" s="8">
        <v>4.0</v>
      </c>
      <c r="F1703" s="8" t="str">
        <f>VLOOKUP(orders!C1700:C3340,customers!$A$1:$I3340,7,False)</f>
        <v>Yakima</v>
      </c>
      <c r="G1703" s="12" t="str">
        <f>VLOOKUP(orders!C1700:C3340,customers!$A$1:$I3340,4,False)</f>
        <v>dshalloo5i@redcross.org#mailto:dshalloo5i@redcross.org#</v>
      </c>
      <c r="H1703" s="8">
        <f t="shared" si="1"/>
        <v>856</v>
      </c>
      <c r="AA1703" s="3">
        <f>VLOOKUP(orders!D1703:D3340,products!$A$1:$D3340,3,False)</f>
        <v>5</v>
      </c>
    </row>
    <row r="1704">
      <c r="A1704" s="4">
        <v>44199.0</v>
      </c>
      <c r="B1704" s="5" t="str">
        <f>VLOOKUP(AA1704:AA3340,ProductCategory!$A$1:$D3340,2,False)</f>
        <v>Training Videos</v>
      </c>
      <c r="C1704" s="8" t="str">
        <f>VLOOKUP(orders!D1701:D3340,products!$A$1:$D3340,2,False)</f>
        <v>AI for Educators</v>
      </c>
      <c r="D1704" s="8">
        <f>VLOOKUP(orders!D1701:D3340,products!$A$1:$D3340,4,False)</f>
        <v>49.95</v>
      </c>
      <c r="E1704" s="8">
        <v>3.0</v>
      </c>
      <c r="F1704" s="8" t="str">
        <f>VLOOKUP(orders!C1701:C3340,customers!$A$1:$I3340,7,False)</f>
        <v>Appleton</v>
      </c>
      <c r="G1704" s="12" t="str">
        <f>VLOOKUP(orders!C1701:C3340,customers!$A$1:$I3340,4,False)</f>
        <v>wbernolet9v@ft.com#mailto:wbernolet9v@ft.com#</v>
      </c>
      <c r="H1704" s="8">
        <f t="shared" si="1"/>
        <v>149.85</v>
      </c>
      <c r="AA1704" s="3">
        <f>VLOOKUP(orders!D1704:D3340,products!$A$1:$D3340,3,False)</f>
        <v>7</v>
      </c>
    </row>
    <row r="1705">
      <c r="A1705" s="4">
        <v>44199.0</v>
      </c>
      <c r="B1705" s="5" t="str">
        <f>VLOOKUP(AA1705:AA3340,ProductCategory!$A$1:$D3340,2,False)</f>
        <v>Robots</v>
      </c>
      <c r="C1705" s="8" t="str">
        <f>VLOOKUP(orders!D1702:D3340,products!$A$1:$D3340,2,False)</f>
        <v>RWW-75 Robot</v>
      </c>
      <c r="D1705" s="8">
        <f>VLOOKUP(orders!D1702:D3340,products!$A$1:$D3340,4,False)</f>
        <v>883</v>
      </c>
      <c r="E1705" s="8">
        <v>3.0</v>
      </c>
      <c r="F1705" s="8" t="str">
        <f>VLOOKUP(orders!C1702:C3340,customers!$A$1:$I3340,7,False)</f>
        <v>Lawrenceville</v>
      </c>
      <c r="G1705" s="12" t="str">
        <f>VLOOKUP(orders!C1702:C3340,customers!$A$1:$I3340,4,False)</f>
        <v>amyttond7@google.es#mailto:amyttond7@google.es#</v>
      </c>
      <c r="H1705" s="8">
        <f t="shared" si="1"/>
        <v>2649</v>
      </c>
      <c r="AA1705" s="3">
        <f>VLOOKUP(orders!D1705:D3340,products!$A$1:$D3340,3,False)</f>
        <v>6</v>
      </c>
    </row>
    <row r="1706">
      <c r="A1706" s="4">
        <v>44199.0</v>
      </c>
      <c r="B1706" s="5" t="str">
        <f>VLOOKUP(AA1706:AA3340,ProductCategory!$A$1:$D3340,2,False)</f>
        <v>Training Videos</v>
      </c>
      <c r="C1706" s="8" t="str">
        <f>VLOOKUP(orders!D1703:D3340,products!$A$1:$D3340,2,False)</f>
        <v>Understanding 3D Printing</v>
      </c>
      <c r="D1706" s="8">
        <f>VLOOKUP(orders!D1703:D3340,products!$A$1:$D3340,4,False)</f>
        <v>42.99</v>
      </c>
      <c r="E1706" s="8">
        <v>3.0</v>
      </c>
      <c r="F1706" s="8" t="str">
        <f>VLOOKUP(orders!C1703:C3340,customers!$A$1:$I3340,7,False)</f>
        <v>Boston</v>
      </c>
      <c r="G1706" s="12" t="str">
        <f>VLOOKUP(orders!C1703:C3340,customers!$A$1:$I3340,4,False)</f>
        <v>vkirkhousecy@squidoo.com#mailto:vkirkhousecy@squidoo.com#</v>
      </c>
      <c r="H1706" s="8">
        <f t="shared" si="1"/>
        <v>128.97</v>
      </c>
      <c r="AA1706" s="3">
        <f>VLOOKUP(orders!D1706:D3340,products!$A$1:$D3340,3,False)</f>
        <v>7</v>
      </c>
    </row>
    <row r="1707">
      <c r="A1707" s="4">
        <v>44199.0</v>
      </c>
      <c r="B1707" s="5" t="str">
        <f>VLOOKUP(AA1707:AA3340,ProductCategory!$A$1:$D3340,2,False)</f>
        <v>Drone Kits</v>
      </c>
      <c r="C1707" s="8" t="str">
        <f>VLOOKUP(orders!D1704:D3340,products!$A$1:$D3340,2,False)</f>
        <v>BYOD-400</v>
      </c>
      <c r="D1707" s="8">
        <f>VLOOKUP(orders!D1704:D3340,products!$A$1:$D3340,4,False)</f>
        <v>119</v>
      </c>
      <c r="E1707" s="8">
        <v>4.0</v>
      </c>
      <c r="F1707" s="8" t="str">
        <f>VLOOKUP(orders!C1704:C3340,customers!$A$1:$I3340,7,False)</f>
        <v>Kansas City</v>
      </c>
      <c r="G1707" s="12" t="str">
        <f>VLOOKUP(orders!C1704:C3340,customers!$A$1:$I3340,4,False)</f>
        <v>sgeater52@mashable.com#mailto:sgeater52@mashable.com#</v>
      </c>
      <c r="H1707" s="8">
        <f t="shared" si="1"/>
        <v>476</v>
      </c>
      <c r="AA1707" s="3">
        <f>VLOOKUP(orders!D1707:D3340,products!$A$1:$D3340,3,False)</f>
        <v>2</v>
      </c>
    </row>
    <row r="1708">
      <c r="A1708" s="4">
        <v>44200.0</v>
      </c>
      <c r="B1708" s="5" t="str">
        <f>VLOOKUP(AA1708:AA3340,ProductCategory!$A$1:$D3340,2,False)</f>
        <v>eBooks</v>
      </c>
      <c r="C1708" s="8" t="str">
        <f>VLOOKUP(orders!D1705:D3340,products!$A$1:$D3340,2,False)</f>
        <v>Cartesian Robots</v>
      </c>
      <c r="D1708" s="8">
        <f>VLOOKUP(orders!D1705:D3340,products!$A$1:$D3340,4,False)</f>
        <v>12.99</v>
      </c>
      <c r="E1708" s="8">
        <v>3.0</v>
      </c>
      <c r="F1708" s="8" t="str">
        <f>VLOOKUP(orders!C1705:C3340,customers!$A$1:$I3340,7,False)</f>
        <v>Toledo</v>
      </c>
      <c r="G1708" s="12" t="str">
        <f>VLOOKUP(orders!C1705:C3340,customers!$A$1:$I3340,4,False)</f>
        <v>sshaftolx@hostgator.com#mailto:sshaftolx@hostgator.com#</v>
      </c>
      <c r="H1708" s="8">
        <f t="shared" si="1"/>
        <v>38.97</v>
      </c>
      <c r="AA1708" s="3">
        <f>VLOOKUP(orders!D1708:D3340,products!$A$1:$D3340,3,False)</f>
        <v>4</v>
      </c>
    </row>
    <row r="1709">
      <c r="A1709" s="4">
        <v>44200.0</v>
      </c>
      <c r="B1709" s="5" t="str">
        <f>VLOOKUP(AA1709:AA3340,ProductCategory!$A$1:$D3340,2,False)</f>
        <v>eBooks</v>
      </c>
      <c r="C1709" s="8" t="str">
        <f>VLOOKUP(orders!D1706:D3340,products!$A$1:$D3340,2,False)</f>
        <v>Articulated Robots</v>
      </c>
      <c r="D1709" s="8">
        <f>VLOOKUP(orders!D1706:D3340,products!$A$1:$D3340,4,False)</f>
        <v>23.99</v>
      </c>
      <c r="E1709" s="8">
        <v>1.0</v>
      </c>
      <c r="F1709" s="8" t="str">
        <f>VLOOKUP(orders!C1706:C3340,customers!$A$1:$I3340,7,False)</f>
        <v>Toledo</v>
      </c>
      <c r="G1709" s="12" t="str">
        <f>VLOOKUP(orders!C1706:C3340,customers!$A$1:$I3340,4,False)</f>
        <v>nvalentinuzzi9g@jigsy.com#mailto:nvalentinuzzi9g@jigsy.com#</v>
      </c>
      <c r="H1709" s="8">
        <f t="shared" si="1"/>
        <v>23.99</v>
      </c>
      <c r="AA1709" s="3">
        <f>VLOOKUP(orders!D1709:D3340,products!$A$1:$D3340,3,False)</f>
        <v>4</v>
      </c>
    </row>
    <row r="1710">
      <c r="A1710" s="4">
        <v>44200.0</v>
      </c>
      <c r="B1710" s="5" t="str">
        <f>VLOOKUP(AA1710:AA3340,ProductCategory!$A$1:$D3340,2,False)</f>
        <v>Drones</v>
      </c>
      <c r="C1710" s="8" t="str">
        <f>VLOOKUP(orders!D1707:D3340,products!$A$1:$D3340,2,False)</f>
        <v>DX-145 Drone</v>
      </c>
      <c r="D1710" s="8">
        <f>VLOOKUP(orders!D1707:D3340,products!$A$1:$D3340,4,False)</f>
        <v>250</v>
      </c>
      <c r="E1710" s="8">
        <v>2.0</v>
      </c>
      <c r="F1710" s="8" t="str">
        <f>VLOOKUP(orders!C1707:C3340,customers!$A$1:$I3340,7,False)</f>
        <v>Norfolk</v>
      </c>
      <c r="G1710" s="12" t="str">
        <f>VLOOKUP(orders!C1707:C3340,customers!$A$1:$I3340,4,False)</f>
        <v>gokeshottqp@ning.com#mailto:gokeshottqp@ning.com#</v>
      </c>
      <c r="H1710" s="8">
        <f t="shared" si="1"/>
        <v>500</v>
      </c>
      <c r="AA1710" s="3">
        <f>VLOOKUP(orders!D1710:D3340,products!$A$1:$D3340,3,False)</f>
        <v>3</v>
      </c>
    </row>
    <row r="1711">
      <c r="A1711" s="4">
        <v>44200.0</v>
      </c>
      <c r="B1711" s="5" t="str">
        <f>VLOOKUP(AA1711:AA3340,ProductCategory!$A$1:$D3340,2,False)</f>
        <v>eBooks</v>
      </c>
      <c r="C1711" s="8" t="str">
        <f>VLOOKUP(orders!D1708:D3340,products!$A$1:$D3340,2,False)</f>
        <v>Building Your First Robot</v>
      </c>
      <c r="D1711" s="8">
        <f>VLOOKUP(orders!D1708:D3340,products!$A$1:$D3340,4,False)</f>
        <v>24.95</v>
      </c>
      <c r="E1711" s="8">
        <v>5.0</v>
      </c>
      <c r="F1711" s="8" t="str">
        <f>VLOOKUP(orders!C1708:C3340,customers!$A$1:$I3340,7,False)</f>
        <v>Brooklyn</v>
      </c>
      <c r="G1711" s="12" t="str">
        <f>VLOOKUP(orders!C1708:C3340,customers!$A$1:$I3340,4,False)</f>
        <v>rgeorgelin5v@istockphoto.com#mailto:rgeorgelin5v@istockphoto.com#</v>
      </c>
      <c r="H1711" s="8">
        <f t="shared" si="1"/>
        <v>124.75</v>
      </c>
      <c r="AA1711" s="3">
        <f>VLOOKUP(orders!D1711:D3340,products!$A$1:$D3340,3,False)</f>
        <v>4</v>
      </c>
    </row>
    <row r="1712">
      <c r="A1712" s="4">
        <v>44200.0</v>
      </c>
      <c r="B1712" s="5" t="str">
        <f>VLOOKUP(AA1712:AA3340,ProductCategory!$A$1:$D3340,2,False)</f>
        <v>Drone Kits</v>
      </c>
      <c r="C1712" s="8" t="str">
        <f>VLOOKUP(orders!D1709:D3340,products!$A$1:$D3340,2,False)</f>
        <v>BYOD-500</v>
      </c>
      <c r="D1712" s="8">
        <f>VLOOKUP(orders!D1709:D3340,products!$A$1:$D3340,4,False)</f>
        <v>167</v>
      </c>
      <c r="E1712" s="8">
        <v>2.0</v>
      </c>
      <c r="F1712" s="8" t="str">
        <f>VLOOKUP(orders!C1709:C3340,customers!$A$1:$I3340,7,False)</f>
        <v>Omaha</v>
      </c>
      <c r="G1712" s="12" t="str">
        <f>VLOOKUP(orders!C1709:C3340,customers!$A$1:$I3340,4,False)</f>
        <v>eheatherington2p@google.fr#mailto:eheatherington2p@google.fr#</v>
      </c>
      <c r="H1712" s="8">
        <f t="shared" si="1"/>
        <v>334</v>
      </c>
      <c r="AA1712" s="3">
        <f>VLOOKUP(orders!D1712:D3340,products!$A$1:$D3340,3,False)</f>
        <v>2</v>
      </c>
    </row>
    <row r="1713">
      <c r="A1713" s="4">
        <v>44200.0</v>
      </c>
      <c r="B1713" s="5" t="str">
        <f>VLOOKUP(AA1713:AA3340,ProductCategory!$A$1:$D3340,2,False)</f>
        <v>Drones</v>
      </c>
      <c r="C1713" s="8" t="str">
        <f>VLOOKUP(orders!D1710:D3340,products!$A$1:$D3340,2,False)</f>
        <v>MICR-564K Drone</v>
      </c>
      <c r="D1713" s="8">
        <f>VLOOKUP(orders!D1710:D3340,products!$A$1:$D3340,4,False)</f>
        <v>499</v>
      </c>
      <c r="E1713" s="8">
        <v>2.0</v>
      </c>
      <c r="F1713" s="8" t="str">
        <f>VLOOKUP(orders!C1710:C3340,customers!$A$1:$I3340,7,False)</f>
        <v>Indianapolis</v>
      </c>
      <c r="G1713" s="12" t="str">
        <f>VLOOKUP(orders!C1710:C3340,customers!$A$1:$I3340,4,False)</f>
        <v>ddabinettba@ameblo.jp#mailto:ddabinettba@ameblo.jp#</v>
      </c>
      <c r="H1713" s="8">
        <f t="shared" si="1"/>
        <v>998</v>
      </c>
      <c r="AA1713" s="3">
        <f>VLOOKUP(orders!D1713:D3340,products!$A$1:$D3340,3,False)</f>
        <v>3</v>
      </c>
    </row>
    <row r="1714">
      <c r="A1714" s="4">
        <v>44200.0</v>
      </c>
      <c r="B1714" s="5" t="str">
        <f>VLOOKUP(AA1714:AA3340,ProductCategory!$A$1:$D3340,2,False)</f>
        <v>Drone Kits</v>
      </c>
      <c r="C1714" s="8" t="str">
        <f>VLOOKUP(orders!D1711:D3340,products!$A$1:$D3340,2,False)</f>
        <v>BYOD-350</v>
      </c>
      <c r="D1714" s="8">
        <f>VLOOKUP(orders!D1711:D3340,products!$A$1:$D3340,4,False)</f>
        <v>89.95</v>
      </c>
      <c r="E1714" s="8">
        <v>4.0</v>
      </c>
      <c r="F1714" s="8" t="str">
        <f>VLOOKUP(orders!C1711:C3340,customers!$A$1:$I3340,7,False)</f>
        <v>Jersey City</v>
      </c>
      <c r="G1714" s="12" t="str">
        <f>VLOOKUP(orders!C1711:C3340,customers!$A$1:$I3340,4,False)</f>
        <v>tfaye3w@newsvine.com#mailto:tfaye3w@newsvine.com#</v>
      </c>
      <c r="H1714" s="8">
        <f t="shared" si="1"/>
        <v>359.8</v>
      </c>
      <c r="AA1714" s="3">
        <f>VLOOKUP(orders!D1714:D3340,products!$A$1:$D3340,3,False)</f>
        <v>2</v>
      </c>
    </row>
    <row r="1715">
      <c r="A1715" s="4">
        <v>44200.0</v>
      </c>
      <c r="B1715" s="5" t="str">
        <f>VLOOKUP(AA1715:AA3340,ProductCategory!$A$1:$D3340,2,False)</f>
        <v>Training Videos</v>
      </c>
      <c r="C1715" s="8" t="str">
        <f>VLOOKUP(orders!D1712:D3340,products!$A$1:$D3340,2,False)</f>
        <v>Mapping with Drones</v>
      </c>
      <c r="D1715" s="8">
        <f>VLOOKUP(orders!D1712:D3340,products!$A$1:$D3340,4,False)</f>
        <v>49</v>
      </c>
      <c r="E1715" s="8">
        <v>5.0</v>
      </c>
      <c r="F1715" s="8" t="str">
        <f>VLOOKUP(orders!C1712:C3340,customers!$A$1:$I3340,7,False)</f>
        <v>Albuquerque</v>
      </c>
      <c r="G1715" s="12" t="str">
        <f>VLOOKUP(orders!C1712:C3340,customers!$A$1:$I3340,4,False)</f>
        <v>abernaertc9@newyorker.com#mailto:abernaertc9@newyorker.com#</v>
      </c>
      <c r="H1715" s="8">
        <f t="shared" si="1"/>
        <v>245</v>
      </c>
      <c r="AA1715" s="3">
        <f>VLOOKUP(orders!D1715:D3340,products!$A$1:$D3340,3,False)</f>
        <v>7</v>
      </c>
    </row>
    <row r="1716">
      <c r="A1716" s="4">
        <v>44200.0</v>
      </c>
      <c r="B1716" s="5" t="str">
        <f>VLOOKUP(AA1716:AA3340,ProductCategory!$A$1:$D3340,2,False)</f>
        <v>eBooks</v>
      </c>
      <c r="C1716" s="8" t="str">
        <f>VLOOKUP(orders!D1713:D3340,products!$A$1:$D3340,2,False)</f>
        <v>Helicopter Drones</v>
      </c>
      <c r="D1716" s="8">
        <f>VLOOKUP(orders!D1713:D3340,products!$A$1:$D3340,4,False)</f>
        <v>20.95</v>
      </c>
      <c r="E1716" s="8">
        <v>5.0</v>
      </c>
      <c r="F1716" s="8" t="str">
        <f>VLOOKUP(orders!C1713:C3340,customers!$A$1:$I3340,7,False)</f>
        <v>Sparks</v>
      </c>
      <c r="G1716" s="12" t="str">
        <f>VLOOKUP(orders!C1713:C3340,customers!$A$1:$I3340,4,False)</f>
        <v>aruvel1u@vk.com#mailto:aruvel1u@vk.com#</v>
      </c>
      <c r="H1716" s="8">
        <f t="shared" si="1"/>
        <v>104.75</v>
      </c>
      <c r="AA1716" s="3">
        <f>VLOOKUP(orders!D1716:D3340,products!$A$1:$D3340,3,False)</f>
        <v>4</v>
      </c>
    </row>
    <row r="1717">
      <c r="A1717" s="4">
        <v>44201.0</v>
      </c>
      <c r="B1717" s="5" t="str">
        <f>VLOOKUP(AA1717:AA3340,ProductCategory!$A$1:$D3340,2,False)</f>
        <v>eBooks</v>
      </c>
      <c r="C1717" s="8" t="str">
        <f>VLOOKUP(orders!D1714:D3340,products!$A$1:$D3340,2,False)</f>
        <v>Fixed Wing Drones</v>
      </c>
      <c r="D1717" s="8">
        <f>VLOOKUP(orders!D1714:D3340,products!$A$1:$D3340,4,False)</f>
        <v>15.5</v>
      </c>
      <c r="E1717" s="8">
        <v>3.0</v>
      </c>
      <c r="F1717" s="8" t="str">
        <f>VLOOKUP(orders!C1714:C3340,customers!$A$1:$I3340,7,False)</f>
        <v>Joliet</v>
      </c>
      <c r="G1717" s="12" t="str">
        <f>VLOOKUP(orders!C1714:C3340,customers!$A$1:$I3340,4,False)</f>
        <v>amcgeorgeog@wp.com#mailto:amcgeorgeog@wp.com#</v>
      </c>
      <c r="H1717" s="8">
        <f t="shared" si="1"/>
        <v>46.5</v>
      </c>
      <c r="AA1717" s="3">
        <f>VLOOKUP(orders!D1717:D3340,products!$A$1:$D3340,3,False)</f>
        <v>4</v>
      </c>
    </row>
    <row r="1718">
      <c r="A1718" s="4">
        <v>44201.0</v>
      </c>
      <c r="B1718" s="5" t="str">
        <f>VLOOKUP(AA1718:AA3340,ProductCategory!$A$1:$D3340,2,False)</f>
        <v>Training Videos</v>
      </c>
      <c r="C1718" s="8" t="str">
        <f>VLOOKUP(orders!D1715:D3340,products!$A$1:$D3340,2,False)</f>
        <v>Understanding Raspberry PI</v>
      </c>
      <c r="D1718" s="8">
        <f>VLOOKUP(orders!D1715:D3340,products!$A$1:$D3340,4,False)</f>
        <v>28.99</v>
      </c>
      <c r="E1718" s="8">
        <v>3.0</v>
      </c>
      <c r="F1718" s="8" t="str">
        <f>VLOOKUP(orders!C1715:C3340,customers!$A$1:$I3340,7,False)</f>
        <v>Salt Lake City</v>
      </c>
      <c r="G1718" s="12" t="str">
        <f>VLOOKUP(orders!C1715:C3340,customers!$A$1:$I3340,4,False)</f>
        <v>cmcilwreathl2@youku.com#mailto:cmcilwreathl2@youku.com#</v>
      </c>
      <c r="H1718" s="8">
        <f t="shared" si="1"/>
        <v>86.97</v>
      </c>
      <c r="AA1718" s="3">
        <f>VLOOKUP(orders!D1718:D3340,products!$A$1:$D3340,3,False)</f>
        <v>7</v>
      </c>
    </row>
    <row r="1719">
      <c r="A1719" s="4">
        <v>44201.0</v>
      </c>
      <c r="B1719" s="5" t="str">
        <f>VLOOKUP(AA1719:AA3340,ProductCategory!$A$1:$D3340,2,False)</f>
        <v>Training Videos</v>
      </c>
      <c r="C1719" s="8" t="str">
        <f>VLOOKUP(orders!D1716:D3340,products!$A$1:$D3340,2,False)</f>
        <v>Aerial Security</v>
      </c>
      <c r="D1719" s="8">
        <f>VLOOKUP(orders!D1716:D3340,products!$A$1:$D3340,4,False)</f>
        <v>36.99</v>
      </c>
      <c r="E1719" s="8">
        <v>2.0</v>
      </c>
      <c r="F1719" s="8" t="str">
        <f>VLOOKUP(orders!C1716:C3340,customers!$A$1:$I3340,7,False)</f>
        <v>Birmingham</v>
      </c>
      <c r="G1719" s="12" t="str">
        <f>VLOOKUP(orders!C1716:C3340,customers!$A$1:$I3340,4,False)</f>
        <v>eandrejevic2i@people.com.cn#mailto:eandrejevic2i@people.com.cn#</v>
      </c>
      <c r="H1719" s="8">
        <f t="shared" si="1"/>
        <v>73.98</v>
      </c>
      <c r="AA1719" s="3">
        <f>VLOOKUP(orders!D1719:D3340,products!$A$1:$D3340,3,False)</f>
        <v>7</v>
      </c>
    </row>
    <row r="1720">
      <c r="A1720" s="4">
        <v>44201.0</v>
      </c>
      <c r="B1720" s="5" t="str">
        <f>VLOOKUP(AA1720:AA3340,ProductCategory!$A$1:$D3340,2,False)</f>
        <v>eBooks</v>
      </c>
      <c r="C1720" s="8" t="str">
        <f>VLOOKUP(orders!D1717:D3340,products!$A$1:$D3340,2,False)</f>
        <v>Spherical Robots</v>
      </c>
      <c r="D1720" s="8">
        <f>VLOOKUP(orders!D1717:D3340,products!$A$1:$D3340,4,False)</f>
        <v>16.75</v>
      </c>
      <c r="E1720" s="8">
        <v>3.0</v>
      </c>
      <c r="F1720" s="8" t="str">
        <f>VLOOKUP(orders!C1717:C3340,customers!$A$1:$I3340,7,False)</f>
        <v>Harrisburg</v>
      </c>
      <c r="G1720" s="12" t="str">
        <f>VLOOKUP(orders!C1717:C3340,customers!$A$1:$I3340,4,False)</f>
        <v>jkinvand4@yale.edu#mailto:jkinvand4@yale.edu#</v>
      </c>
      <c r="H1720" s="8">
        <f t="shared" si="1"/>
        <v>50.25</v>
      </c>
      <c r="AA1720" s="3">
        <f>VLOOKUP(orders!D1720:D3340,products!$A$1:$D3340,3,False)</f>
        <v>4</v>
      </c>
    </row>
    <row r="1721">
      <c r="A1721" s="4">
        <v>44202.0</v>
      </c>
      <c r="B1721" s="5" t="str">
        <f>VLOOKUP(AA1721:AA3340,ProductCategory!$A$1:$D3340,2,False)</f>
        <v>Blueprints</v>
      </c>
      <c r="C1721" s="8" t="str">
        <f>VLOOKUP(orders!D1718:D3340,products!$A$1:$D3340,2,False)</f>
        <v>Bsquare Robot Blueprint</v>
      </c>
      <c r="D1721" s="8">
        <f>VLOOKUP(orders!D1718:D3340,products!$A$1:$D3340,4,False)</f>
        <v>8.99</v>
      </c>
      <c r="E1721" s="8">
        <v>2.0</v>
      </c>
      <c r="F1721" s="8" t="str">
        <f>VLOOKUP(orders!C1718:C3340,customers!$A$1:$I3340,7,False)</f>
        <v>Sterling</v>
      </c>
      <c r="G1721" s="12" t="str">
        <f>VLOOKUP(orders!C1718:C3340,customers!$A$1:$I3340,4,False)</f>
        <v>bandrickao@smugmug.com#mailto:bandrickao@smugmug.com#</v>
      </c>
      <c r="H1721" s="8">
        <f t="shared" si="1"/>
        <v>17.98</v>
      </c>
      <c r="AA1721" s="3">
        <f>VLOOKUP(orders!D1721:D3340,products!$A$1:$D3340,3,False)</f>
        <v>1</v>
      </c>
    </row>
    <row r="1722">
      <c r="A1722" s="4">
        <v>44202.0</v>
      </c>
      <c r="B1722" s="5" t="str">
        <f>VLOOKUP(AA1722:AA3340,ProductCategory!$A$1:$D3340,2,False)</f>
        <v>eBooks</v>
      </c>
      <c r="C1722" s="8" t="str">
        <f>VLOOKUP(orders!D1719:D3340,products!$A$1:$D3340,2,False)</f>
        <v>Fixed Wing Drones</v>
      </c>
      <c r="D1722" s="8">
        <f>VLOOKUP(orders!D1719:D3340,products!$A$1:$D3340,4,False)</f>
        <v>15.5</v>
      </c>
      <c r="E1722" s="8">
        <v>4.0</v>
      </c>
      <c r="F1722" s="8" t="str">
        <f>VLOOKUP(orders!C1719:C3340,customers!$A$1:$I3340,7,False)</f>
        <v>Reno</v>
      </c>
      <c r="G1722" s="12" t="str">
        <f>VLOOKUP(orders!C1719:C3340,customers!$A$1:$I3340,4,False)</f>
        <v>wgobeauk5@un.org#mailto:wgobeauk5@un.org#</v>
      </c>
      <c r="H1722" s="8">
        <f t="shared" si="1"/>
        <v>62</v>
      </c>
      <c r="AA1722" s="3">
        <f>VLOOKUP(orders!D1722:D3340,products!$A$1:$D3340,3,False)</f>
        <v>4</v>
      </c>
    </row>
    <row r="1723">
      <c r="A1723" s="4">
        <v>44202.0</v>
      </c>
      <c r="B1723" s="5" t="str">
        <f>VLOOKUP(AA1723:AA3340,ProductCategory!$A$1:$D3340,2,False)</f>
        <v>Drone Kits</v>
      </c>
      <c r="C1723" s="8" t="str">
        <f>VLOOKUP(orders!D1720:D3340,products!$A$1:$D3340,2,False)</f>
        <v>BYOD-400</v>
      </c>
      <c r="D1723" s="8">
        <f>VLOOKUP(orders!D1720:D3340,products!$A$1:$D3340,4,False)</f>
        <v>119</v>
      </c>
      <c r="E1723" s="8">
        <v>2.0</v>
      </c>
      <c r="F1723" s="8" t="str">
        <f>VLOOKUP(orders!C1720:C3340,customers!$A$1:$I3340,7,False)</f>
        <v>Los Angeles</v>
      </c>
      <c r="G1723" s="12" t="str">
        <f>VLOOKUP(orders!C1720:C3340,customers!$A$1:$I3340,4,False)</f>
        <v>kbonnetmg@google.com.br#mailto:kbonnetmg@google.com.br#</v>
      </c>
      <c r="H1723" s="8">
        <f t="shared" si="1"/>
        <v>238</v>
      </c>
      <c r="AA1723" s="3">
        <f>VLOOKUP(orders!D1723:D3340,products!$A$1:$D3340,3,False)</f>
        <v>2</v>
      </c>
    </row>
    <row r="1724">
      <c r="A1724" s="4">
        <v>44203.0</v>
      </c>
      <c r="B1724" s="5" t="str">
        <f>VLOOKUP(AA1724:AA3340,ProductCategory!$A$1:$D3340,2,False)</f>
        <v>Training Videos</v>
      </c>
      <c r="C1724" s="8" t="str">
        <f>VLOOKUP(orders!D1721:D3340,products!$A$1:$D3340,2,False)</f>
        <v>Drone Video Techniques</v>
      </c>
      <c r="D1724" s="8">
        <f>VLOOKUP(orders!D1721:D3340,products!$A$1:$D3340,4,False)</f>
        <v>37.99</v>
      </c>
      <c r="E1724" s="8">
        <v>2.0</v>
      </c>
      <c r="F1724" s="8" t="str">
        <f>VLOOKUP(orders!C1721:C3340,customers!$A$1:$I3340,7,False)</f>
        <v>Jamaica</v>
      </c>
      <c r="G1724" s="12" t="str">
        <f>VLOOKUP(orders!C1721:C3340,customers!$A$1:$I3340,4,False)</f>
        <v>jjackwaysgw@wiley.com#mailto:jjackwaysgw@wiley.com#</v>
      </c>
      <c r="H1724" s="8">
        <f t="shared" si="1"/>
        <v>75.98</v>
      </c>
      <c r="AA1724" s="3">
        <f>VLOOKUP(orders!D1724:D3340,products!$A$1:$D3340,3,False)</f>
        <v>7</v>
      </c>
    </row>
    <row r="1725">
      <c r="A1725" s="4">
        <v>44203.0</v>
      </c>
      <c r="B1725" s="5" t="str">
        <f>VLOOKUP(AA1725:AA3340,ProductCategory!$A$1:$D3340,2,False)</f>
        <v>eBooks</v>
      </c>
      <c r="C1725" s="8" t="str">
        <f>VLOOKUP(orders!D1722:D3340,products!$A$1:$D3340,2,False)</f>
        <v>Fixed Wing Drones</v>
      </c>
      <c r="D1725" s="8">
        <f>VLOOKUP(orders!D1722:D3340,products!$A$1:$D3340,4,False)</f>
        <v>15.5</v>
      </c>
      <c r="E1725" s="8">
        <v>3.0</v>
      </c>
      <c r="F1725" s="8" t="str">
        <f>VLOOKUP(orders!C1722:C3340,customers!$A$1:$I3340,7,False)</f>
        <v>Tucson</v>
      </c>
      <c r="G1725" s="12" t="str">
        <f>VLOOKUP(orders!C1722:C3340,customers!$A$1:$I3340,4,False)</f>
        <v>agrzelewskimt@intel.com#mailto:agrzelewskimt@intel.com#</v>
      </c>
      <c r="H1725" s="8">
        <f t="shared" si="1"/>
        <v>46.5</v>
      </c>
      <c r="AA1725" s="3">
        <f>VLOOKUP(orders!D1725:D3340,products!$A$1:$D3340,3,False)</f>
        <v>4</v>
      </c>
    </row>
    <row r="1726">
      <c r="A1726" s="4">
        <v>44203.0</v>
      </c>
      <c r="B1726" s="5" t="str">
        <f>VLOOKUP(AA1726:AA3340,ProductCategory!$A$1:$D3340,2,False)</f>
        <v>Robot Kits</v>
      </c>
      <c r="C1726" s="8" t="str">
        <f>VLOOKUP(orders!D1723:D3340,products!$A$1:$D3340,2,False)</f>
        <v>BYOR-3000</v>
      </c>
      <c r="D1726" s="8">
        <f>VLOOKUP(orders!D1723:D3340,products!$A$1:$D3340,4,False)</f>
        <v>214</v>
      </c>
      <c r="E1726" s="8">
        <v>4.0</v>
      </c>
      <c r="F1726" s="8" t="str">
        <f>VLOOKUP(orders!C1723:C3340,customers!$A$1:$I3340,7,False)</f>
        <v>Olympia</v>
      </c>
      <c r="G1726" s="12" t="str">
        <f>VLOOKUP(orders!C1723:C3340,customers!$A$1:$I3340,4,False)</f>
        <v>ralekseev5o@elpais.com#mailto:ralekseev5o@elpais.com#</v>
      </c>
      <c r="H1726" s="8">
        <f t="shared" si="1"/>
        <v>856</v>
      </c>
      <c r="AA1726" s="3">
        <f>VLOOKUP(orders!D1726:D3340,products!$A$1:$D3340,3,False)</f>
        <v>5</v>
      </c>
    </row>
    <row r="1727">
      <c r="A1727" s="4">
        <v>44204.0</v>
      </c>
      <c r="B1727" s="5" t="str">
        <f>VLOOKUP(AA1727:AA3340,ProductCategory!$A$1:$D3340,2,False)</f>
        <v>Drones</v>
      </c>
      <c r="C1727" s="8" t="str">
        <f>VLOOKUP(orders!D1724:D3340,products!$A$1:$D3340,2,False)</f>
        <v>DTI-84 Drone</v>
      </c>
      <c r="D1727" s="8">
        <f>VLOOKUP(orders!D1724:D3340,products!$A$1:$D3340,4,False)</f>
        <v>455</v>
      </c>
      <c r="E1727" s="8">
        <v>3.0</v>
      </c>
      <c r="F1727" s="8" t="str">
        <f>VLOOKUP(orders!C1724:C3340,customers!$A$1:$I3340,7,False)</f>
        <v>Riverside</v>
      </c>
      <c r="G1727" s="12" t="str">
        <f>VLOOKUP(orders!C1724:C3340,customers!$A$1:$I3340,4,False)</f>
        <v>jhambelton76@moonfruit.com#mailto:jhambelton76@moonfruit.com#</v>
      </c>
      <c r="H1727" s="8">
        <f t="shared" si="1"/>
        <v>1365</v>
      </c>
      <c r="AA1727" s="3">
        <f>VLOOKUP(orders!D1727:D3340,products!$A$1:$D3340,3,False)</f>
        <v>3</v>
      </c>
    </row>
    <row r="1728">
      <c r="A1728" s="4">
        <v>44204.0</v>
      </c>
      <c r="B1728" s="5" t="str">
        <f>VLOOKUP(AA1728:AA3340,ProductCategory!$A$1:$D3340,2,False)</f>
        <v>Drones</v>
      </c>
      <c r="C1728" s="8" t="str">
        <f>VLOOKUP(orders!D1725:D3340,products!$A$1:$D3340,2,False)</f>
        <v>DTE-QFN20 Drone</v>
      </c>
      <c r="D1728" s="8">
        <f>VLOOKUP(orders!D1725:D3340,products!$A$1:$D3340,4,False)</f>
        <v>250</v>
      </c>
      <c r="E1728" s="8">
        <v>5.0</v>
      </c>
      <c r="F1728" s="8" t="str">
        <f>VLOOKUP(orders!C1725:C3340,customers!$A$1:$I3340,7,False)</f>
        <v>Louisville</v>
      </c>
      <c r="G1728" s="12" t="str">
        <f>VLOOKUP(orders!C1725:C3340,customers!$A$1:$I3340,4,False)</f>
        <v>gmalbon26@auda.org.au#mailto:gmalbon26@auda.org.au#</v>
      </c>
      <c r="H1728" s="8">
        <f t="shared" si="1"/>
        <v>1250</v>
      </c>
      <c r="AA1728" s="3">
        <f>VLOOKUP(orders!D1728:D3340,products!$A$1:$D3340,3,False)</f>
        <v>3</v>
      </c>
    </row>
    <row r="1729">
      <c r="A1729" s="4">
        <v>44205.0</v>
      </c>
      <c r="B1729" s="5" t="str">
        <f>VLOOKUP(AA1729:AA3340,ProductCategory!$A$1:$D3340,2,False)</f>
        <v>Drones</v>
      </c>
      <c r="C1729" s="8" t="str">
        <f>VLOOKUP(orders!D1726:D3340,products!$A$1:$D3340,2,False)</f>
        <v>DTE-QFN20 Drone</v>
      </c>
      <c r="D1729" s="8">
        <f>VLOOKUP(orders!D1726:D3340,products!$A$1:$D3340,4,False)</f>
        <v>250</v>
      </c>
      <c r="E1729" s="8">
        <v>4.0</v>
      </c>
      <c r="F1729" s="8" t="str">
        <f>VLOOKUP(orders!C1726:C3340,customers!$A$1:$I3340,7,False)</f>
        <v>Beaufort</v>
      </c>
      <c r="G1729" s="12" t="str">
        <f>VLOOKUP(orders!C1726:C3340,customers!$A$1:$I3340,4,False)</f>
        <v>sburmaster31@mashable.com#mailto:sburmaster31@mashable.com#</v>
      </c>
      <c r="H1729" s="8">
        <f t="shared" si="1"/>
        <v>1000</v>
      </c>
      <c r="AA1729" s="3">
        <f>VLOOKUP(orders!D1729:D3340,products!$A$1:$D3340,3,False)</f>
        <v>3</v>
      </c>
    </row>
    <row r="1730">
      <c r="A1730" s="4">
        <v>44205.0</v>
      </c>
      <c r="B1730" s="5" t="str">
        <f>VLOOKUP(AA1730:AA3340,ProductCategory!$A$1:$D3340,2,False)</f>
        <v>eBooks</v>
      </c>
      <c r="C1730" s="8" t="str">
        <f>VLOOKUP(orders!D1727:D3340,products!$A$1:$D3340,2,False)</f>
        <v>Photograph Drones</v>
      </c>
      <c r="D1730" s="8">
        <f>VLOOKUP(orders!D1727:D3340,products!$A$1:$D3340,4,False)</f>
        <v>14.99</v>
      </c>
      <c r="E1730" s="8">
        <v>1.0</v>
      </c>
      <c r="F1730" s="8" t="str">
        <f>VLOOKUP(orders!C1727:C3340,customers!$A$1:$I3340,7,False)</f>
        <v>Boston</v>
      </c>
      <c r="G1730" s="12" t="str">
        <f>VLOOKUP(orders!C1727:C3340,customers!$A$1:$I3340,4,False)</f>
        <v>atrenfieldf6@nba.com#mailto:atrenfieldf6@nba.com#</v>
      </c>
      <c r="H1730" s="8">
        <f t="shared" si="1"/>
        <v>14.99</v>
      </c>
      <c r="AA1730" s="3">
        <f>VLOOKUP(orders!D1730:D3340,products!$A$1:$D3340,3,False)</f>
        <v>4</v>
      </c>
    </row>
    <row r="1731">
      <c r="A1731" s="4">
        <v>44205.0</v>
      </c>
      <c r="B1731" s="5" t="str">
        <f>VLOOKUP(AA1731:AA3340,ProductCategory!$A$1:$D3340,2,False)</f>
        <v>eBooks</v>
      </c>
      <c r="C1731" s="8" t="str">
        <f>VLOOKUP(orders!D1728:D3340,products!$A$1:$D3340,2,False)</f>
        <v>Multi Rotor Drones</v>
      </c>
      <c r="D1731" s="8">
        <f>VLOOKUP(orders!D1728:D3340,products!$A$1:$D3340,4,False)</f>
        <v>24.95</v>
      </c>
      <c r="E1731" s="8">
        <v>5.0</v>
      </c>
      <c r="F1731" s="8" t="str">
        <f>VLOOKUP(orders!C1728:C3340,customers!$A$1:$I3340,7,False)</f>
        <v>Spokane</v>
      </c>
      <c r="G1731" s="12" t="str">
        <f>VLOOKUP(orders!C1728:C3340,customers!$A$1:$I3340,4,False)</f>
        <v>tbenezeits@ucoz.com#mailto:tbenezeits@ucoz.com#</v>
      </c>
      <c r="H1731" s="8">
        <f t="shared" si="1"/>
        <v>124.75</v>
      </c>
      <c r="AA1731" s="3">
        <f>VLOOKUP(orders!D1731:D3340,products!$A$1:$D3340,3,False)</f>
        <v>4</v>
      </c>
    </row>
    <row r="1732">
      <c r="A1732" s="4">
        <v>44205.0</v>
      </c>
      <c r="B1732" s="5" t="str">
        <f>VLOOKUP(AA1732:AA3340,ProductCategory!$A$1:$D3340,2,False)</f>
        <v>Drones</v>
      </c>
      <c r="C1732" s="8" t="str">
        <f>VLOOKUP(orders!D1729:D3340,products!$A$1:$D3340,2,False)</f>
        <v>DTI-84 Drone</v>
      </c>
      <c r="D1732" s="8">
        <f>VLOOKUP(orders!D1729:D3340,products!$A$1:$D3340,4,False)</f>
        <v>455</v>
      </c>
      <c r="E1732" s="8">
        <v>4.0</v>
      </c>
      <c r="F1732" s="8" t="str">
        <f>VLOOKUP(orders!C1729:C3340,customers!$A$1:$I3340,7,False)</f>
        <v>Phoenix</v>
      </c>
      <c r="G1732" s="12" t="str">
        <f>VLOOKUP(orders!C1729:C3340,customers!$A$1:$I3340,4,False)</f>
        <v>hlemmanbie20@canalblog.com#mailto:hlemmanbie20@canalblog.com#</v>
      </c>
      <c r="H1732" s="8">
        <f t="shared" si="1"/>
        <v>1820</v>
      </c>
      <c r="AA1732" s="3">
        <f>VLOOKUP(orders!D1732:D3340,products!$A$1:$D3340,3,False)</f>
        <v>3</v>
      </c>
    </row>
    <row r="1733">
      <c r="A1733" s="4">
        <v>44206.0</v>
      </c>
      <c r="B1733" s="5" t="str">
        <f>VLOOKUP(AA1733:AA3340,ProductCategory!$A$1:$D3340,2,False)</f>
        <v>Drones</v>
      </c>
      <c r="C1733" s="8" t="str">
        <f>VLOOKUP(orders!D1730:D3340,products!$A$1:$D3340,2,False)</f>
        <v>DX-145 Drone</v>
      </c>
      <c r="D1733" s="8">
        <f>VLOOKUP(orders!D1730:D3340,products!$A$1:$D3340,4,False)</f>
        <v>250</v>
      </c>
      <c r="E1733" s="8">
        <v>2.0</v>
      </c>
      <c r="F1733" s="8" t="str">
        <f>VLOOKUP(orders!C1730:C3340,customers!$A$1:$I3340,7,False)</f>
        <v>Tallahassee</v>
      </c>
      <c r="G1733" s="12" t="str">
        <f>VLOOKUP(orders!C1730:C3340,customers!$A$1:$I3340,4,False)</f>
        <v>hskyner9o@arizona.edu#mailto:hskyner9o@arizona.edu#</v>
      </c>
      <c r="H1733" s="8">
        <f t="shared" si="1"/>
        <v>500</v>
      </c>
      <c r="AA1733" s="3">
        <f>VLOOKUP(orders!D1733:D3340,products!$A$1:$D3340,3,False)</f>
        <v>3</v>
      </c>
    </row>
    <row r="1734">
      <c r="A1734" s="4">
        <v>44207.0</v>
      </c>
      <c r="B1734" s="5" t="str">
        <f>VLOOKUP(AA1734:AA3340,ProductCategory!$A$1:$D3340,2,False)</f>
        <v>Robots</v>
      </c>
      <c r="C1734" s="8" t="str">
        <f>VLOOKUP(orders!D1731:D3340,products!$A$1:$D3340,2,False)</f>
        <v>MICR-23K Robot</v>
      </c>
      <c r="D1734" s="8">
        <f>VLOOKUP(orders!D1731:D3340,products!$A$1:$D3340,4,False)</f>
        <v>899</v>
      </c>
      <c r="E1734" s="8">
        <v>6.0</v>
      </c>
      <c r="F1734" s="8" t="str">
        <f>VLOOKUP(orders!C1731:C3340,customers!$A$1:$I3340,7,False)</f>
        <v>Fort Smith</v>
      </c>
      <c r="G1734" s="12" t="str">
        <f>VLOOKUP(orders!C1731:C3340,customers!$A$1:$I3340,4,False)</f>
        <v>lkubatsch2v@tamu.edu#mailto:lkubatsch2v@tamu.edu#</v>
      </c>
      <c r="H1734" s="8">
        <f t="shared" si="1"/>
        <v>5394</v>
      </c>
      <c r="AA1734" s="3">
        <f>VLOOKUP(orders!D1734:D3340,products!$A$1:$D3340,3,False)</f>
        <v>6</v>
      </c>
    </row>
    <row r="1735">
      <c r="A1735" s="4">
        <v>44207.0</v>
      </c>
      <c r="B1735" s="5" t="str">
        <f>VLOOKUP(AA1735:AA3340,ProductCategory!$A$1:$D3340,2,False)</f>
        <v>eBooks</v>
      </c>
      <c r="C1735" s="8" t="str">
        <f>VLOOKUP(orders!D1732:D3340,products!$A$1:$D3340,2,False)</f>
        <v>GPS Drones</v>
      </c>
      <c r="D1735" s="8">
        <f>VLOOKUP(orders!D1732:D3340,products!$A$1:$D3340,4,False)</f>
        <v>19.99</v>
      </c>
      <c r="E1735" s="8">
        <v>4.0</v>
      </c>
      <c r="F1735" s="8" t="str">
        <f>VLOOKUP(orders!C1732:C3340,customers!$A$1:$I3340,7,False)</f>
        <v>Juneau</v>
      </c>
      <c r="G1735" s="12" t="str">
        <f>VLOOKUP(orders!C1732:C3340,customers!$A$1:$I3340,4,False)</f>
        <v>cmayworthi2@time.com#mailto:cmayworthi2@time.com#</v>
      </c>
      <c r="H1735" s="8">
        <f t="shared" si="1"/>
        <v>79.96</v>
      </c>
      <c r="AA1735" s="3">
        <f>VLOOKUP(orders!D1735:D3340,products!$A$1:$D3340,3,False)</f>
        <v>4</v>
      </c>
    </row>
    <row r="1736">
      <c r="A1736" s="4">
        <v>44207.0</v>
      </c>
      <c r="B1736" s="5" t="str">
        <f>VLOOKUP(AA1736:AA3340,ProductCategory!$A$1:$D3340,2,False)</f>
        <v>Robot Kits</v>
      </c>
      <c r="C1736" s="8" t="str">
        <f>VLOOKUP(orders!D1733:D3340,products!$A$1:$D3340,2,False)</f>
        <v>BYOR-1000</v>
      </c>
      <c r="D1736" s="8">
        <f>VLOOKUP(orders!D1733:D3340,products!$A$1:$D3340,4,False)</f>
        <v>189</v>
      </c>
      <c r="E1736" s="8">
        <v>3.0</v>
      </c>
      <c r="F1736" s="8" t="str">
        <f>VLOOKUP(orders!C1733:C3340,customers!$A$1:$I3340,7,False)</f>
        <v>Hot Springs National Park</v>
      </c>
      <c r="G1736" s="12" t="str">
        <f>VLOOKUP(orders!C1733:C3340,customers!$A$1:$I3340,4,False)</f>
        <v>imcshirrie2f@squidoo.com#mailto:imcshirrie2f@squidoo.com#</v>
      </c>
      <c r="H1736" s="8">
        <f t="shared" si="1"/>
        <v>567</v>
      </c>
      <c r="AA1736" s="3">
        <f>VLOOKUP(orders!D1736:D3340,products!$A$1:$D3340,3,False)</f>
        <v>5</v>
      </c>
    </row>
    <row r="1737">
      <c r="A1737" s="4">
        <v>44207.0</v>
      </c>
      <c r="B1737" s="5" t="str">
        <f>VLOOKUP(AA1737:AA3340,ProductCategory!$A$1:$D3340,2,False)</f>
        <v>eBooks</v>
      </c>
      <c r="C1737" s="8" t="str">
        <f>VLOOKUP(orders!D1734:D3340,products!$A$1:$D3340,2,False)</f>
        <v>Photograph Drones</v>
      </c>
      <c r="D1737" s="8">
        <f>VLOOKUP(orders!D1734:D3340,products!$A$1:$D3340,4,False)</f>
        <v>14.99</v>
      </c>
      <c r="E1737" s="8">
        <v>4.0</v>
      </c>
      <c r="F1737" s="8" t="str">
        <f>VLOOKUP(orders!C1734:C3340,customers!$A$1:$I3340,7,False)</f>
        <v>Springfield</v>
      </c>
      <c r="G1737" s="12" t="str">
        <f>VLOOKUP(orders!C1734:C3340,customers!$A$1:$I3340,4,False)</f>
        <v>callderhy@oaic.gov.au#mailto:callderhy@oaic.gov.au#</v>
      </c>
      <c r="H1737" s="8">
        <f t="shared" si="1"/>
        <v>59.96</v>
      </c>
      <c r="AA1737" s="3">
        <f>VLOOKUP(orders!D1737:D3340,products!$A$1:$D3340,3,False)</f>
        <v>4</v>
      </c>
    </row>
    <row r="1738">
      <c r="A1738" s="4">
        <v>44207.0</v>
      </c>
      <c r="B1738" s="5" t="str">
        <f>VLOOKUP(AA1738:AA3340,ProductCategory!$A$1:$D3340,2,False)</f>
        <v>eBooks</v>
      </c>
      <c r="C1738" s="8" t="str">
        <f>VLOOKUP(orders!D1735:D3340,products!$A$1:$D3340,2,False)</f>
        <v>Fixed Wing Drones</v>
      </c>
      <c r="D1738" s="8">
        <f>VLOOKUP(orders!D1735:D3340,products!$A$1:$D3340,4,False)</f>
        <v>15.5</v>
      </c>
      <c r="E1738" s="8">
        <v>3.0</v>
      </c>
      <c r="F1738" s="8" t="str">
        <f>VLOOKUP(orders!C1735:C3340,customers!$A$1:$I3340,7,False)</f>
        <v>San Diego</v>
      </c>
      <c r="G1738" s="12" t="str">
        <f>VLOOKUP(orders!C1735:C3340,customers!$A$1:$I3340,4,False)</f>
        <v>cklugerlg@sfgate.com#mailto:cklugerlg@sfgate.com#</v>
      </c>
      <c r="H1738" s="8">
        <f t="shared" si="1"/>
        <v>46.5</v>
      </c>
      <c r="AA1738" s="3">
        <f>VLOOKUP(orders!D1738:D3340,products!$A$1:$D3340,3,False)</f>
        <v>4</v>
      </c>
    </row>
    <row r="1739">
      <c r="A1739" s="4">
        <v>44207.0</v>
      </c>
      <c r="B1739" s="5" t="str">
        <f>VLOOKUP(AA1739:AA3340,ProductCategory!$A$1:$D3340,2,False)</f>
        <v>Training Videos</v>
      </c>
      <c r="C1739" s="8" t="str">
        <f>VLOOKUP(orders!D1736:D3340,products!$A$1:$D3340,2,False)</f>
        <v>Cloud Computing</v>
      </c>
      <c r="D1739" s="8">
        <f>VLOOKUP(orders!D1736:D3340,products!$A$1:$D3340,4,False)</f>
        <v>29.99</v>
      </c>
      <c r="E1739" s="8">
        <v>3.0</v>
      </c>
      <c r="F1739" s="8" t="str">
        <f>VLOOKUP(orders!C1736:C3340,customers!$A$1:$I3340,7,False)</f>
        <v>Lancaster</v>
      </c>
      <c r="G1739" s="12" t="str">
        <f>VLOOKUP(orders!C1736:C3340,customers!$A$1:$I3340,4,False)</f>
        <v>bchattingtonkm@un.org#mailto:bchattingtonkm@un.org#</v>
      </c>
      <c r="H1739" s="8">
        <f t="shared" si="1"/>
        <v>89.97</v>
      </c>
      <c r="AA1739" s="3">
        <f>VLOOKUP(orders!D1739:D3340,products!$A$1:$D3340,3,False)</f>
        <v>7</v>
      </c>
    </row>
    <row r="1740">
      <c r="A1740" s="4">
        <v>44207.0</v>
      </c>
      <c r="B1740" s="5" t="str">
        <f>VLOOKUP(AA1740:AA3340,ProductCategory!$A$1:$D3340,2,False)</f>
        <v>Drones</v>
      </c>
      <c r="C1740" s="8" t="str">
        <f>VLOOKUP(orders!D1737:D3340,products!$A$1:$D3340,2,False)</f>
        <v>DTD-7000 Drone</v>
      </c>
      <c r="D1740" s="8">
        <f>VLOOKUP(orders!D1737:D3340,products!$A$1:$D3340,4,False)</f>
        <v>450</v>
      </c>
      <c r="E1740" s="8">
        <v>6.0</v>
      </c>
      <c r="F1740" s="8" t="str">
        <f>VLOOKUP(orders!C1737:C3340,customers!$A$1:$I3340,7,False)</f>
        <v>Greeley</v>
      </c>
      <c r="G1740" s="12" t="str">
        <f>VLOOKUP(orders!C1737:C3340,customers!$A$1:$I3340,4,False)</f>
        <v>rmarchandhj@google.ru#mailto:rmarchandhj@google.ru#</v>
      </c>
      <c r="H1740" s="8">
        <f t="shared" si="1"/>
        <v>2700</v>
      </c>
      <c r="AA1740" s="3">
        <f>VLOOKUP(orders!D1740:D3340,products!$A$1:$D3340,3,False)</f>
        <v>3</v>
      </c>
    </row>
    <row r="1741">
      <c r="A1741" s="4">
        <v>44208.0</v>
      </c>
      <c r="B1741" s="5" t="str">
        <f>VLOOKUP(AA1741:AA3340,ProductCategory!$A$1:$D3340,2,False)</f>
        <v>Training Videos</v>
      </c>
      <c r="C1741" s="8" t="str">
        <f>VLOOKUP(orders!D1738:D3340,products!$A$1:$D3340,2,False)</f>
        <v>Understanding 3D Printing</v>
      </c>
      <c r="D1741" s="8">
        <f>VLOOKUP(orders!D1738:D3340,products!$A$1:$D3340,4,False)</f>
        <v>42.99</v>
      </c>
      <c r="E1741" s="8">
        <v>4.0</v>
      </c>
      <c r="F1741" s="8" t="str">
        <f>VLOOKUP(orders!C1738:C3340,customers!$A$1:$I3340,7,False)</f>
        <v>Columbus</v>
      </c>
      <c r="G1741" s="12" t="str">
        <f>VLOOKUP(orders!C1738:C3340,customers!$A$1:$I3340,4,False)</f>
        <v>aheggeg1@yellowpages.com#mailto:aheggeg1@yellowpages.com#</v>
      </c>
      <c r="H1741" s="8">
        <f t="shared" si="1"/>
        <v>171.96</v>
      </c>
      <c r="AA1741" s="3">
        <f>VLOOKUP(orders!D1741:D3340,products!$A$1:$D3340,3,False)</f>
        <v>7</v>
      </c>
    </row>
    <row r="1742">
      <c r="A1742" s="4">
        <v>44208.0</v>
      </c>
      <c r="B1742" s="5" t="str">
        <f>VLOOKUP(AA1742:AA3340,ProductCategory!$A$1:$D3340,2,False)</f>
        <v>Robots</v>
      </c>
      <c r="C1742" s="8" t="str">
        <f>VLOOKUP(orders!D1739:D3340,products!$A$1:$D3340,2,False)</f>
        <v>MICR-23K Robot</v>
      </c>
      <c r="D1742" s="8">
        <f>VLOOKUP(orders!D1739:D3340,products!$A$1:$D3340,4,False)</f>
        <v>899</v>
      </c>
      <c r="E1742" s="8">
        <v>5.0</v>
      </c>
      <c r="F1742" s="8" t="str">
        <f>VLOOKUP(orders!C1739:C3340,customers!$A$1:$I3340,7,False)</f>
        <v>San Rafael</v>
      </c>
      <c r="G1742" s="12" t="str">
        <f>VLOOKUP(orders!C1739:C3340,customers!$A$1:$I3340,4,False)</f>
        <v>dmccourtie4s@vistaprint.com#mailto:dmccourtie4s@vistaprint.com#</v>
      </c>
      <c r="H1742" s="8">
        <f t="shared" si="1"/>
        <v>4495</v>
      </c>
      <c r="AA1742" s="3">
        <f>VLOOKUP(orders!D1742:D3340,products!$A$1:$D3340,3,False)</f>
        <v>6</v>
      </c>
    </row>
    <row r="1743">
      <c r="A1743" s="4">
        <v>44208.0</v>
      </c>
      <c r="B1743" s="5" t="str">
        <f>VLOOKUP(AA1743:AA3340,ProductCategory!$A$1:$D3340,2,False)</f>
        <v>Training Videos</v>
      </c>
      <c r="C1743" s="8" t="str">
        <f>VLOOKUP(orders!D1740:D3340,products!$A$1:$D3340,2,False)</f>
        <v>Mapping with Drones</v>
      </c>
      <c r="D1743" s="8">
        <f>VLOOKUP(orders!D1740:D3340,products!$A$1:$D3340,4,False)</f>
        <v>49</v>
      </c>
      <c r="E1743" s="8">
        <v>4.0</v>
      </c>
      <c r="F1743" s="8" t="str">
        <f>VLOOKUP(orders!C1740:C3340,customers!$A$1:$I3340,7,False)</f>
        <v>Houston</v>
      </c>
      <c r="G1743" s="12" t="str">
        <f>VLOOKUP(orders!C1740:C3340,customers!$A$1:$I3340,4,False)</f>
        <v>mstovin3z@indiegogo.com#mailto:mstovin3z@indiegogo.com#</v>
      </c>
      <c r="H1743" s="8">
        <f t="shared" si="1"/>
        <v>196</v>
      </c>
      <c r="AA1743" s="3">
        <f>VLOOKUP(orders!D1743:D3340,products!$A$1:$D3340,3,False)</f>
        <v>7</v>
      </c>
    </row>
    <row r="1744">
      <c r="A1744" s="4">
        <v>44208.0</v>
      </c>
      <c r="B1744" s="5" t="str">
        <f>VLOOKUP(AA1744:AA3340,ProductCategory!$A$1:$D3340,2,False)</f>
        <v>Robots</v>
      </c>
      <c r="C1744" s="8" t="str">
        <f>VLOOKUP(orders!D1741:D3340,products!$A$1:$D3340,2,False)</f>
        <v>RXW-9807 Robot</v>
      </c>
      <c r="D1744" s="8">
        <f>VLOOKUP(orders!D1741:D3340,products!$A$1:$D3340,4,False)</f>
        <v>599</v>
      </c>
      <c r="E1744" s="8">
        <v>3.0</v>
      </c>
      <c r="F1744" s="8" t="str">
        <f>VLOOKUP(orders!C1741:C3340,customers!$A$1:$I3340,7,False)</f>
        <v>Columbia</v>
      </c>
      <c r="G1744" s="12" t="str">
        <f>VLOOKUP(orders!C1741:C3340,customers!$A$1:$I3340,4,False)</f>
        <v>jredwin34@joomla.org#mailto:jredwin34@joomla.org#</v>
      </c>
      <c r="H1744" s="8">
        <f t="shared" si="1"/>
        <v>1797</v>
      </c>
      <c r="AA1744" s="3">
        <f>VLOOKUP(orders!D1744:D3340,products!$A$1:$D3340,3,False)</f>
        <v>6</v>
      </c>
    </row>
    <row r="1745">
      <c r="A1745" s="4">
        <v>44208.0</v>
      </c>
      <c r="B1745" s="5" t="str">
        <f>VLOOKUP(AA1745:AA3340,ProductCategory!$A$1:$D3340,2,False)</f>
        <v>Robot Kits</v>
      </c>
      <c r="C1745" s="8" t="str">
        <f>VLOOKUP(orders!D1742:D3340,products!$A$1:$D3340,2,False)</f>
        <v>BYOR-3535</v>
      </c>
      <c r="D1745" s="8">
        <f>VLOOKUP(orders!D1742:D3340,products!$A$1:$D3340,4,False)</f>
        <v>225</v>
      </c>
      <c r="E1745" s="8">
        <v>5.0</v>
      </c>
      <c r="F1745" s="8" t="str">
        <f>VLOOKUP(orders!C1742:C3340,customers!$A$1:$I3340,7,False)</f>
        <v>Washington</v>
      </c>
      <c r="G1745" s="12" t="str">
        <f>VLOOKUP(orders!C1742:C3340,customers!$A$1:$I3340,4,False)</f>
        <v>rdermotm7@spotify.com#mailto:rdermotm7@spotify.com#</v>
      </c>
      <c r="H1745" s="8">
        <f t="shared" si="1"/>
        <v>1125</v>
      </c>
      <c r="AA1745" s="3">
        <f>VLOOKUP(orders!D1745:D3340,products!$A$1:$D3340,3,False)</f>
        <v>5</v>
      </c>
    </row>
    <row r="1746">
      <c r="A1746" s="4">
        <v>44209.0</v>
      </c>
      <c r="B1746" s="5" t="str">
        <f>VLOOKUP(AA1746:AA3340,ProductCategory!$A$1:$D3340,2,False)</f>
        <v>Blueprints</v>
      </c>
      <c r="C1746" s="8" t="str">
        <f>VLOOKUP(orders!D1743:D3340,products!$A$1:$D3340,2,False)</f>
        <v>Ladybug Robot Blueprint</v>
      </c>
      <c r="D1746" s="8">
        <f>VLOOKUP(orders!D1743:D3340,products!$A$1:$D3340,4,False)</f>
        <v>12</v>
      </c>
      <c r="E1746" s="8">
        <v>5.0</v>
      </c>
      <c r="F1746" s="8" t="str">
        <f>VLOOKUP(orders!C1743:C3340,customers!$A$1:$I3340,7,False)</f>
        <v>Tallahassee</v>
      </c>
      <c r="G1746" s="12" t="str">
        <f>VLOOKUP(orders!C1743:C3340,customers!$A$1:$I3340,4,False)</f>
        <v>oditernu@shutterfly.com#mailto:oditernu@shutterfly.com#</v>
      </c>
      <c r="H1746" s="8">
        <f t="shared" si="1"/>
        <v>60</v>
      </c>
      <c r="AA1746" s="3">
        <f>VLOOKUP(orders!D1746:D3340,products!$A$1:$D3340,3,False)</f>
        <v>1</v>
      </c>
    </row>
    <row r="1747">
      <c r="A1747" s="4">
        <v>44209.0</v>
      </c>
      <c r="B1747" s="5" t="str">
        <f>VLOOKUP(AA1747:AA3340,ProductCategory!$A$1:$D3340,2,False)</f>
        <v>Training Videos</v>
      </c>
      <c r="C1747" s="8" t="str">
        <f>VLOOKUP(orders!D1744:D3340,products!$A$1:$D3340,2,False)</f>
        <v>Robotic Essentials</v>
      </c>
      <c r="D1747" s="8">
        <f>VLOOKUP(orders!D1744:D3340,products!$A$1:$D3340,4,False)</f>
        <v>34.99</v>
      </c>
      <c r="E1747" s="8">
        <v>5.0</v>
      </c>
      <c r="F1747" s="8" t="str">
        <f>VLOOKUP(orders!C1744:C3340,customers!$A$1:$I3340,7,False)</f>
        <v>Montgomery</v>
      </c>
      <c r="G1747" s="12" t="str">
        <f>VLOOKUP(orders!C1744:C3340,customers!$A$1:$I3340,4,False)</f>
        <v>mdeniscc@angelfire.com#mailto:mdeniscc@angelfire.com#</v>
      </c>
      <c r="H1747" s="8">
        <f t="shared" si="1"/>
        <v>174.95</v>
      </c>
      <c r="AA1747" s="3">
        <f>VLOOKUP(orders!D1747:D3340,products!$A$1:$D3340,3,False)</f>
        <v>7</v>
      </c>
    </row>
    <row r="1748">
      <c r="A1748" s="4">
        <v>44209.0</v>
      </c>
      <c r="B1748" s="5" t="str">
        <f>VLOOKUP(AA1748:AA3340,ProductCategory!$A$1:$D3340,2,False)</f>
        <v>Blueprints</v>
      </c>
      <c r="C1748" s="8" t="str">
        <f>VLOOKUP(orders!D1745:D3340,products!$A$1:$D3340,2,False)</f>
        <v>Bsquare Robot Blueprint</v>
      </c>
      <c r="D1748" s="8">
        <f>VLOOKUP(orders!D1745:D3340,products!$A$1:$D3340,4,False)</f>
        <v>8.99</v>
      </c>
      <c r="E1748" s="8">
        <v>3.0</v>
      </c>
      <c r="F1748" s="8" t="str">
        <f>VLOOKUP(orders!C1745:C3340,customers!$A$1:$I3340,7,False)</f>
        <v>Mobile</v>
      </c>
      <c r="G1748" s="12" t="str">
        <f>VLOOKUP(orders!C1745:C3340,customers!$A$1:$I3340,4,False)</f>
        <v>twest8o@friendfeed.com#mailto:twest8o@friendfeed.com#</v>
      </c>
      <c r="H1748" s="8">
        <f t="shared" si="1"/>
        <v>26.97</v>
      </c>
      <c r="AA1748" s="3">
        <f>VLOOKUP(orders!D1748:D3340,products!$A$1:$D3340,3,False)</f>
        <v>1</v>
      </c>
    </row>
    <row r="1749">
      <c r="A1749" s="4">
        <v>44209.0</v>
      </c>
      <c r="B1749" s="5" t="str">
        <f>VLOOKUP(AA1749:AA3340,ProductCategory!$A$1:$D3340,2,False)</f>
        <v>Blueprints</v>
      </c>
      <c r="C1749" s="8" t="str">
        <f>VLOOKUP(orders!D1746:D3340,products!$A$1:$D3340,2,False)</f>
        <v>Hexacopter Drone Blueprint</v>
      </c>
      <c r="D1749" s="8">
        <f>VLOOKUP(orders!D1746:D3340,products!$A$1:$D3340,4,False)</f>
        <v>8.99</v>
      </c>
      <c r="E1749" s="8">
        <v>3.0</v>
      </c>
      <c r="F1749" s="8" t="str">
        <f>VLOOKUP(orders!C1746:C3340,customers!$A$1:$I3340,7,False)</f>
        <v>Peoria</v>
      </c>
      <c r="G1749" s="12" t="str">
        <f>VLOOKUP(orders!C1746:C3340,customers!$A$1:$I3340,4,False)</f>
        <v>delnorm2@earthlink.net#mailto:delnorm2@earthlink.net#</v>
      </c>
      <c r="H1749" s="8">
        <f t="shared" si="1"/>
        <v>26.97</v>
      </c>
      <c r="AA1749" s="3">
        <f>VLOOKUP(orders!D1749:D3340,products!$A$1:$D3340,3,False)</f>
        <v>1</v>
      </c>
    </row>
    <row r="1750">
      <c r="A1750" s="4">
        <v>44209.0</v>
      </c>
      <c r="B1750" s="5" t="str">
        <f>VLOOKUP(AA1750:AA3340,ProductCategory!$A$1:$D3340,2,False)</f>
        <v>Robot Kits</v>
      </c>
      <c r="C1750" s="8" t="str">
        <f>VLOOKUP(orders!D1747:D3340,products!$A$1:$D3340,2,False)</f>
        <v>BYOR-4005</v>
      </c>
      <c r="D1750" s="8">
        <f>VLOOKUP(orders!D1747:D3340,products!$A$1:$D3340,4,False)</f>
        <v>245</v>
      </c>
      <c r="E1750" s="8">
        <v>5.0</v>
      </c>
      <c r="F1750" s="8" t="str">
        <f>VLOOKUP(orders!C1747:C3340,customers!$A$1:$I3340,7,False)</f>
        <v>Saint Petersburg</v>
      </c>
      <c r="G1750" s="12" t="str">
        <f>VLOOKUP(orders!C1747:C3340,customers!$A$1:$I3340,4,False)</f>
        <v>cbarker7t@clickbank.net#mailto:cbarker7t@clickbank.net#</v>
      </c>
      <c r="H1750" s="8">
        <f t="shared" si="1"/>
        <v>1225</v>
      </c>
      <c r="AA1750" s="3">
        <f>VLOOKUP(orders!D1750:D3340,products!$A$1:$D3340,3,False)</f>
        <v>5</v>
      </c>
    </row>
    <row r="1751">
      <c r="A1751" s="4">
        <v>44209.0</v>
      </c>
      <c r="B1751" s="5" t="str">
        <f>VLOOKUP(AA1751:AA3340,ProductCategory!$A$1:$D3340,2,False)</f>
        <v>eBooks</v>
      </c>
      <c r="C1751" s="8" t="str">
        <f>VLOOKUP(orders!D1748:D3340,products!$A$1:$D3340,2,False)</f>
        <v>Fixed Wing Drones</v>
      </c>
      <c r="D1751" s="8">
        <f>VLOOKUP(orders!D1748:D3340,products!$A$1:$D3340,4,False)</f>
        <v>15.5</v>
      </c>
      <c r="E1751" s="8">
        <v>4.0</v>
      </c>
      <c r="F1751" s="8" t="str">
        <f>VLOOKUP(orders!C1748:C3340,customers!$A$1:$I3340,7,False)</f>
        <v>Lancaster</v>
      </c>
      <c r="G1751" s="12" t="str">
        <f>VLOOKUP(orders!C1748:C3340,customers!$A$1:$I3340,4,False)</f>
        <v>prollasoneg@washingtonpost.com#mailto:prollasoneg@washingtonpost.com#</v>
      </c>
      <c r="H1751" s="8">
        <f t="shared" si="1"/>
        <v>62</v>
      </c>
      <c r="AA1751" s="3">
        <f>VLOOKUP(orders!D1751:D3340,products!$A$1:$D3340,3,False)</f>
        <v>4</v>
      </c>
    </row>
    <row r="1752">
      <c r="A1752" s="4">
        <v>44209.0</v>
      </c>
      <c r="B1752" s="5" t="str">
        <f>VLOOKUP(AA1752:AA3340,ProductCategory!$A$1:$D3340,2,False)</f>
        <v>eBooks</v>
      </c>
      <c r="C1752" s="8" t="str">
        <f>VLOOKUP(orders!D1749:D3340,products!$A$1:$D3340,2,False)</f>
        <v>Delta Robots</v>
      </c>
      <c r="D1752" s="8">
        <f>VLOOKUP(orders!D1749:D3340,products!$A$1:$D3340,4,False)</f>
        <v>16.99</v>
      </c>
      <c r="E1752" s="8">
        <v>3.0</v>
      </c>
      <c r="F1752" s="8" t="str">
        <f>VLOOKUP(orders!C1749:C3340,customers!$A$1:$I3340,7,False)</f>
        <v>Norfolk</v>
      </c>
      <c r="G1752" s="12" t="str">
        <f>VLOOKUP(orders!C1749:C3340,customers!$A$1:$I3340,4,False)</f>
        <v>kpriumd9@clickbank.net#mailto:kpriumd9@clickbank.net#</v>
      </c>
      <c r="H1752" s="8">
        <f t="shared" si="1"/>
        <v>50.97</v>
      </c>
      <c r="AA1752" s="3">
        <f>VLOOKUP(orders!D1752:D3340,products!$A$1:$D3340,3,False)</f>
        <v>4</v>
      </c>
    </row>
    <row r="1753">
      <c r="A1753" s="4">
        <v>44209.0</v>
      </c>
      <c r="B1753" s="5" t="str">
        <f>VLOOKUP(AA1753:AA3340,ProductCategory!$A$1:$D3340,2,False)</f>
        <v>Blueprints</v>
      </c>
      <c r="C1753" s="8" t="str">
        <f>VLOOKUP(orders!D1750:D3340,products!$A$1:$D3340,2,False)</f>
        <v>Sleepy Eye Blueprint</v>
      </c>
      <c r="D1753" s="8">
        <f>VLOOKUP(orders!D1750:D3340,products!$A$1:$D3340,4,False)</f>
        <v>11.99</v>
      </c>
      <c r="E1753" s="8">
        <v>5.0</v>
      </c>
      <c r="F1753" s="8" t="str">
        <f>VLOOKUP(orders!C1750:C3340,customers!$A$1:$I3340,7,False)</f>
        <v>San Diego</v>
      </c>
      <c r="G1753" s="12" t="str">
        <f>VLOOKUP(orders!C1750:C3340,customers!$A$1:$I3340,4,False)</f>
        <v>blampkinw@ihg.com#mailto:blampkinw@ihg.com#</v>
      </c>
      <c r="H1753" s="8">
        <f t="shared" si="1"/>
        <v>59.95</v>
      </c>
      <c r="AA1753" s="3">
        <f>VLOOKUP(orders!D1753:D3340,products!$A$1:$D3340,3,False)</f>
        <v>1</v>
      </c>
    </row>
    <row r="1754">
      <c r="A1754" s="4">
        <v>44210.0</v>
      </c>
      <c r="B1754" s="5" t="str">
        <f>VLOOKUP(AA1754:AA3340,ProductCategory!$A$1:$D3340,2,False)</f>
        <v>eBooks</v>
      </c>
      <c r="C1754" s="8" t="str">
        <f>VLOOKUP(orders!D1751:D3340,products!$A$1:$D3340,2,False)</f>
        <v>Photograph Drones</v>
      </c>
      <c r="D1754" s="8">
        <f>VLOOKUP(orders!D1751:D3340,products!$A$1:$D3340,4,False)</f>
        <v>14.99</v>
      </c>
      <c r="E1754" s="8">
        <v>6.0</v>
      </c>
      <c r="F1754" s="8" t="str">
        <f>VLOOKUP(orders!C1751:C3340,customers!$A$1:$I3340,7,False)</f>
        <v>Vero Beach</v>
      </c>
      <c r="G1754" s="12" t="str">
        <f>VLOOKUP(orders!C1751:C3340,customers!$A$1:$I3340,4,False)</f>
        <v>mabelwhitecs@yahoo.com#mailto:mabelwhitecs@yahoo.com#</v>
      </c>
      <c r="H1754" s="8">
        <f t="shared" si="1"/>
        <v>89.94</v>
      </c>
      <c r="AA1754" s="3">
        <f>VLOOKUP(orders!D1754:D3340,products!$A$1:$D3340,3,False)</f>
        <v>4</v>
      </c>
    </row>
    <row r="1755">
      <c r="A1755" s="4">
        <v>44210.0</v>
      </c>
      <c r="B1755" s="5" t="str">
        <f>VLOOKUP(AA1755:AA3340,ProductCategory!$A$1:$D3340,2,False)</f>
        <v>eBooks</v>
      </c>
      <c r="C1755" s="8" t="str">
        <f>VLOOKUP(orders!D1752:D3340,products!$A$1:$D3340,2,False)</f>
        <v>Articulated Robots</v>
      </c>
      <c r="D1755" s="8">
        <f>VLOOKUP(orders!D1752:D3340,products!$A$1:$D3340,4,False)</f>
        <v>23.99</v>
      </c>
      <c r="E1755" s="8">
        <v>4.0</v>
      </c>
      <c r="F1755" s="8" t="str">
        <f>VLOOKUP(orders!C1752:C3340,customers!$A$1:$I3340,7,False)</f>
        <v>Pasadena</v>
      </c>
      <c r="G1755" s="12" t="str">
        <f>VLOOKUP(orders!C1752:C3340,customers!$A$1:$I3340,4,False)</f>
        <v>sbulled7p@hibu.com#mailto:sbulled7p@hibu.com#</v>
      </c>
      <c r="H1755" s="8">
        <f t="shared" si="1"/>
        <v>95.96</v>
      </c>
      <c r="AA1755" s="3">
        <f>VLOOKUP(orders!D1755:D3340,products!$A$1:$D3340,3,False)</f>
        <v>4</v>
      </c>
    </row>
    <row r="1756">
      <c r="A1756" s="4">
        <v>44210.0</v>
      </c>
      <c r="B1756" s="5" t="str">
        <f>VLOOKUP(AA1756:AA3340,ProductCategory!$A$1:$D3340,2,False)</f>
        <v>Blueprints</v>
      </c>
      <c r="C1756" s="8" t="str">
        <f>VLOOKUP(orders!D1753:D3340,products!$A$1:$D3340,2,False)</f>
        <v>All Eyes Drone Blueprint</v>
      </c>
      <c r="D1756" s="8">
        <f>VLOOKUP(orders!D1753:D3340,products!$A$1:$D3340,4,False)</f>
        <v>9.99</v>
      </c>
      <c r="E1756" s="8">
        <v>2.0</v>
      </c>
      <c r="F1756" s="8" t="str">
        <f>VLOOKUP(orders!C1753:C3340,customers!$A$1:$I3340,7,False)</f>
        <v>Buffalo</v>
      </c>
      <c r="G1756" s="12" t="str">
        <f>VLOOKUP(orders!C1753:C3340,customers!$A$1:$I3340,4,False)</f>
        <v>brapperl4@va.gov#mailto:brapperl4@va.gov#</v>
      </c>
      <c r="H1756" s="8">
        <f t="shared" si="1"/>
        <v>19.98</v>
      </c>
      <c r="AA1756" s="3">
        <f>VLOOKUP(orders!D1756:D3340,products!$A$1:$D3340,3,False)</f>
        <v>1</v>
      </c>
    </row>
    <row r="1757">
      <c r="A1757" s="4">
        <v>44210.0</v>
      </c>
      <c r="B1757" s="5" t="str">
        <f>VLOOKUP(AA1757:AA3340,ProductCategory!$A$1:$D3340,2,False)</f>
        <v>Blueprints</v>
      </c>
      <c r="C1757" s="8" t="str">
        <f>VLOOKUP(orders!D1754:D3340,products!$A$1:$D3340,2,False)</f>
        <v>All Eyes Drone Blueprint</v>
      </c>
      <c r="D1757" s="8">
        <f>VLOOKUP(orders!D1754:D3340,products!$A$1:$D3340,4,False)</f>
        <v>9.99</v>
      </c>
      <c r="E1757" s="8">
        <v>2.0</v>
      </c>
      <c r="F1757" s="8" t="str">
        <f>VLOOKUP(orders!C1754:C3340,customers!$A$1:$I3340,7,False)</f>
        <v>San Diego</v>
      </c>
      <c r="G1757" s="12" t="str">
        <f>VLOOKUP(orders!C1754:C3340,customers!$A$1:$I3340,4,False)</f>
        <v>sbrando88@cpanel.net#mailto:sbrando88@cpanel.net#</v>
      </c>
      <c r="H1757" s="8">
        <f t="shared" si="1"/>
        <v>19.98</v>
      </c>
      <c r="AA1757" s="3">
        <f>VLOOKUP(orders!D1757:D3340,products!$A$1:$D3340,3,False)</f>
        <v>1</v>
      </c>
    </row>
    <row r="1758">
      <c r="A1758" s="4">
        <v>44210.0</v>
      </c>
      <c r="B1758" s="5" t="str">
        <f>VLOOKUP(AA1758:AA3340,ProductCategory!$A$1:$D3340,2,False)</f>
        <v>Drones</v>
      </c>
      <c r="C1758" s="8" t="str">
        <f>VLOOKUP(orders!D1755:D3340,products!$A$1:$D3340,2,False)</f>
        <v>DC-304 Drone</v>
      </c>
      <c r="D1758" s="8">
        <f>VLOOKUP(orders!D1755:D3340,products!$A$1:$D3340,4,False)</f>
        <v>395</v>
      </c>
      <c r="E1758" s="8">
        <v>2.0</v>
      </c>
      <c r="F1758" s="8" t="str">
        <f>VLOOKUP(orders!C1755:C3340,customers!$A$1:$I3340,7,False)</f>
        <v>Pittsburgh</v>
      </c>
      <c r="G1758" s="12" t="str">
        <f>VLOOKUP(orders!C1755:C3340,customers!$A$1:$I3340,4,False)</f>
        <v>iduredengd@github.com#mailto:iduredengd@github.com#</v>
      </c>
      <c r="H1758" s="8">
        <f t="shared" si="1"/>
        <v>790</v>
      </c>
      <c r="AA1758" s="3">
        <f>VLOOKUP(orders!D1758:D3340,products!$A$1:$D3340,3,False)</f>
        <v>3</v>
      </c>
    </row>
    <row r="1759">
      <c r="A1759" s="4">
        <v>44211.0</v>
      </c>
      <c r="B1759" s="5" t="str">
        <f>VLOOKUP(AA1759:AA3340,ProductCategory!$A$1:$D3340,2,False)</f>
        <v>Blueprints</v>
      </c>
      <c r="C1759" s="8" t="str">
        <f>VLOOKUP(orders!D1756:D3340,products!$A$1:$D3340,2,False)</f>
        <v>All Eyes Drone Blueprint</v>
      </c>
      <c r="D1759" s="8">
        <f>VLOOKUP(orders!D1756:D3340,products!$A$1:$D3340,4,False)</f>
        <v>9.99</v>
      </c>
      <c r="E1759" s="8">
        <v>1.0</v>
      </c>
      <c r="F1759" s="8" t="str">
        <f>VLOOKUP(orders!C1756:C3340,customers!$A$1:$I3340,7,False)</f>
        <v>Chicago</v>
      </c>
      <c r="G1759" s="12" t="str">
        <f>VLOOKUP(orders!C1756:C3340,customers!$A$1:$I3340,4,False)</f>
        <v>fkolodziejskie@about.com#mailto:fkolodziejskie@about.com#</v>
      </c>
      <c r="H1759" s="8">
        <f t="shared" si="1"/>
        <v>9.99</v>
      </c>
      <c r="AA1759" s="3">
        <f>VLOOKUP(orders!D1759:D3340,products!$A$1:$D3340,3,False)</f>
        <v>1</v>
      </c>
    </row>
    <row r="1760">
      <c r="A1760" s="4">
        <v>44211.0</v>
      </c>
      <c r="B1760" s="5" t="str">
        <f>VLOOKUP(AA1760:AA3340,ProductCategory!$A$1:$D3340,2,False)</f>
        <v>Training Videos</v>
      </c>
      <c r="C1760" s="8" t="str">
        <f>VLOOKUP(orders!D1757:D3340,products!$A$1:$D3340,2,False)</f>
        <v>AI for Educators</v>
      </c>
      <c r="D1760" s="8">
        <f>VLOOKUP(orders!D1757:D3340,products!$A$1:$D3340,4,False)</f>
        <v>49.95</v>
      </c>
      <c r="E1760" s="8">
        <v>4.0</v>
      </c>
      <c r="F1760" s="8" t="str">
        <f>VLOOKUP(orders!C1757:C3340,customers!$A$1:$I3340,7,False)</f>
        <v>Lexington</v>
      </c>
      <c r="G1760" s="12" t="str">
        <f>VLOOKUP(orders!C1757:C3340,customers!$A$1:$I3340,4,False)</f>
        <v>jliddleiv@skype.com#mailto:jliddleiv@skype.com#</v>
      </c>
      <c r="H1760" s="8">
        <f t="shared" si="1"/>
        <v>199.8</v>
      </c>
      <c r="AA1760" s="3">
        <f>VLOOKUP(orders!D1760:D3340,products!$A$1:$D3340,3,False)</f>
        <v>7</v>
      </c>
    </row>
    <row r="1761">
      <c r="A1761" s="4">
        <v>44211.0</v>
      </c>
      <c r="B1761" s="5" t="str">
        <f>VLOOKUP(AA1761:AA3340,ProductCategory!$A$1:$D3340,2,False)</f>
        <v>Robot Kits</v>
      </c>
      <c r="C1761" s="8" t="str">
        <f>VLOOKUP(orders!D1758:D3340,products!$A$1:$D3340,2,False)</f>
        <v>BYOR-2640S</v>
      </c>
      <c r="D1761" s="8">
        <f>VLOOKUP(orders!D1758:D3340,products!$A$1:$D3340,4,False)</f>
        <v>189</v>
      </c>
      <c r="E1761" s="8">
        <v>5.0</v>
      </c>
      <c r="F1761" s="8" t="str">
        <f>VLOOKUP(orders!C1758:C3340,customers!$A$1:$I3340,7,False)</f>
        <v>Albany</v>
      </c>
      <c r="G1761" s="12" t="str">
        <f>VLOOKUP(orders!C1758:C3340,customers!$A$1:$I3340,4,False)</f>
        <v>jby72@ow.ly#mailto:jby72@ow.ly#</v>
      </c>
      <c r="H1761" s="8">
        <f t="shared" si="1"/>
        <v>945</v>
      </c>
      <c r="AA1761" s="3">
        <f>VLOOKUP(orders!D1761:D3340,products!$A$1:$D3340,3,False)</f>
        <v>5</v>
      </c>
    </row>
    <row r="1762">
      <c r="A1762" s="4">
        <v>44211.0</v>
      </c>
      <c r="B1762" s="5" t="str">
        <f>VLOOKUP(AA1762:AA3340,ProductCategory!$A$1:$D3340,2,False)</f>
        <v>Drone Kits</v>
      </c>
      <c r="C1762" s="8" t="str">
        <f>VLOOKUP(orders!D1759:D3340,products!$A$1:$D3340,2,False)</f>
        <v>BYOD-100</v>
      </c>
      <c r="D1762" s="8">
        <f>VLOOKUP(orders!D1759:D3340,products!$A$1:$D3340,4,False)</f>
        <v>54</v>
      </c>
      <c r="E1762" s="8">
        <v>5.0</v>
      </c>
      <c r="F1762" s="8" t="str">
        <f>VLOOKUP(orders!C1759:C3340,customers!$A$1:$I3340,7,False)</f>
        <v>Jacksonville</v>
      </c>
      <c r="G1762" s="12" t="str">
        <f>VLOOKUP(orders!C1759:C3340,customers!$A$1:$I3340,4,False)</f>
        <v>agawthrope1v@intel.com#mailto:agawthrope1v@intel.com#</v>
      </c>
      <c r="H1762" s="8">
        <f t="shared" si="1"/>
        <v>270</v>
      </c>
      <c r="AA1762" s="3">
        <f>VLOOKUP(orders!D1762:D3340,products!$A$1:$D3340,3,False)</f>
        <v>2</v>
      </c>
    </row>
    <row r="1763">
      <c r="A1763" s="4">
        <v>44211.0</v>
      </c>
      <c r="B1763" s="5" t="str">
        <f>VLOOKUP(AA1763:AA3340,ProductCategory!$A$1:$D3340,2,False)</f>
        <v>Blueprints</v>
      </c>
      <c r="C1763" s="8" t="str">
        <f>VLOOKUP(orders!D1760:D3340,products!$A$1:$D3340,2,False)</f>
        <v>Cat Robot Blueprint</v>
      </c>
      <c r="D1763" s="8">
        <f>VLOOKUP(orders!D1760:D3340,products!$A$1:$D3340,4,False)</f>
        <v>4.99</v>
      </c>
      <c r="E1763" s="8">
        <v>5.0</v>
      </c>
      <c r="F1763" s="8" t="str">
        <f>VLOOKUP(orders!C1760:C3340,customers!$A$1:$I3340,7,False)</f>
        <v>Columbus</v>
      </c>
      <c r="G1763" s="12" t="str">
        <f>VLOOKUP(orders!C1760:C3340,customers!$A$1:$I3340,4,False)</f>
        <v>fpow1y@mlb.com#mailto:fpow1y@mlb.com#</v>
      </c>
      <c r="H1763" s="8">
        <f t="shared" si="1"/>
        <v>24.95</v>
      </c>
      <c r="AA1763" s="3">
        <f>VLOOKUP(orders!D1763:D3340,products!$A$1:$D3340,3,False)</f>
        <v>1</v>
      </c>
    </row>
    <row r="1764">
      <c r="A1764" s="4">
        <v>44212.0</v>
      </c>
      <c r="B1764" s="5" t="str">
        <f>VLOOKUP(AA1764:AA3340,ProductCategory!$A$1:$D3340,2,False)</f>
        <v>eBooks</v>
      </c>
      <c r="C1764" s="8" t="str">
        <f>VLOOKUP(orders!D1761:D3340,products!$A$1:$D3340,2,False)</f>
        <v>Building Your First Robot</v>
      </c>
      <c r="D1764" s="8">
        <f>VLOOKUP(orders!D1761:D3340,products!$A$1:$D3340,4,False)</f>
        <v>24.95</v>
      </c>
      <c r="E1764" s="8">
        <v>4.0</v>
      </c>
      <c r="F1764" s="8" t="str">
        <f>VLOOKUP(orders!C1761:C3340,customers!$A$1:$I3340,7,False)</f>
        <v>Salt Lake City</v>
      </c>
      <c r="G1764" s="12" t="str">
        <f>VLOOKUP(orders!C1761:C3340,customers!$A$1:$I3340,4,False)</f>
        <v>cmcilwreathl2@youku.com#mailto:cmcilwreathl2@youku.com#</v>
      </c>
      <c r="H1764" s="8">
        <f t="shared" si="1"/>
        <v>99.8</v>
      </c>
      <c r="AA1764" s="3">
        <f>VLOOKUP(orders!D1764:D3340,products!$A$1:$D3340,3,False)</f>
        <v>4</v>
      </c>
    </row>
    <row r="1765">
      <c r="A1765" s="4">
        <v>44212.0</v>
      </c>
      <c r="B1765" s="5" t="str">
        <f>VLOOKUP(AA1765:AA3340,ProductCategory!$A$1:$D3340,2,False)</f>
        <v>eBooks</v>
      </c>
      <c r="C1765" s="8" t="str">
        <f>VLOOKUP(orders!D1762:D3340,products!$A$1:$D3340,2,False)</f>
        <v>Polar Robots</v>
      </c>
      <c r="D1765" s="8">
        <f>VLOOKUP(orders!D1762:D3340,products!$A$1:$D3340,4,False)</f>
        <v>23.99</v>
      </c>
      <c r="E1765" s="8">
        <v>2.0</v>
      </c>
      <c r="F1765" s="8" t="str">
        <f>VLOOKUP(orders!C1762:C3340,customers!$A$1:$I3340,7,False)</f>
        <v>Irvine</v>
      </c>
      <c r="G1765" s="12" t="str">
        <f>VLOOKUP(orders!C1762:C3340,customers!$A$1:$I3340,4,False)</f>
        <v>rhebner7v@hugedomains.com#mailto:rhebner7v@hugedomains.com#</v>
      </c>
      <c r="H1765" s="8">
        <f t="shared" si="1"/>
        <v>47.98</v>
      </c>
      <c r="AA1765" s="3">
        <f>VLOOKUP(orders!D1765:D3340,products!$A$1:$D3340,3,False)</f>
        <v>4</v>
      </c>
    </row>
    <row r="1766">
      <c r="A1766" s="4">
        <v>44212.0</v>
      </c>
      <c r="B1766" s="5" t="str">
        <f>VLOOKUP(AA1766:AA3340,ProductCategory!$A$1:$D3340,2,False)</f>
        <v>Training Videos</v>
      </c>
      <c r="C1766" s="8" t="str">
        <f>VLOOKUP(orders!D1763:D3340,products!$A$1:$D3340,2,False)</f>
        <v>Drone Video Techniques</v>
      </c>
      <c r="D1766" s="8">
        <f>VLOOKUP(orders!D1763:D3340,products!$A$1:$D3340,4,False)</f>
        <v>37.99</v>
      </c>
      <c r="E1766" s="8">
        <v>1.0</v>
      </c>
      <c r="F1766" s="8" t="str">
        <f>VLOOKUP(orders!C1763:C3340,customers!$A$1:$I3340,7,False)</f>
        <v>Indianapolis</v>
      </c>
      <c r="G1766" s="12" t="str">
        <f>VLOOKUP(orders!C1763:C3340,customers!$A$1:$I3340,4,False)</f>
        <v>eroelofsl6@trellian.com#mailto:eroelofsl6@trellian.com#</v>
      </c>
      <c r="H1766" s="8">
        <f t="shared" si="1"/>
        <v>37.99</v>
      </c>
      <c r="AA1766" s="3">
        <f>VLOOKUP(orders!D1766:D3340,products!$A$1:$D3340,3,False)</f>
        <v>7</v>
      </c>
    </row>
    <row r="1767">
      <c r="A1767" s="4">
        <v>44212.0</v>
      </c>
      <c r="B1767" s="5" t="str">
        <f>VLOOKUP(AA1767:AA3340,ProductCategory!$A$1:$D3340,2,False)</f>
        <v>Blueprints</v>
      </c>
      <c r="C1767" s="8" t="str">
        <f>VLOOKUP(orders!D1764:D3340,products!$A$1:$D3340,2,False)</f>
        <v>Hexacopter Drone Blueprint</v>
      </c>
      <c r="D1767" s="8">
        <f>VLOOKUP(orders!D1764:D3340,products!$A$1:$D3340,4,False)</f>
        <v>8.99</v>
      </c>
      <c r="E1767" s="8">
        <v>4.0</v>
      </c>
      <c r="F1767" s="8" t="str">
        <f>VLOOKUP(orders!C1764:C3340,customers!$A$1:$I3340,7,False)</f>
        <v>Plano</v>
      </c>
      <c r="G1767" s="12" t="str">
        <f>VLOOKUP(orders!C1764:C3340,customers!$A$1:$I3340,4,False)</f>
        <v>idyson1n@toplist.cz#mailto:idyson1n@toplist.cz#</v>
      </c>
      <c r="H1767" s="8">
        <f t="shared" si="1"/>
        <v>35.96</v>
      </c>
      <c r="AA1767" s="3">
        <f>VLOOKUP(orders!D1767:D3340,products!$A$1:$D3340,3,False)</f>
        <v>1</v>
      </c>
    </row>
    <row r="1768">
      <c r="A1768" s="4">
        <v>44212.0</v>
      </c>
      <c r="B1768" s="5" t="str">
        <f>VLOOKUP(AA1768:AA3340,ProductCategory!$A$1:$D3340,2,False)</f>
        <v>Drone Kits</v>
      </c>
      <c r="C1768" s="8" t="str">
        <f>VLOOKUP(orders!D1765:D3340,products!$A$1:$D3340,2,False)</f>
        <v>BYOD-220</v>
      </c>
      <c r="D1768" s="8">
        <f>VLOOKUP(orders!D1765:D3340,products!$A$1:$D3340,4,False)</f>
        <v>69</v>
      </c>
      <c r="E1768" s="8">
        <v>1.0</v>
      </c>
      <c r="F1768" s="8" t="str">
        <f>VLOOKUP(orders!C1765:C3340,customers!$A$1:$I3340,7,False)</f>
        <v>Santa Fe</v>
      </c>
      <c r="G1768" s="12" t="str">
        <f>VLOOKUP(orders!C1765:C3340,customers!$A$1:$I3340,4,False)</f>
        <v>pjermeyqp@hugedomains.com#mailto:pjermeyqp@hugedomains.com#</v>
      </c>
      <c r="H1768" s="8">
        <f t="shared" si="1"/>
        <v>69</v>
      </c>
      <c r="AA1768" s="3">
        <f>VLOOKUP(orders!D1768:D3340,products!$A$1:$D3340,3,False)</f>
        <v>2</v>
      </c>
    </row>
    <row r="1769">
      <c r="A1769" s="4">
        <v>44212.0</v>
      </c>
      <c r="B1769" s="5" t="str">
        <f>VLOOKUP(AA1769:AA3340,ProductCategory!$A$1:$D3340,2,False)</f>
        <v>Robots</v>
      </c>
      <c r="C1769" s="8" t="str">
        <f>VLOOKUP(orders!D1766:D3340,products!$A$1:$D3340,2,False)</f>
        <v>RXW-9807 Robot</v>
      </c>
      <c r="D1769" s="8">
        <f>VLOOKUP(orders!D1766:D3340,products!$A$1:$D3340,4,False)</f>
        <v>599</v>
      </c>
      <c r="E1769" s="8">
        <v>1.0</v>
      </c>
      <c r="F1769" s="8" t="str">
        <f>VLOOKUP(orders!C1766:C3340,customers!$A$1:$I3340,7,False)</f>
        <v>Morgantown</v>
      </c>
      <c r="G1769" s="12" t="str">
        <f>VLOOKUP(orders!C1766:C3340,customers!$A$1:$I3340,4,False)</f>
        <v>qrozalskip7@diigo.com#mailto:qrozalskip7@diigo.com#</v>
      </c>
      <c r="H1769" s="8">
        <f t="shared" si="1"/>
        <v>599</v>
      </c>
      <c r="AA1769" s="3">
        <f>VLOOKUP(orders!D1769:D3340,products!$A$1:$D3340,3,False)</f>
        <v>6</v>
      </c>
    </row>
    <row r="1770">
      <c r="A1770" s="4">
        <v>44212.0</v>
      </c>
      <c r="B1770" s="5" t="str">
        <f>VLOOKUP(AA1770:AA3340,ProductCategory!$A$1:$D3340,2,False)</f>
        <v>Drone Kits</v>
      </c>
      <c r="C1770" s="8" t="str">
        <f>VLOOKUP(orders!D1767:D3340,products!$A$1:$D3340,2,False)</f>
        <v>BYOD-300</v>
      </c>
      <c r="D1770" s="8">
        <f>VLOOKUP(orders!D1767:D3340,products!$A$1:$D3340,4,False)</f>
        <v>89</v>
      </c>
      <c r="E1770" s="8">
        <v>6.0</v>
      </c>
      <c r="F1770" s="8" t="str">
        <f>VLOOKUP(orders!C1767:C3340,customers!$A$1:$I3340,7,False)</f>
        <v>Riverside</v>
      </c>
      <c r="G1770" s="12" t="str">
        <f>VLOOKUP(orders!C1767:C3340,customers!$A$1:$I3340,4,False)</f>
        <v>fwardroperhw@domainmarket.com#mailto:fwardroperhw@domainmarket.com#</v>
      </c>
      <c r="H1770" s="8">
        <f t="shared" si="1"/>
        <v>534</v>
      </c>
      <c r="AA1770" s="3">
        <f>VLOOKUP(orders!D1770:D3340,products!$A$1:$D3340,3,False)</f>
        <v>2</v>
      </c>
    </row>
    <row r="1771">
      <c r="A1771" s="4">
        <v>44213.0</v>
      </c>
      <c r="B1771" s="5" t="str">
        <f>VLOOKUP(AA1771:AA3340,ProductCategory!$A$1:$D3340,2,False)</f>
        <v>Blueprints</v>
      </c>
      <c r="C1771" s="8" t="str">
        <f>VLOOKUP(orders!D1768:D3340,products!$A$1:$D3340,2,False)</f>
        <v>Sleepy Eye Blueprint</v>
      </c>
      <c r="D1771" s="8">
        <f>VLOOKUP(orders!D1768:D3340,products!$A$1:$D3340,4,False)</f>
        <v>11.99</v>
      </c>
      <c r="E1771" s="8">
        <v>1.0</v>
      </c>
      <c r="F1771" s="8" t="str">
        <f>VLOOKUP(orders!C1768:C3340,customers!$A$1:$I3340,7,False)</f>
        <v>Oklahoma City</v>
      </c>
      <c r="G1771" s="12" t="str">
        <f>VLOOKUP(orders!C1768:C3340,customers!$A$1:$I3340,4,False)</f>
        <v>dhothersallp6@dell.com#mailto:dhothersallp6@dell.com#</v>
      </c>
      <c r="H1771" s="8">
        <f t="shared" si="1"/>
        <v>11.99</v>
      </c>
      <c r="AA1771" s="3">
        <f>VLOOKUP(orders!D1771:D3340,products!$A$1:$D3340,3,False)</f>
        <v>1</v>
      </c>
    </row>
    <row r="1772">
      <c r="A1772" s="4">
        <v>44213.0</v>
      </c>
      <c r="B1772" s="5" t="str">
        <f>VLOOKUP(AA1772:AA3340,ProductCategory!$A$1:$D3340,2,False)</f>
        <v>Training Videos</v>
      </c>
      <c r="C1772" s="8" t="str">
        <f>VLOOKUP(orders!D1769:D3340,products!$A$1:$D3340,2,False)</f>
        <v>Aerial Security</v>
      </c>
      <c r="D1772" s="8">
        <f>VLOOKUP(orders!D1769:D3340,products!$A$1:$D3340,4,False)</f>
        <v>36.99</v>
      </c>
      <c r="E1772" s="8">
        <v>5.0</v>
      </c>
      <c r="F1772" s="8" t="str">
        <f>VLOOKUP(orders!C1769:C3340,customers!$A$1:$I3340,7,False)</f>
        <v>Sacramento</v>
      </c>
      <c r="G1772" s="12" t="str">
        <f>VLOOKUP(orders!C1769:C3340,customers!$A$1:$I3340,4,False)</f>
        <v>cstedmanby@prnewswire.com#mailto:cstedmanby@prnewswire.com#</v>
      </c>
      <c r="H1772" s="8">
        <f t="shared" si="1"/>
        <v>184.95</v>
      </c>
      <c r="AA1772" s="3">
        <f>VLOOKUP(orders!D1772:D3340,products!$A$1:$D3340,3,False)</f>
        <v>7</v>
      </c>
    </row>
    <row r="1773">
      <c r="A1773" s="4">
        <v>44213.0</v>
      </c>
      <c r="B1773" s="5" t="str">
        <f>VLOOKUP(AA1773:AA3340,ProductCategory!$A$1:$D3340,2,False)</f>
        <v>eBooks</v>
      </c>
      <c r="C1773" s="8" t="str">
        <f>VLOOKUP(orders!D1770:D3340,products!$A$1:$D3340,2,False)</f>
        <v>Delta Robots</v>
      </c>
      <c r="D1773" s="8">
        <f>VLOOKUP(orders!D1770:D3340,products!$A$1:$D3340,4,False)</f>
        <v>16.99</v>
      </c>
      <c r="E1773" s="8">
        <v>6.0</v>
      </c>
      <c r="F1773" s="8" t="str">
        <f>VLOOKUP(orders!C1770:C3340,customers!$A$1:$I3340,7,False)</f>
        <v>Greensboro</v>
      </c>
      <c r="G1773" s="12" t="str">
        <f>VLOOKUP(orders!C1770:C3340,customers!$A$1:$I3340,4,False)</f>
        <v>emergue9q@nhs.uk#mailto:emergue9q@nhs.uk#</v>
      </c>
      <c r="H1773" s="8">
        <f t="shared" si="1"/>
        <v>101.94</v>
      </c>
      <c r="AA1773" s="3">
        <f>VLOOKUP(orders!D1773:D3340,products!$A$1:$D3340,3,False)</f>
        <v>4</v>
      </c>
    </row>
    <row r="1774">
      <c r="A1774" s="4">
        <v>44213.0</v>
      </c>
      <c r="B1774" s="5" t="str">
        <f>VLOOKUP(AA1774:AA3340,ProductCategory!$A$1:$D3340,2,False)</f>
        <v>Robot Kits</v>
      </c>
      <c r="C1774" s="8" t="str">
        <f>VLOOKUP(orders!D1771:D3340,products!$A$1:$D3340,2,False)</f>
        <v>BYOR-3000</v>
      </c>
      <c r="D1774" s="8">
        <f>VLOOKUP(orders!D1771:D3340,products!$A$1:$D3340,4,False)</f>
        <v>214</v>
      </c>
      <c r="E1774" s="8">
        <v>3.0</v>
      </c>
      <c r="F1774" s="8" t="str">
        <f>VLOOKUP(orders!C1771:C3340,customers!$A$1:$I3340,7,False)</f>
        <v>Pasadena</v>
      </c>
      <c r="G1774" s="12" t="str">
        <f>VLOOKUP(orders!C1771:C3340,customers!$A$1:$I3340,4,False)</f>
        <v>iasman6a@wired.com#mailto:iasman6a@wired.com#</v>
      </c>
      <c r="H1774" s="8">
        <f t="shared" si="1"/>
        <v>642</v>
      </c>
      <c r="AA1774" s="3">
        <f>VLOOKUP(orders!D1774:D3340,products!$A$1:$D3340,3,False)</f>
        <v>5</v>
      </c>
    </row>
    <row r="1775">
      <c r="A1775" s="4">
        <v>44213.0</v>
      </c>
      <c r="B1775" s="5" t="str">
        <f>VLOOKUP(AA1775:AA3340,ProductCategory!$A$1:$D3340,2,False)</f>
        <v>Training Videos</v>
      </c>
      <c r="C1775" s="8" t="str">
        <f>VLOOKUP(orders!D1772:D3340,products!$A$1:$D3340,2,False)</f>
        <v>Virtual Reality Basics</v>
      </c>
      <c r="D1775" s="8">
        <f>VLOOKUP(orders!D1772:D3340,products!$A$1:$D3340,4,False)</f>
        <v>29.99</v>
      </c>
      <c r="E1775" s="8">
        <v>3.0</v>
      </c>
      <c r="F1775" s="8" t="str">
        <f>VLOOKUP(orders!C1772:C3340,customers!$A$1:$I3340,7,False)</f>
        <v>Greenville</v>
      </c>
      <c r="G1775" s="12" t="str">
        <f>VLOOKUP(orders!C1772:C3340,customers!$A$1:$I3340,4,False)</f>
        <v>lwakeforda@reuters.com#mailto:lwakeforda@reuters.com#</v>
      </c>
      <c r="H1775" s="8">
        <f t="shared" si="1"/>
        <v>89.97</v>
      </c>
      <c r="AA1775" s="3">
        <f>VLOOKUP(orders!D1775:D3340,products!$A$1:$D3340,3,False)</f>
        <v>7</v>
      </c>
    </row>
    <row r="1776">
      <c r="A1776" s="4">
        <v>44213.0</v>
      </c>
      <c r="B1776" s="5" t="str">
        <f>VLOOKUP(AA1776:AA3340,ProductCategory!$A$1:$D3340,2,False)</f>
        <v>Robots</v>
      </c>
      <c r="C1776" s="8" t="str">
        <f>VLOOKUP(orders!D1773:D3340,products!$A$1:$D3340,2,False)</f>
        <v>RQTE-554 Robot</v>
      </c>
      <c r="D1776" s="8">
        <f>VLOOKUP(orders!D1773:D3340,products!$A$1:$D3340,4,False)</f>
        <v>684</v>
      </c>
      <c r="E1776" s="8">
        <v>3.0</v>
      </c>
      <c r="F1776" s="8" t="str">
        <f>VLOOKUP(orders!C1773:C3340,customers!$A$1:$I3340,7,False)</f>
        <v>Arlington</v>
      </c>
      <c r="G1776" s="12" t="str">
        <f>VLOOKUP(orders!C1773:C3340,customers!$A$1:$I3340,4,False)</f>
        <v>afanning12@dmoz.org#mailto:afanning12@dmoz.org#</v>
      </c>
      <c r="H1776" s="8">
        <f t="shared" si="1"/>
        <v>2052</v>
      </c>
      <c r="AA1776" s="3">
        <f>VLOOKUP(orders!D1776:D3340,products!$A$1:$D3340,3,False)</f>
        <v>6</v>
      </c>
    </row>
    <row r="1777">
      <c r="A1777" s="4">
        <v>44214.0</v>
      </c>
      <c r="B1777" s="5" t="str">
        <f>VLOOKUP(AA1777:AA3340,ProductCategory!$A$1:$D3340,2,False)</f>
        <v>Robots</v>
      </c>
      <c r="C1777" s="8" t="str">
        <f>VLOOKUP(orders!D1774:D3340,products!$A$1:$D3340,2,False)</f>
        <v>RLK-9920 Robot</v>
      </c>
      <c r="D1777" s="8">
        <f>VLOOKUP(orders!D1774:D3340,products!$A$1:$D3340,4,False)</f>
        <v>699</v>
      </c>
      <c r="E1777" s="8">
        <v>3.0</v>
      </c>
      <c r="F1777" s="8" t="str">
        <f>VLOOKUP(orders!C1774:C3340,customers!$A$1:$I3340,7,False)</f>
        <v>Miami</v>
      </c>
      <c r="G1777" s="12" t="str">
        <f>VLOOKUP(orders!C1774:C3340,customers!$A$1:$I3340,4,False)</f>
        <v>ekennaway61@gnu.org#mailto:ekennaway61@gnu.org#</v>
      </c>
      <c r="H1777" s="8">
        <f t="shared" si="1"/>
        <v>2097</v>
      </c>
      <c r="AA1777" s="3">
        <f>VLOOKUP(orders!D1777:D3340,products!$A$1:$D3340,3,False)</f>
        <v>6</v>
      </c>
    </row>
    <row r="1778">
      <c r="A1778" s="4">
        <v>44214.0</v>
      </c>
      <c r="B1778" s="5" t="str">
        <f>VLOOKUP(AA1778:AA3340,ProductCategory!$A$1:$D3340,2,False)</f>
        <v>Drones</v>
      </c>
      <c r="C1778" s="8" t="str">
        <f>VLOOKUP(orders!D1775:D3340,products!$A$1:$D3340,2,False)</f>
        <v>DA-SA702 Drone</v>
      </c>
      <c r="D1778" s="8">
        <f>VLOOKUP(orders!D1775:D3340,products!$A$1:$D3340,4,False)</f>
        <v>399</v>
      </c>
      <c r="E1778" s="8">
        <v>2.0</v>
      </c>
      <c r="F1778" s="8" t="str">
        <f>VLOOKUP(orders!C1775:C3340,customers!$A$1:$I3340,7,False)</f>
        <v>Silver Spring</v>
      </c>
      <c r="G1778" s="12" t="str">
        <f>VLOOKUP(orders!C1775:C3340,customers!$A$1:$I3340,4,False)</f>
        <v>agenders72@virginia.edu#mailto:agenders72@virginia.edu#</v>
      </c>
      <c r="H1778" s="8">
        <f t="shared" si="1"/>
        <v>798</v>
      </c>
      <c r="AA1778" s="3">
        <f>VLOOKUP(orders!D1778:D3340,products!$A$1:$D3340,3,False)</f>
        <v>3</v>
      </c>
    </row>
    <row r="1779">
      <c r="A1779" s="4">
        <v>44214.0</v>
      </c>
      <c r="B1779" s="5" t="str">
        <f>VLOOKUP(AA1779:AA3340,ProductCategory!$A$1:$D3340,2,False)</f>
        <v>Training Videos</v>
      </c>
      <c r="C1779" s="8" t="str">
        <f>VLOOKUP(orders!D1776:D3340,products!$A$1:$D3340,2,False)</f>
        <v>Virtual Reality Basics</v>
      </c>
      <c r="D1779" s="8">
        <f>VLOOKUP(orders!D1776:D3340,products!$A$1:$D3340,4,False)</f>
        <v>29.99</v>
      </c>
      <c r="E1779" s="8">
        <v>2.0</v>
      </c>
      <c r="F1779" s="8" t="str">
        <f>VLOOKUP(orders!C1776:C3340,customers!$A$1:$I3340,7,False)</f>
        <v>Louisville</v>
      </c>
      <c r="G1779" s="12" t="str">
        <f>VLOOKUP(orders!C1776:C3340,customers!$A$1:$I3340,4,False)</f>
        <v>kgeneryda@howstuffworks.com#mailto:kgeneryda@howstuffworks.com#</v>
      </c>
      <c r="H1779" s="8">
        <f t="shared" si="1"/>
        <v>59.98</v>
      </c>
      <c r="AA1779" s="3">
        <f>VLOOKUP(orders!D1779:D3340,products!$A$1:$D3340,3,False)</f>
        <v>7</v>
      </c>
    </row>
    <row r="1780">
      <c r="A1780" s="4">
        <v>44214.0</v>
      </c>
      <c r="B1780" s="5" t="str">
        <f>VLOOKUP(AA1780:AA3340,ProductCategory!$A$1:$D3340,2,False)</f>
        <v>Robot Kits</v>
      </c>
      <c r="C1780" s="8" t="str">
        <f>VLOOKUP(orders!D1777:D3340,products!$A$1:$D3340,2,False)</f>
        <v>BYOR-4005</v>
      </c>
      <c r="D1780" s="8">
        <f>VLOOKUP(orders!D1777:D3340,products!$A$1:$D3340,4,False)</f>
        <v>245</v>
      </c>
      <c r="E1780" s="8">
        <v>2.0</v>
      </c>
      <c r="F1780" s="8" t="str">
        <f>VLOOKUP(orders!C1777:C3340,customers!$A$1:$I3340,7,False)</f>
        <v>Jackson</v>
      </c>
      <c r="G1780" s="12" t="str">
        <f>VLOOKUP(orders!C1777:C3340,customers!$A$1:$I3340,4,False)</f>
        <v>kmcculleykh@boston.com#mailto:kmcculleykh@boston.com#</v>
      </c>
      <c r="H1780" s="8">
        <f t="shared" si="1"/>
        <v>490</v>
      </c>
      <c r="AA1780" s="3">
        <f>VLOOKUP(orders!D1780:D3340,products!$A$1:$D3340,3,False)</f>
        <v>5</v>
      </c>
    </row>
    <row r="1781">
      <c r="A1781" s="4">
        <v>44214.0</v>
      </c>
      <c r="B1781" s="5" t="str">
        <f>VLOOKUP(AA1781:AA3340,ProductCategory!$A$1:$D3340,2,False)</f>
        <v>Drones</v>
      </c>
      <c r="C1781" s="8" t="str">
        <f>VLOOKUP(orders!D1778:D3340,products!$A$1:$D3340,2,False)</f>
        <v>MICR-564K Drone</v>
      </c>
      <c r="D1781" s="8">
        <f>VLOOKUP(orders!D1778:D3340,products!$A$1:$D3340,4,False)</f>
        <v>499</v>
      </c>
      <c r="E1781" s="8">
        <v>2.0</v>
      </c>
      <c r="F1781" s="8" t="str">
        <f>VLOOKUP(orders!C1778:C3340,customers!$A$1:$I3340,7,False)</f>
        <v>Tucson</v>
      </c>
      <c r="G1781" s="12" t="str">
        <f>VLOOKUP(orders!C1778:C3340,customers!$A$1:$I3340,4,False)</f>
        <v>amerlindg@google.es#mailto:amerlindg@google.es#</v>
      </c>
      <c r="H1781" s="8">
        <f t="shared" si="1"/>
        <v>998</v>
      </c>
      <c r="AA1781" s="3">
        <f>VLOOKUP(orders!D1781:D3340,products!$A$1:$D3340,3,False)</f>
        <v>3</v>
      </c>
    </row>
    <row r="1782">
      <c r="A1782" s="4">
        <v>44215.0</v>
      </c>
      <c r="B1782" s="5" t="str">
        <f>VLOOKUP(AA1782:AA3340,ProductCategory!$A$1:$D3340,2,False)</f>
        <v>Drone Kits</v>
      </c>
      <c r="C1782" s="8" t="str">
        <f>VLOOKUP(orders!D1779:D3340,products!$A$1:$D3340,2,False)</f>
        <v>BYOD-200</v>
      </c>
      <c r="D1782" s="8">
        <f>VLOOKUP(orders!D1779:D3340,products!$A$1:$D3340,4,False)</f>
        <v>58.95</v>
      </c>
      <c r="E1782" s="8">
        <v>4.0</v>
      </c>
      <c r="F1782" s="8" t="str">
        <f>VLOOKUP(orders!C1779:C3340,customers!$A$1:$I3340,7,False)</f>
        <v>Detroit</v>
      </c>
      <c r="G1782" s="12" t="str">
        <f>VLOOKUP(orders!C1779:C3340,customers!$A$1:$I3340,4,False)</f>
        <v>ktipplekm@chicagotribune.com#mailto:ktipplekm@chicagotribune.com#</v>
      </c>
      <c r="H1782" s="8">
        <f t="shared" si="1"/>
        <v>235.8</v>
      </c>
      <c r="AA1782" s="3">
        <f>VLOOKUP(orders!D1782:D3340,products!$A$1:$D3340,3,False)</f>
        <v>2</v>
      </c>
    </row>
    <row r="1783">
      <c r="A1783" s="4">
        <v>44215.0</v>
      </c>
      <c r="B1783" s="5" t="str">
        <f>VLOOKUP(AA1783:AA3340,ProductCategory!$A$1:$D3340,2,False)</f>
        <v>Drones</v>
      </c>
      <c r="C1783" s="8" t="str">
        <f>VLOOKUP(orders!D1780:D3340,products!$A$1:$D3340,2,False)</f>
        <v>DTE-QFN20 Drone</v>
      </c>
      <c r="D1783" s="8">
        <f>VLOOKUP(orders!D1780:D3340,products!$A$1:$D3340,4,False)</f>
        <v>250</v>
      </c>
      <c r="E1783" s="8">
        <v>5.0</v>
      </c>
      <c r="F1783" s="8" t="str">
        <f>VLOOKUP(orders!C1780:C3340,customers!$A$1:$I3340,7,False)</f>
        <v>Syracuse</v>
      </c>
      <c r="G1783" s="12" t="str">
        <f>VLOOKUP(orders!C1780:C3340,customers!$A$1:$I3340,4,False)</f>
        <v>dgiffard72@aboutads.info#mailto:dgiffard72@aboutads.info#</v>
      </c>
      <c r="H1783" s="8">
        <f t="shared" si="1"/>
        <v>1250</v>
      </c>
      <c r="AA1783" s="3">
        <f>VLOOKUP(orders!D1783:D3340,products!$A$1:$D3340,3,False)</f>
        <v>3</v>
      </c>
    </row>
    <row r="1784">
      <c r="A1784" s="4">
        <v>44215.0</v>
      </c>
      <c r="B1784" s="5" t="str">
        <f>VLOOKUP(AA1784:AA3340,ProductCategory!$A$1:$D3340,2,False)</f>
        <v>Training Videos</v>
      </c>
      <c r="C1784" s="8" t="str">
        <f>VLOOKUP(orders!D1781:D3340,products!$A$1:$D3340,2,False)</f>
        <v>Open Source Code</v>
      </c>
      <c r="D1784" s="8">
        <f>VLOOKUP(orders!D1781:D3340,products!$A$1:$D3340,4,False)</f>
        <v>32.95</v>
      </c>
      <c r="E1784" s="8">
        <v>2.0</v>
      </c>
      <c r="F1784" s="8" t="str">
        <f>VLOOKUP(orders!C1781:C3340,customers!$A$1:$I3340,7,False)</f>
        <v>San Diego</v>
      </c>
      <c r="G1784" s="12" t="str">
        <f>VLOOKUP(orders!C1781:C3340,customers!$A$1:$I3340,4,False)</f>
        <v>areckkc@blogspot.com#mailto:areckkc@blogspot.com#</v>
      </c>
      <c r="H1784" s="8">
        <f t="shared" si="1"/>
        <v>65.9</v>
      </c>
      <c r="AA1784" s="3">
        <f>VLOOKUP(orders!D1784:D3340,products!$A$1:$D3340,3,False)</f>
        <v>7</v>
      </c>
    </row>
    <row r="1785">
      <c r="A1785" s="4">
        <v>44215.0</v>
      </c>
      <c r="B1785" s="5" t="str">
        <f>VLOOKUP(AA1785:AA3340,ProductCategory!$A$1:$D3340,2,False)</f>
        <v>Drone Kits</v>
      </c>
      <c r="C1785" s="8" t="str">
        <f>VLOOKUP(orders!D1782:D3340,products!$A$1:$D3340,2,False)</f>
        <v>BYOD-350</v>
      </c>
      <c r="D1785" s="8">
        <f>VLOOKUP(orders!D1782:D3340,products!$A$1:$D3340,4,False)</f>
        <v>89.95</v>
      </c>
      <c r="E1785" s="8">
        <v>6.0</v>
      </c>
      <c r="F1785" s="8" t="str">
        <f>VLOOKUP(orders!C1782:C3340,customers!$A$1:$I3340,7,False)</f>
        <v>Philadelphia</v>
      </c>
      <c r="G1785" s="12" t="str">
        <f>VLOOKUP(orders!C1782:C3340,customers!$A$1:$I3340,4,False)</f>
        <v>vde2y@sciencedirect.com#mailto:vde2y@sciencedirect.com#</v>
      </c>
      <c r="H1785" s="8">
        <f t="shared" si="1"/>
        <v>539.7</v>
      </c>
      <c r="AA1785" s="3">
        <f>VLOOKUP(orders!D1785:D3340,products!$A$1:$D3340,3,False)</f>
        <v>2</v>
      </c>
    </row>
    <row r="1786">
      <c r="A1786" s="4">
        <v>44216.0</v>
      </c>
      <c r="B1786" s="5" t="str">
        <f>VLOOKUP(AA1786:AA3340,ProductCategory!$A$1:$D3340,2,False)</f>
        <v>Training Videos</v>
      </c>
      <c r="C1786" s="8" t="str">
        <f>VLOOKUP(orders!D1783:D3340,products!$A$1:$D3340,2,False)</f>
        <v>Understanding Drone Regulations</v>
      </c>
      <c r="D1786" s="8">
        <f>VLOOKUP(orders!D1783:D3340,products!$A$1:$D3340,4,False)</f>
        <v>27.5</v>
      </c>
      <c r="E1786" s="8">
        <v>3.0</v>
      </c>
      <c r="F1786" s="8" t="str">
        <f>VLOOKUP(orders!C1783:C3340,customers!$A$1:$I3340,7,False)</f>
        <v>San Bernardino</v>
      </c>
      <c r="G1786" s="12" t="str">
        <f>VLOOKUP(orders!C1783:C3340,customers!$A$1:$I3340,4,False)</f>
        <v>bdi6g@aol.com#mailto:bdi6g@aol.com#</v>
      </c>
      <c r="H1786" s="8">
        <f t="shared" si="1"/>
        <v>82.5</v>
      </c>
      <c r="AA1786" s="3">
        <f>VLOOKUP(orders!D1786:D3340,products!$A$1:$D3340,3,False)</f>
        <v>7</v>
      </c>
    </row>
    <row r="1787">
      <c r="A1787" s="4">
        <v>44217.0</v>
      </c>
      <c r="B1787" s="5" t="str">
        <f>VLOOKUP(AA1787:AA3340,ProductCategory!$A$1:$D3340,2,False)</f>
        <v>Training Videos</v>
      </c>
      <c r="C1787" s="8" t="str">
        <f>VLOOKUP(orders!D1784:D3340,products!$A$1:$D3340,2,False)</f>
        <v>Open Source Code</v>
      </c>
      <c r="D1787" s="8">
        <f>VLOOKUP(orders!D1784:D3340,products!$A$1:$D3340,4,False)</f>
        <v>32.95</v>
      </c>
      <c r="E1787" s="8">
        <v>1.0</v>
      </c>
      <c r="F1787" s="8" t="str">
        <f>VLOOKUP(orders!C1784:C3340,customers!$A$1:$I3340,7,False)</f>
        <v>Meridian</v>
      </c>
      <c r="G1787" s="12" t="str">
        <f>VLOOKUP(orders!C1784:C3340,customers!$A$1:$I3340,4,False)</f>
        <v>wfidelerfc@elpais.com#mailto:wfidelerfc@elpais.com#</v>
      </c>
      <c r="H1787" s="8">
        <f t="shared" si="1"/>
        <v>32.95</v>
      </c>
      <c r="AA1787" s="3">
        <f>VLOOKUP(orders!D1787:D3340,products!$A$1:$D3340,3,False)</f>
        <v>7</v>
      </c>
    </row>
    <row r="1788">
      <c r="A1788" s="4">
        <v>44217.0</v>
      </c>
      <c r="B1788" s="5" t="str">
        <f>VLOOKUP(AA1788:AA3340,ProductCategory!$A$1:$D3340,2,False)</f>
        <v>eBooks</v>
      </c>
      <c r="C1788" s="8" t="str">
        <f>VLOOKUP(orders!D1785:D3340,products!$A$1:$D3340,2,False)</f>
        <v>Spherical Robots</v>
      </c>
      <c r="D1788" s="8">
        <f>VLOOKUP(orders!D1785:D3340,products!$A$1:$D3340,4,False)</f>
        <v>16.75</v>
      </c>
      <c r="E1788" s="8">
        <v>1.0</v>
      </c>
      <c r="F1788" s="8" t="str">
        <f>VLOOKUP(orders!C1785:C3340,customers!$A$1:$I3340,7,False)</f>
        <v>Mobile</v>
      </c>
      <c r="G1788" s="12" t="str">
        <f>VLOOKUP(orders!C1785:C3340,customers!$A$1:$I3340,4,False)</f>
        <v>twest8o@friendfeed.com#mailto:twest8o@friendfeed.com#</v>
      </c>
      <c r="H1788" s="8">
        <f t="shared" si="1"/>
        <v>16.75</v>
      </c>
      <c r="AA1788" s="3">
        <f>VLOOKUP(orders!D1788:D3340,products!$A$1:$D3340,3,False)</f>
        <v>4</v>
      </c>
    </row>
    <row r="1789">
      <c r="A1789" s="4">
        <v>44217.0</v>
      </c>
      <c r="B1789" s="5" t="str">
        <f>VLOOKUP(AA1789:AA3340,ProductCategory!$A$1:$D3340,2,False)</f>
        <v>Training Videos</v>
      </c>
      <c r="C1789" s="8" t="str">
        <f>VLOOKUP(orders!D1786:D3340,products!$A$1:$D3340,2,False)</f>
        <v>AI for Educators</v>
      </c>
      <c r="D1789" s="8">
        <f>VLOOKUP(orders!D1786:D3340,products!$A$1:$D3340,4,False)</f>
        <v>49.95</v>
      </c>
      <c r="E1789" s="8">
        <v>6.0</v>
      </c>
      <c r="F1789" s="8" t="str">
        <f>VLOOKUP(orders!C1786:C3340,customers!$A$1:$I3340,7,False)</f>
        <v>Chicago</v>
      </c>
      <c r="G1789" s="12" t="str">
        <f>VLOOKUP(orders!C1786:C3340,customers!$A$1:$I3340,4,False)</f>
        <v>ibelfelteo@dedecms.com#mailto:ibelfelteo@dedecms.com#</v>
      </c>
      <c r="H1789" s="8">
        <f t="shared" si="1"/>
        <v>299.7</v>
      </c>
      <c r="AA1789" s="3">
        <f>VLOOKUP(orders!D1789:D3340,products!$A$1:$D3340,3,False)</f>
        <v>7</v>
      </c>
    </row>
    <row r="1790">
      <c r="A1790" s="4">
        <v>44217.0</v>
      </c>
      <c r="B1790" s="5" t="str">
        <f>VLOOKUP(AA1790:AA3340,ProductCategory!$A$1:$D3340,2,False)</f>
        <v>eBooks</v>
      </c>
      <c r="C1790" s="8" t="str">
        <f>VLOOKUP(orders!D1787:D3340,products!$A$1:$D3340,2,False)</f>
        <v>Delivery Drones</v>
      </c>
      <c r="D1790" s="8">
        <f>VLOOKUP(orders!D1787:D3340,products!$A$1:$D3340,4,False)</f>
        <v>14.99</v>
      </c>
      <c r="E1790" s="8">
        <v>3.0</v>
      </c>
      <c r="F1790" s="8" t="str">
        <f>VLOOKUP(orders!C1787:C3340,customers!$A$1:$I3340,7,False)</f>
        <v>Cedar Rapids</v>
      </c>
      <c r="G1790" s="12" t="str">
        <f>VLOOKUP(orders!C1787:C3340,customers!$A$1:$I3340,4,False)</f>
        <v>aanfussojg@t-online.de#mailto:aanfussojg@t-online.de#</v>
      </c>
      <c r="H1790" s="8">
        <f t="shared" si="1"/>
        <v>44.97</v>
      </c>
      <c r="AA1790" s="3">
        <f>VLOOKUP(orders!D1790:D3340,products!$A$1:$D3340,3,False)</f>
        <v>4</v>
      </c>
    </row>
    <row r="1791">
      <c r="A1791" s="4">
        <v>44218.0</v>
      </c>
      <c r="B1791" s="5" t="str">
        <f>VLOOKUP(AA1791:AA3340,ProductCategory!$A$1:$D3340,2,False)</f>
        <v>eBooks</v>
      </c>
      <c r="C1791" s="8" t="str">
        <f>VLOOKUP(orders!D1788:D3340,products!$A$1:$D3340,2,False)</f>
        <v>Drone Building Essentials</v>
      </c>
      <c r="D1791" s="8">
        <f>VLOOKUP(orders!D1788:D3340,products!$A$1:$D3340,4,False)</f>
        <v>13.99</v>
      </c>
      <c r="E1791" s="8">
        <v>4.0</v>
      </c>
      <c r="F1791" s="8" t="str">
        <f>VLOOKUP(orders!C1788:C3340,customers!$A$1:$I3340,7,False)</f>
        <v>Manchester</v>
      </c>
      <c r="G1791" s="12" t="str">
        <f>VLOOKUP(orders!C1788:C3340,customers!$A$1:$I3340,4,False)</f>
        <v>cstaigrp@wordpress.org#mailto:cstaigrp@wordpress.org#</v>
      </c>
      <c r="H1791" s="8">
        <f t="shared" si="1"/>
        <v>55.96</v>
      </c>
      <c r="AA1791" s="3">
        <f>VLOOKUP(orders!D1791:D3340,products!$A$1:$D3340,3,False)</f>
        <v>4</v>
      </c>
    </row>
    <row r="1792">
      <c r="A1792" s="4">
        <v>44218.0</v>
      </c>
      <c r="B1792" s="5" t="str">
        <f>VLOOKUP(AA1792:AA3340,ProductCategory!$A$1:$D3340,2,False)</f>
        <v>Training Videos</v>
      </c>
      <c r="C1792" s="8" t="str">
        <f>VLOOKUP(orders!D1789:D3340,products!$A$1:$D3340,2,False)</f>
        <v>Mapping with Drones</v>
      </c>
      <c r="D1792" s="8">
        <f>VLOOKUP(orders!D1789:D3340,products!$A$1:$D3340,4,False)</f>
        <v>49</v>
      </c>
      <c r="E1792" s="8">
        <v>3.0</v>
      </c>
      <c r="F1792" s="8" t="str">
        <f>VLOOKUP(orders!C1789:C3340,customers!$A$1:$I3340,7,False)</f>
        <v>Houston</v>
      </c>
      <c r="G1792" s="12" t="str">
        <f>VLOOKUP(orders!C1789:C3340,customers!$A$1:$I3340,4,False)</f>
        <v>kmacteaguec4@uiuc.edu#mailto:kmacteaguec4@uiuc.edu#</v>
      </c>
      <c r="H1792" s="8">
        <f t="shared" si="1"/>
        <v>147</v>
      </c>
      <c r="AA1792" s="3">
        <f>VLOOKUP(orders!D1792:D3340,products!$A$1:$D3340,3,False)</f>
        <v>7</v>
      </c>
    </row>
    <row r="1793">
      <c r="A1793" s="4">
        <v>44218.0</v>
      </c>
      <c r="B1793" s="5" t="str">
        <f>VLOOKUP(AA1793:AA3340,ProductCategory!$A$1:$D3340,2,False)</f>
        <v>Drone Kits</v>
      </c>
      <c r="C1793" s="8" t="str">
        <f>VLOOKUP(orders!D1790:D3340,products!$A$1:$D3340,2,False)</f>
        <v>BYOD-400</v>
      </c>
      <c r="D1793" s="8">
        <f>VLOOKUP(orders!D1790:D3340,products!$A$1:$D3340,4,False)</f>
        <v>119</v>
      </c>
      <c r="E1793" s="8">
        <v>4.0</v>
      </c>
      <c r="F1793" s="8" t="str">
        <f>VLOOKUP(orders!C1790:C3340,customers!$A$1:$I3340,7,False)</f>
        <v>Chicago</v>
      </c>
      <c r="G1793" s="12" t="str">
        <f>VLOOKUP(orders!C1790:C3340,customers!$A$1:$I3340,4,False)</f>
        <v>fmartinil2@ucoz.ru#mailto:fmartinil2@ucoz.ru#</v>
      </c>
      <c r="H1793" s="8">
        <f t="shared" si="1"/>
        <v>476</v>
      </c>
      <c r="AA1793" s="3">
        <f>VLOOKUP(orders!D1793:D3340,products!$A$1:$D3340,3,False)</f>
        <v>2</v>
      </c>
    </row>
    <row r="1794">
      <c r="A1794" s="4">
        <v>44218.0</v>
      </c>
      <c r="B1794" s="5" t="str">
        <f>VLOOKUP(AA1794:AA3340,ProductCategory!$A$1:$D3340,2,False)</f>
        <v>eBooks</v>
      </c>
      <c r="C1794" s="8" t="str">
        <f>VLOOKUP(orders!D1791:D3340,products!$A$1:$D3340,2,False)</f>
        <v>Understanding Artificial Intelligence</v>
      </c>
      <c r="D1794" s="8">
        <f>VLOOKUP(orders!D1791:D3340,products!$A$1:$D3340,4,False)</f>
        <v>19.5</v>
      </c>
      <c r="E1794" s="8">
        <v>6.0</v>
      </c>
      <c r="F1794" s="8" t="str">
        <f>VLOOKUP(orders!C1791:C3340,customers!$A$1:$I3340,7,False)</f>
        <v>Baton Rouge</v>
      </c>
      <c r="G1794" s="12" t="str">
        <f>VLOOKUP(orders!C1791:C3340,customers!$A$1:$I3340,4,False)</f>
        <v>cmcgrathn8@aol.com#mailto:cmcgrathn8@aol.com#</v>
      </c>
      <c r="H1794" s="8">
        <f t="shared" si="1"/>
        <v>117</v>
      </c>
      <c r="AA1794" s="3">
        <f>VLOOKUP(orders!D1794:D3340,products!$A$1:$D3340,3,False)</f>
        <v>4</v>
      </c>
    </row>
    <row r="1795">
      <c r="A1795" s="4">
        <v>44218.0</v>
      </c>
      <c r="B1795" s="5" t="str">
        <f>VLOOKUP(AA1795:AA3340,ProductCategory!$A$1:$D3340,2,False)</f>
        <v>eBooks</v>
      </c>
      <c r="C1795" s="8" t="str">
        <f>VLOOKUP(orders!D1792:D3340,products!$A$1:$D3340,2,False)</f>
        <v>Multi Rotor Drones</v>
      </c>
      <c r="D1795" s="8">
        <f>VLOOKUP(orders!D1792:D3340,products!$A$1:$D3340,4,False)</f>
        <v>24.95</v>
      </c>
      <c r="E1795" s="8">
        <v>3.0</v>
      </c>
      <c r="F1795" s="8" t="str">
        <f>VLOOKUP(orders!C1792:C3340,customers!$A$1:$I3340,7,False)</f>
        <v>Decatur</v>
      </c>
      <c r="G1795" s="12" t="str">
        <f>VLOOKUP(orders!C1792:C3340,customers!$A$1:$I3340,4,False)</f>
        <v>driccardinijb@eventbrite.com#mailto:driccardinijb@eventbrite.com#</v>
      </c>
      <c r="H1795" s="8">
        <f t="shared" si="1"/>
        <v>74.85</v>
      </c>
      <c r="AA1795" s="3">
        <f>VLOOKUP(orders!D1795:D3340,products!$A$1:$D3340,3,False)</f>
        <v>4</v>
      </c>
    </row>
    <row r="1796">
      <c r="A1796" s="4">
        <v>44218.0</v>
      </c>
      <c r="B1796" s="5" t="str">
        <f>VLOOKUP(AA1796:AA3340,ProductCategory!$A$1:$D3340,2,False)</f>
        <v>eBooks</v>
      </c>
      <c r="C1796" s="8" t="str">
        <f>VLOOKUP(orders!D1793:D3340,products!$A$1:$D3340,2,False)</f>
        <v>Articulated Robots</v>
      </c>
      <c r="D1796" s="8">
        <f>VLOOKUP(orders!D1793:D3340,products!$A$1:$D3340,4,False)</f>
        <v>23.99</v>
      </c>
      <c r="E1796" s="8">
        <v>5.0</v>
      </c>
      <c r="F1796" s="8" t="str">
        <f>VLOOKUP(orders!C1793:C3340,customers!$A$1:$I3340,7,False)</f>
        <v>Portsmouth</v>
      </c>
      <c r="G1796" s="12" t="str">
        <f>VLOOKUP(orders!C1793:C3340,customers!$A$1:$I3340,4,False)</f>
        <v>gdykes98@prlog.org#mailto:gdykes98@prlog.org#</v>
      </c>
      <c r="H1796" s="8">
        <f t="shared" si="1"/>
        <v>119.95</v>
      </c>
      <c r="AA1796" s="3">
        <f>VLOOKUP(orders!D1796:D3340,products!$A$1:$D3340,3,False)</f>
        <v>4</v>
      </c>
    </row>
    <row r="1797">
      <c r="A1797" s="4">
        <v>44218.0</v>
      </c>
      <c r="B1797" s="5" t="str">
        <f>VLOOKUP(AA1797:AA3340,ProductCategory!$A$1:$D3340,2,False)</f>
        <v>Robots</v>
      </c>
      <c r="C1797" s="8" t="str">
        <f>VLOOKUP(orders!D1794:D3340,products!$A$1:$D3340,2,False)</f>
        <v>RQTE-554 Robot</v>
      </c>
      <c r="D1797" s="8">
        <f>VLOOKUP(orders!D1794:D3340,products!$A$1:$D3340,4,False)</f>
        <v>684</v>
      </c>
      <c r="E1797" s="8">
        <v>2.0</v>
      </c>
      <c r="F1797" s="8" t="str">
        <f>VLOOKUP(orders!C1794:C3340,customers!$A$1:$I3340,7,False)</f>
        <v>Pittsburgh</v>
      </c>
      <c r="G1797" s="12" t="str">
        <f>VLOOKUP(orders!C1794:C3340,customers!$A$1:$I3340,4,False)</f>
        <v>samblerrf@dagondesign.com#mailto:samblerrf@dagondesign.com#</v>
      </c>
      <c r="H1797" s="8">
        <f t="shared" si="1"/>
        <v>1368</v>
      </c>
      <c r="AA1797" s="3">
        <f>VLOOKUP(orders!D1797:D3340,products!$A$1:$D3340,3,False)</f>
        <v>6</v>
      </c>
    </row>
    <row r="1798">
      <c r="A1798" s="4">
        <v>44218.0</v>
      </c>
      <c r="B1798" s="5" t="str">
        <f>VLOOKUP(AA1798:AA3340,ProductCategory!$A$1:$D3340,2,False)</f>
        <v>Drones</v>
      </c>
      <c r="C1798" s="8" t="str">
        <f>VLOOKUP(orders!D1795:D3340,products!$A$1:$D3340,2,False)</f>
        <v>DC-304 Drone</v>
      </c>
      <c r="D1798" s="8">
        <f>VLOOKUP(orders!D1795:D3340,products!$A$1:$D3340,4,False)</f>
        <v>395</v>
      </c>
      <c r="E1798" s="8">
        <v>4.0</v>
      </c>
      <c r="F1798" s="8" t="str">
        <f>VLOOKUP(orders!C1795:C3340,customers!$A$1:$I3340,7,False)</f>
        <v>Philadelphia</v>
      </c>
      <c r="G1798" s="12" t="str">
        <f>VLOOKUP(orders!C1795:C3340,customers!$A$1:$I3340,4,False)</f>
        <v>ncordayee@boston.com#mailto:ncordayee@boston.com#</v>
      </c>
      <c r="H1798" s="8">
        <f t="shared" si="1"/>
        <v>1580</v>
      </c>
      <c r="AA1798" s="3">
        <f>VLOOKUP(orders!D1798:D3340,products!$A$1:$D3340,3,False)</f>
        <v>3</v>
      </c>
    </row>
    <row r="1799">
      <c r="A1799" s="4">
        <v>44219.0</v>
      </c>
      <c r="B1799" s="5" t="str">
        <f>VLOOKUP(AA1799:AA3340,ProductCategory!$A$1:$D3340,2,False)</f>
        <v>Robot Kits</v>
      </c>
      <c r="C1799" s="8" t="str">
        <f>VLOOKUP(orders!D1796:D3340,products!$A$1:$D3340,2,False)</f>
        <v>BYOR-2640S</v>
      </c>
      <c r="D1799" s="8">
        <f>VLOOKUP(orders!D1796:D3340,products!$A$1:$D3340,4,False)</f>
        <v>189</v>
      </c>
      <c r="E1799" s="8">
        <v>4.0</v>
      </c>
      <c r="F1799" s="8" t="str">
        <f>VLOOKUP(orders!C1796:C3340,customers!$A$1:$I3340,7,False)</f>
        <v>Longview</v>
      </c>
      <c r="G1799" s="12" t="str">
        <f>VLOOKUP(orders!C1796:C3340,customers!$A$1:$I3340,4,False)</f>
        <v>dtondeura@baidu.com#mailto:dtondeura@baidu.com#</v>
      </c>
      <c r="H1799" s="8">
        <f t="shared" si="1"/>
        <v>756</v>
      </c>
      <c r="AA1799" s="3">
        <f>VLOOKUP(orders!D1799:D3340,products!$A$1:$D3340,3,False)</f>
        <v>5</v>
      </c>
    </row>
    <row r="1800">
      <c r="A1800" s="4">
        <v>44219.0</v>
      </c>
      <c r="B1800" s="5" t="str">
        <f>VLOOKUP(AA1800:AA3340,ProductCategory!$A$1:$D3340,2,False)</f>
        <v>Robots</v>
      </c>
      <c r="C1800" s="8" t="str">
        <f>VLOOKUP(orders!D1797:D3340,products!$A$1:$D3340,2,False)</f>
        <v>RXW-9807 Robot</v>
      </c>
      <c r="D1800" s="8">
        <f>VLOOKUP(orders!D1797:D3340,products!$A$1:$D3340,4,False)</f>
        <v>599</v>
      </c>
      <c r="E1800" s="8">
        <v>4.0</v>
      </c>
      <c r="F1800" s="8" t="str">
        <f>VLOOKUP(orders!C1797:C3340,customers!$A$1:$I3340,7,False)</f>
        <v>Bradenton</v>
      </c>
      <c r="G1800" s="12" t="str">
        <f>VLOOKUP(orders!C1797:C3340,customers!$A$1:$I3340,4,False)</f>
        <v>beppkl@latimes.com#mailto:beppkl@latimes.com#</v>
      </c>
      <c r="H1800" s="8">
        <f t="shared" si="1"/>
        <v>2396</v>
      </c>
      <c r="AA1800" s="3">
        <f>VLOOKUP(orders!D1800:D3340,products!$A$1:$D3340,3,False)</f>
        <v>6</v>
      </c>
    </row>
    <row r="1801">
      <c r="A1801" s="4">
        <v>44219.0</v>
      </c>
      <c r="B1801" s="5" t="str">
        <f>VLOOKUP(AA1801:AA3340,ProductCategory!$A$1:$D3340,2,False)</f>
        <v>eBooks</v>
      </c>
      <c r="C1801" s="8" t="str">
        <f>VLOOKUP(orders!D1798:D3340,products!$A$1:$D3340,2,False)</f>
        <v>Polar Robots</v>
      </c>
      <c r="D1801" s="8">
        <f>VLOOKUP(orders!D1798:D3340,products!$A$1:$D3340,4,False)</f>
        <v>23.99</v>
      </c>
      <c r="E1801" s="8">
        <v>3.0</v>
      </c>
      <c r="F1801" s="8" t="str">
        <f>VLOOKUP(orders!C1798:C3340,customers!$A$1:$I3340,7,False)</f>
        <v>Seattle</v>
      </c>
      <c r="G1801" s="12" t="str">
        <f>VLOOKUP(orders!C1798:C3340,customers!$A$1:$I3340,4,False)</f>
        <v>rcullip99@hubpages.com#mailto:rcullip99@hubpages.com#</v>
      </c>
      <c r="H1801" s="8">
        <f t="shared" si="1"/>
        <v>71.97</v>
      </c>
      <c r="AA1801" s="3">
        <f>VLOOKUP(orders!D1801:D3340,products!$A$1:$D3340,3,False)</f>
        <v>4</v>
      </c>
    </row>
    <row r="1802">
      <c r="A1802" s="4">
        <v>44219.0</v>
      </c>
      <c r="B1802" s="5" t="str">
        <f>VLOOKUP(AA1802:AA3340,ProductCategory!$A$1:$D3340,2,False)</f>
        <v>eBooks</v>
      </c>
      <c r="C1802" s="8" t="str">
        <f>VLOOKUP(orders!D1799:D3340,products!$A$1:$D3340,2,False)</f>
        <v>Building Your Own Drone</v>
      </c>
      <c r="D1802" s="8">
        <f>VLOOKUP(orders!D1799:D3340,products!$A$1:$D3340,4,False)</f>
        <v>24.99</v>
      </c>
      <c r="E1802" s="8">
        <v>4.0</v>
      </c>
      <c r="F1802" s="8" t="str">
        <f>VLOOKUP(orders!C1799:C3340,customers!$A$1:$I3340,7,False)</f>
        <v>Atlanta</v>
      </c>
      <c r="G1802" s="12" t="str">
        <f>VLOOKUP(orders!C1799:C3340,customers!$A$1:$I3340,4,False)</f>
        <v>ajumonetoi@cbc.ca#mailto:ajumonetoi@cbc.ca#</v>
      </c>
      <c r="H1802" s="8">
        <f t="shared" si="1"/>
        <v>99.96</v>
      </c>
      <c r="AA1802" s="3">
        <f>VLOOKUP(orders!D1802:D3340,products!$A$1:$D3340,3,False)</f>
        <v>4</v>
      </c>
    </row>
    <row r="1803">
      <c r="A1803" s="4">
        <v>44220.0</v>
      </c>
      <c r="B1803" s="5" t="str">
        <f>VLOOKUP(AA1803:AA3340,ProductCategory!$A$1:$D3340,2,False)</f>
        <v>Training Videos</v>
      </c>
      <c r="C1803" s="8" t="str">
        <f>VLOOKUP(orders!D1800:D3340,products!$A$1:$D3340,2,False)</f>
        <v>Understanding Automation</v>
      </c>
      <c r="D1803" s="8">
        <f>VLOOKUP(orders!D1800:D3340,products!$A$1:$D3340,4,False)</f>
        <v>44.95</v>
      </c>
      <c r="E1803" s="8">
        <v>2.0</v>
      </c>
      <c r="F1803" s="8" t="str">
        <f>VLOOKUP(orders!C1800:C3340,customers!$A$1:$I3340,7,False)</f>
        <v>Troy</v>
      </c>
      <c r="G1803" s="12" t="str">
        <f>VLOOKUP(orders!C1800:C3340,customers!$A$1:$I3340,4,False)</f>
        <v>kicomci@digg.com#mailto:kicomci@digg.com#</v>
      </c>
      <c r="H1803" s="8">
        <f t="shared" si="1"/>
        <v>89.9</v>
      </c>
      <c r="AA1803" s="3">
        <f>VLOOKUP(orders!D1803:D3340,products!$A$1:$D3340,3,False)</f>
        <v>7</v>
      </c>
    </row>
    <row r="1804">
      <c r="A1804" s="4">
        <v>44220.0</v>
      </c>
      <c r="B1804" s="5" t="str">
        <f>VLOOKUP(AA1804:AA3340,ProductCategory!$A$1:$D3340,2,False)</f>
        <v>Drone Kits</v>
      </c>
      <c r="C1804" s="8" t="str">
        <f>VLOOKUP(orders!D1801:D3340,products!$A$1:$D3340,2,False)</f>
        <v>BYOD-300</v>
      </c>
      <c r="D1804" s="8">
        <f>VLOOKUP(orders!D1801:D3340,products!$A$1:$D3340,4,False)</f>
        <v>89</v>
      </c>
      <c r="E1804" s="8">
        <v>2.0</v>
      </c>
      <c r="F1804" s="8" t="str">
        <f>VLOOKUP(orders!C1801:C3340,customers!$A$1:$I3340,7,False)</f>
        <v>Houston</v>
      </c>
      <c r="G1804" s="12" t="str">
        <f>VLOOKUP(orders!C1801:C3340,customers!$A$1:$I3340,4,False)</f>
        <v>gbourhill5q@woothemes.com#mailto:gbourhill5q@woothemes.com#</v>
      </c>
      <c r="H1804" s="8">
        <f t="shared" si="1"/>
        <v>178</v>
      </c>
      <c r="AA1804" s="3">
        <f>VLOOKUP(orders!D1804:D3340,products!$A$1:$D3340,3,False)</f>
        <v>2</v>
      </c>
    </row>
    <row r="1805">
      <c r="A1805" s="4">
        <v>44220.0</v>
      </c>
      <c r="B1805" s="5" t="str">
        <f>VLOOKUP(AA1805:AA3340,ProductCategory!$A$1:$D3340,2,False)</f>
        <v>Drones</v>
      </c>
      <c r="C1805" s="8" t="str">
        <f>VLOOKUP(orders!D1802:D3340,products!$A$1:$D3340,2,False)</f>
        <v>DTI-84 Drone</v>
      </c>
      <c r="D1805" s="8">
        <f>VLOOKUP(orders!D1802:D3340,products!$A$1:$D3340,4,False)</f>
        <v>455</v>
      </c>
      <c r="E1805" s="8">
        <v>4.0</v>
      </c>
      <c r="F1805" s="8" t="str">
        <f>VLOOKUP(orders!C1802:C3340,customers!$A$1:$I3340,7,False)</f>
        <v>Phoenix</v>
      </c>
      <c r="G1805" s="12" t="str">
        <f>VLOOKUP(orders!C1802:C3340,customers!$A$1:$I3340,4,False)</f>
        <v>ttoulchi5@ehow.com#mailto:ttoulchi5@ehow.com#</v>
      </c>
      <c r="H1805" s="8">
        <f t="shared" si="1"/>
        <v>1820</v>
      </c>
      <c r="AA1805" s="3">
        <f>VLOOKUP(orders!D1805:D3340,products!$A$1:$D3340,3,False)</f>
        <v>3</v>
      </c>
    </row>
    <row r="1806">
      <c r="A1806" s="4">
        <v>44220.0</v>
      </c>
      <c r="B1806" s="5" t="str">
        <f>VLOOKUP(AA1806:AA3340,ProductCategory!$A$1:$D3340,2,False)</f>
        <v>Training Videos</v>
      </c>
      <c r="C1806" s="8" t="str">
        <f>VLOOKUP(orders!D1803:D3340,products!$A$1:$D3340,2,False)</f>
        <v>Understanding Raspberry PI</v>
      </c>
      <c r="D1806" s="8">
        <f>VLOOKUP(orders!D1803:D3340,products!$A$1:$D3340,4,False)</f>
        <v>28.99</v>
      </c>
      <c r="E1806" s="8">
        <v>4.0</v>
      </c>
      <c r="F1806" s="8" t="str">
        <f>VLOOKUP(orders!C1803:C3340,customers!$A$1:$I3340,7,False)</f>
        <v>Trenton</v>
      </c>
      <c r="G1806" s="12" t="str">
        <f>VLOOKUP(orders!C1803:C3340,customers!$A$1:$I3340,4,False)</f>
        <v>tgumby1g@arstechnica.com#mailto:tgumby1g@arstechnica.com#</v>
      </c>
      <c r="H1806" s="8">
        <f t="shared" si="1"/>
        <v>115.96</v>
      </c>
      <c r="AA1806" s="3">
        <f>VLOOKUP(orders!D1806:D3340,products!$A$1:$D3340,3,False)</f>
        <v>7</v>
      </c>
    </row>
    <row r="1807">
      <c r="A1807" s="4">
        <v>44220.0</v>
      </c>
      <c r="B1807" s="5" t="str">
        <f>VLOOKUP(AA1807:AA3340,ProductCategory!$A$1:$D3340,2,False)</f>
        <v>Drones</v>
      </c>
      <c r="C1807" s="8" t="str">
        <f>VLOOKUP(orders!D1804:D3340,products!$A$1:$D3340,2,False)</f>
        <v>DA-SA702 Drone</v>
      </c>
      <c r="D1807" s="8">
        <f>VLOOKUP(orders!D1804:D3340,products!$A$1:$D3340,4,False)</f>
        <v>399</v>
      </c>
      <c r="E1807" s="8">
        <v>2.0</v>
      </c>
      <c r="F1807" s="8" t="str">
        <f>VLOOKUP(orders!C1804:C3340,customers!$A$1:$I3340,7,False)</f>
        <v>Houston</v>
      </c>
      <c r="G1807" s="12" t="str">
        <f>VLOOKUP(orders!C1804:C3340,customers!$A$1:$I3340,4,False)</f>
        <v>jsethkt@google.fr#mailto:jsethkt@google.fr#</v>
      </c>
      <c r="H1807" s="8">
        <f t="shared" si="1"/>
        <v>798</v>
      </c>
      <c r="AA1807" s="3">
        <f>VLOOKUP(orders!D1807:D3340,products!$A$1:$D3340,3,False)</f>
        <v>3</v>
      </c>
    </row>
    <row r="1808">
      <c r="A1808" s="4">
        <v>44220.0</v>
      </c>
      <c r="B1808" s="5" t="str">
        <f>VLOOKUP(AA1808:AA3340,ProductCategory!$A$1:$D3340,2,False)</f>
        <v>Drones</v>
      </c>
      <c r="C1808" s="8" t="str">
        <f>VLOOKUP(orders!D1805:D3340,products!$A$1:$D3340,2,False)</f>
        <v>DC-304 Drone</v>
      </c>
      <c r="D1808" s="8">
        <f>VLOOKUP(orders!D1805:D3340,products!$A$1:$D3340,4,False)</f>
        <v>395</v>
      </c>
      <c r="E1808" s="8">
        <v>5.0</v>
      </c>
      <c r="F1808" s="8" t="str">
        <f>VLOOKUP(orders!C1805:C3340,customers!$A$1:$I3340,7,False)</f>
        <v>Bonita Springs</v>
      </c>
      <c r="G1808" s="12" t="str">
        <f>VLOOKUP(orders!C1805:C3340,customers!$A$1:$I3340,4,False)</f>
        <v>bgirardipx@istockphoto.com#mailto:bgirardipx@istockphoto.com#</v>
      </c>
      <c r="H1808" s="8">
        <f t="shared" si="1"/>
        <v>1975</v>
      </c>
      <c r="AA1808" s="3">
        <f>VLOOKUP(orders!D1808:D3340,products!$A$1:$D3340,3,False)</f>
        <v>3</v>
      </c>
    </row>
    <row r="1809">
      <c r="A1809" s="4">
        <v>44220.0</v>
      </c>
      <c r="B1809" s="5" t="str">
        <f>VLOOKUP(AA1809:AA3340,ProductCategory!$A$1:$D3340,2,False)</f>
        <v>Robot Kits</v>
      </c>
      <c r="C1809" s="8" t="str">
        <f>VLOOKUP(orders!D1806:D3340,products!$A$1:$D3340,2,False)</f>
        <v>BYOR-3000</v>
      </c>
      <c r="D1809" s="8">
        <f>VLOOKUP(orders!D1806:D3340,products!$A$1:$D3340,4,False)</f>
        <v>214</v>
      </c>
      <c r="E1809" s="8">
        <v>4.0</v>
      </c>
      <c r="F1809" s="8" t="str">
        <f>VLOOKUP(orders!C1806:C3340,customers!$A$1:$I3340,7,False)</f>
        <v>San Diego</v>
      </c>
      <c r="G1809" s="12" t="str">
        <f>VLOOKUP(orders!C1806:C3340,customers!$A$1:$I3340,4,False)</f>
        <v>ddodgeob@google.cn#mailto:ddodgeob@google.cn#</v>
      </c>
      <c r="H1809" s="8">
        <f t="shared" si="1"/>
        <v>856</v>
      </c>
      <c r="AA1809" s="3">
        <f>VLOOKUP(orders!D1809:D3340,products!$A$1:$D3340,3,False)</f>
        <v>5</v>
      </c>
    </row>
    <row r="1810">
      <c r="A1810" s="4">
        <v>44220.0</v>
      </c>
      <c r="B1810" s="5" t="str">
        <f>VLOOKUP(AA1810:AA3340,ProductCategory!$A$1:$D3340,2,False)</f>
        <v>Drone Kits</v>
      </c>
      <c r="C1810" s="8" t="str">
        <f>VLOOKUP(orders!D1807:D3340,products!$A$1:$D3340,2,False)</f>
        <v>BYOD-200</v>
      </c>
      <c r="D1810" s="8">
        <f>VLOOKUP(orders!D1807:D3340,products!$A$1:$D3340,4,False)</f>
        <v>58.95</v>
      </c>
      <c r="E1810" s="8">
        <v>5.0</v>
      </c>
      <c r="F1810" s="8" t="str">
        <f>VLOOKUP(orders!C1807:C3340,customers!$A$1:$I3340,7,False)</f>
        <v>New York City</v>
      </c>
      <c r="G1810" s="12" t="str">
        <f>VLOOKUP(orders!C1807:C3340,customers!$A$1:$I3340,4,False)</f>
        <v>clowth9p@rakuten.co.jp#mailto:clowth9p@rakuten.co.jp#</v>
      </c>
      <c r="H1810" s="8">
        <f t="shared" si="1"/>
        <v>294.75</v>
      </c>
      <c r="AA1810" s="3">
        <f>VLOOKUP(orders!D1810:D3340,products!$A$1:$D3340,3,False)</f>
        <v>2</v>
      </c>
    </row>
    <row r="1811">
      <c r="A1811" s="4">
        <v>44220.0</v>
      </c>
      <c r="B1811" s="5" t="str">
        <f>VLOOKUP(AA1811:AA3340,ProductCategory!$A$1:$D3340,2,False)</f>
        <v>eBooks</v>
      </c>
      <c r="C1811" s="8" t="str">
        <f>VLOOKUP(orders!D1808:D3340,products!$A$1:$D3340,2,False)</f>
        <v>Photograph Drones</v>
      </c>
      <c r="D1811" s="8">
        <f>VLOOKUP(orders!D1808:D3340,products!$A$1:$D3340,4,False)</f>
        <v>14.99</v>
      </c>
      <c r="E1811" s="8">
        <v>4.0</v>
      </c>
      <c r="F1811" s="8" t="str">
        <f>VLOOKUP(orders!C1808:C3340,customers!$A$1:$I3340,7,False)</f>
        <v>Beaufort</v>
      </c>
      <c r="G1811" s="12" t="str">
        <f>VLOOKUP(orders!C1808:C3340,customers!$A$1:$I3340,4,False)</f>
        <v>lditchnu@mlb.com#mailto:lditchnu@mlb.com#</v>
      </c>
      <c r="H1811" s="8">
        <f t="shared" si="1"/>
        <v>59.96</v>
      </c>
      <c r="AA1811" s="3">
        <f>VLOOKUP(orders!D1811:D3340,products!$A$1:$D3340,3,False)</f>
        <v>4</v>
      </c>
    </row>
    <row r="1812">
      <c r="A1812" s="4">
        <v>44220.0</v>
      </c>
      <c r="B1812" s="5" t="str">
        <f>VLOOKUP(AA1812:AA3340,ProductCategory!$A$1:$D3340,2,False)</f>
        <v>Drone Kits</v>
      </c>
      <c r="C1812" s="8" t="str">
        <f>VLOOKUP(orders!D1809:D3340,products!$A$1:$D3340,2,False)</f>
        <v>BYOD-300</v>
      </c>
      <c r="D1812" s="8">
        <f>VLOOKUP(orders!D1809:D3340,products!$A$1:$D3340,4,False)</f>
        <v>89</v>
      </c>
      <c r="E1812" s="8">
        <v>2.0</v>
      </c>
      <c r="F1812" s="8" t="str">
        <f>VLOOKUP(orders!C1809:C3340,customers!$A$1:$I3340,7,False)</f>
        <v>El Paso</v>
      </c>
      <c r="G1812" s="12" t="str">
        <f>VLOOKUP(orders!C1809:C3340,customers!$A$1:$I3340,4,False)</f>
        <v>nlyptradels@usa.gov#mailto:nlyptradels@usa.gov#</v>
      </c>
      <c r="H1812" s="8">
        <f t="shared" si="1"/>
        <v>178</v>
      </c>
      <c r="AA1812" s="3">
        <f>VLOOKUP(orders!D1812:D3340,products!$A$1:$D3340,3,False)</f>
        <v>2</v>
      </c>
    </row>
    <row r="1813">
      <c r="A1813" s="4">
        <v>44220.0</v>
      </c>
      <c r="B1813" s="5" t="str">
        <f>VLOOKUP(AA1813:AA3340,ProductCategory!$A$1:$D3340,2,False)</f>
        <v>eBooks</v>
      </c>
      <c r="C1813" s="8" t="str">
        <f>VLOOKUP(orders!D1810:D3340,products!$A$1:$D3340,2,False)</f>
        <v>Articulated Robots</v>
      </c>
      <c r="D1813" s="8">
        <f>VLOOKUP(orders!D1810:D3340,products!$A$1:$D3340,4,False)</f>
        <v>23.99</v>
      </c>
      <c r="E1813" s="8">
        <v>5.0</v>
      </c>
      <c r="F1813" s="8" t="str">
        <f>VLOOKUP(orders!C1810:C3340,customers!$A$1:$I3340,7,False)</f>
        <v>Springfield</v>
      </c>
      <c r="G1813" s="12" t="str">
        <f>VLOOKUP(orders!C1810:C3340,customers!$A$1:$I3340,4,False)</f>
        <v>hdonaldsonnr@myspace.com#mailto:hdonaldsonnr@myspace.com#</v>
      </c>
      <c r="H1813" s="8">
        <f t="shared" si="1"/>
        <v>119.95</v>
      </c>
      <c r="AA1813" s="3">
        <f>VLOOKUP(orders!D1813:D3340,products!$A$1:$D3340,3,False)</f>
        <v>4</v>
      </c>
    </row>
    <row r="1814">
      <c r="A1814" s="4">
        <v>44220.0</v>
      </c>
      <c r="B1814" s="5" t="str">
        <f>VLOOKUP(AA1814:AA3340,ProductCategory!$A$1:$D3340,2,False)</f>
        <v>Blueprints</v>
      </c>
      <c r="C1814" s="8" t="str">
        <f>VLOOKUP(orders!D1811:D3340,products!$A$1:$D3340,2,False)</f>
        <v>Panda Robot Blueprint</v>
      </c>
      <c r="D1814" s="8">
        <f>VLOOKUP(orders!D1811:D3340,products!$A$1:$D3340,4,False)</f>
        <v>7.99</v>
      </c>
      <c r="E1814" s="8">
        <v>2.0</v>
      </c>
      <c r="F1814" s="8" t="str">
        <f>VLOOKUP(orders!C1811:C3340,customers!$A$1:$I3340,7,False)</f>
        <v>Honolulu</v>
      </c>
      <c r="G1814" s="12" t="str">
        <f>VLOOKUP(orders!C1811:C3340,customers!$A$1:$I3340,4,False)</f>
        <v>lmccomiskiemr@whitehouse.gov#mailto:lmccomiskiemr@whitehouse.gov#</v>
      </c>
      <c r="H1814" s="8">
        <f t="shared" si="1"/>
        <v>15.98</v>
      </c>
      <c r="AA1814" s="3">
        <f>VLOOKUP(orders!D1814:D3340,products!$A$1:$D3340,3,False)</f>
        <v>1</v>
      </c>
    </row>
    <row r="1815">
      <c r="A1815" s="4">
        <v>44220.0</v>
      </c>
      <c r="B1815" s="5" t="str">
        <f>VLOOKUP(AA1815:AA3340,ProductCategory!$A$1:$D3340,2,False)</f>
        <v>Training Videos</v>
      </c>
      <c r="C1815" s="8" t="str">
        <f>VLOOKUP(orders!D1812:D3340,products!$A$1:$D3340,2,False)</f>
        <v>Cloud Computing</v>
      </c>
      <c r="D1815" s="8">
        <f>VLOOKUP(orders!D1812:D3340,products!$A$1:$D3340,4,False)</f>
        <v>29.99</v>
      </c>
      <c r="E1815" s="8">
        <v>2.0</v>
      </c>
      <c r="F1815" s="8" t="str">
        <f>VLOOKUP(orders!C1812:C3340,customers!$A$1:$I3340,7,False)</f>
        <v>Tallahassee</v>
      </c>
      <c r="G1815" s="12" t="str">
        <f>VLOOKUP(orders!C1812:C3340,customers!$A$1:$I3340,4,False)</f>
        <v>acoggeshalloz@ucoz.com#mailto:acoggeshalloz@ucoz.com#</v>
      </c>
      <c r="H1815" s="8">
        <f t="shared" si="1"/>
        <v>59.98</v>
      </c>
      <c r="AA1815" s="3">
        <f>VLOOKUP(orders!D1815:D3340,products!$A$1:$D3340,3,False)</f>
        <v>7</v>
      </c>
    </row>
    <row r="1816">
      <c r="A1816" s="4">
        <v>44221.0</v>
      </c>
      <c r="B1816" s="5" t="str">
        <f>VLOOKUP(AA1816:AA3340,ProductCategory!$A$1:$D3340,2,False)</f>
        <v>eBooks</v>
      </c>
      <c r="C1816" s="8" t="str">
        <f>VLOOKUP(orders!D1813:D3340,products!$A$1:$D3340,2,False)</f>
        <v>Single Rotor Drones</v>
      </c>
      <c r="D1816" s="8">
        <f>VLOOKUP(orders!D1813:D3340,products!$A$1:$D3340,4,False)</f>
        <v>14.99</v>
      </c>
      <c r="E1816" s="8">
        <v>1.0</v>
      </c>
      <c r="F1816" s="8" t="str">
        <f>VLOOKUP(orders!C1813:C3340,customers!$A$1:$I3340,7,False)</f>
        <v>Birmingham</v>
      </c>
      <c r="G1816" s="12" t="str">
        <f>VLOOKUP(orders!C1813:C3340,customers!$A$1:$I3340,4,False)</f>
        <v>flowdeaneb7@google.ca#mailto:flowdeaneb7@google.ca#</v>
      </c>
      <c r="H1816" s="8">
        <f t="shared" si="1"/>
        <v>14.99</v>
      </c>
      <c r="AA1816" s="3">
        <f>VLOOKUP(orders!D1816:D3340,products!$A$1:$D3340,3,False)</f>
        <v>4</v>
      </c>
    </row>
    <row r="1817">
      <c r="A1817" s="4">
        <v>44221.0</v>
      </c>
      <c r="B1817" s="5" t="str">
        <f>VLOOKUP(AA1817:AA3340,ProductCategory!$A$1:$D3340,2,False)</f>
        <v>eBooks</v>
      </c>
      <c r="C1817" s="8" t="str">
        <f>VLOOKUP(orders!D1814:D3340,products!$A$1:$D3340,2,False)</f>
        <v>Fixed Wing Drones</v>
      </c>
      <c r="D1817" s="8">
        <f>VLOOKUP(orders!D1814:D3340,products!$A$1:$D3340,4,False)</f>
        <v>15.5</v>
      </c>
      <c r="E1817" s="8">
        <v>6.0</v>
      </c>
      <c r="F1817" s="8" t="str">
        <f>VLOOKUP(orders!C1814:C3340,customers!$A$1:$I3340,7,False)</f>
        <v>Oklahoma City</v>
      </c>
      <c r="G1817" s="12" t="str">
        <f>VLOOKUP(orders!C1814:C3340,customers!$A$1:$I3340,4,False)</f>
        <v>cloinsjc@mail.ru#mailto:cloinsjc@mail.ru#</v>
      </c>
      <c r="H1817" s="8">
        <f t="shared" si="1"/>
        <v>93</v>
      </c>
      <c r="AA1817" s="3">
        <f>VLOOKUP(orders!D1817:D3340,products!$A$1:$D3340,3,False)</f>
        <v>4</v>
      </c>
    </row>
    <row r="1818">
      <c r="A1818" s="4">
        <v>44221.0</v>
      </c>
      <c r="B1818" s="5" t="str">
        <f>VLOOKUP(AA1818:AA3340,ProductCategory!$A$1:$D3340,2,False)</f>
        <v>Drone Kits</v>
      </c>
      <c r="C1818" s="8" t="str">
        <f>VLOOKUP(orders!D1815:D3340,products!$A$1:$D3340,2,False)</f>
        <v>BYOD-500</v>
      </c>
      <c r="D1818" s="8">
        <f>VLOOKUP(orders!D1815:D3340,products!$A$1:$D3340,4,False)</f>
        <v>167</v>
      </c>
      <c r="E1818" s="8">
        <v>2.0</v>
      </c>
      <c r="F1818" s="8" t="str">
        <f>VLOOKUP(orders!C1815:C3340,customers!$A$1:$I3340,7,False)</f>
        <v>Dayton</v>
      </c>
      <c r="G1818" s="12" t="str">
        <f>VLOOKUP(orders!C1815:C3340,customers!$A$1:$I3340,4,False)</f>
        <v>wurenec@uiuc.edu#mailto:wurenec@uiuc.edu#</v>
      </c>
      <c r="H1818" s="8">
        <f t="shared" si="1"/>
        <v>334</v>
      </c>
      <c r="AA1818" s="3">
        <f>VLOOKUP(orders!D1818:D3340,products!$A$1:$D3340,3,False)</f>
        <v>2</v>
      </c>
    </row>
    <row r="1819">
      <c r="A1819" s="4">
        <v>44221.0</v>
      </c>
      <c r="B1819" s="5" t="str">
        <f>VLOOKUP(AA1819:AA3340,ProductCategory!$A$1:$D3340,2,False)</f>
        <v>Drone Kits</v>
      </c>
      <c r="C1819" s="8" t="str">
        <f>VLOOKUP(orders!D1816:D3340,products!$A$1:$D3340,2,False)</f>
        <v>BYOD-350</v>
      </c>
      <c r="D1819" s="8">
        <f>VLOOKUP(orders!D1816:D3340,products!$A$1:$D3340,4,False)</f>
        <v>89.95</v>
      </c>
      <c r="E1819" s="8">
        <v>2.0</v>
      </c>
      <c r="F1819" s="8" t="str">
        <f>VLOOKUP(orders!C1816:C3340,customers!$A$1:$I3340,7,False)</f>
        <v>Los Angeles</v>
      </c>
      <c r="G1819" s="12" t="str">
        <f>VLOOKUP(orders!C1816:C3340,customers!$A$1:$I3340,4,False)</f>
        <v>dhoultek@exblog.jp#mailto:dhoultek@exblog.jp#</v>
      </c>
      <c r="H1819" s="8">
        <f t="shared" si="1"/>
        <v>179.9</v>
      </c>
      <c r="AA1819" s="3">
        <f>VLOOKUP(orders!D1819:D3340,products!$A$1:$D3340,3,False)</f>
        <v>2</v>
      </c>
    </row>
    <row r="1820">
      <c r="A1820" s="4">
        <v>44221.0</v>
      </c>
      <c r="B1820" s="5" t="str">
        <f>VLOOKUP(AA1820:AA3340,ProductCategory!$A$1:$D3340,2,False)</f>
        <v>Blueprints</v>
      </c>
      <c r="C1820" s="8" t="str">
        <f>VLOOKUP(orders!D1817:D3340,products!$A$1:$D3340,2,False)</f>
        <v>QuadroCopter Blueprint</v>
      </c>
      <c r="D1820" s="8">
        <f>VLOOKUP(orders!D1817:D3340,products!$A$1:$D3340,4,False)</f>
        <v>10.99</v>
      </c>
      <c r="E1820" s="8">
        <v>3.0</v>
      </c>
      <c r="F1820" s="8" t="str">
        <f>VLOOKUP(orders!C1817:C3340,customers!$A$1:$I3340,7,False)</f>
        <v>Ventura</v>
      </c>
      <c r="G1820" s="12" t="str">
        <f>VLOOKUP(orders!C1817:C3340,customers!$A$1:$I3340,4,False)</f>
        <v>nhukin15@sourceforge.net#mailto:nhukin15@sourceforge.net#</v>
      </c>
      <c r="H1820" s="8">
        <f t="shared" si="1"/>
        <v>32.97</v>
      </c>
      <c r="AA1820" s="3">
        <f>VLOOKUP(orders!D1820:D3340,products!$A$1:$D3340,3,False)</f>
        <v>1</v>
      </c>
    </row>
    <row r="1821">
      <c r="A1821" s="4">
        <v>44222.0</v>
      </c>
      <c r="B1821" s="5" t="str">
        <f>VLOOKUP(AA1821:AA3340,ProductCategory!$A$1:$D3340,2,False)</f>
        <v>eBooks</v>
      </c>
      <c r="C1821" s="8" t="str">
        <f>VLOOKUP(orders!D1818:D3340,products!$A$1:$D3340,2,False)</f>
        <v>Drone Building Essentials</v>
      </c>
      <c r="D1821" s="8">
        <f>VLOOKUP(orders!D1818:D3340,products!$A$1:$D3340,4,False)</f>
        <v>13.99</v>
      </c>
      <c r="E1821" s="8">
        <v>2.0</v>
      </c>
      <c r="F1821" s="8" t="str">
        <f>VLOOKUP(orders!C1818:C3340,customers!$A$1:$I3340,7,False)</f>
        <v>Tacoma</v>
      </c>
      <c r="G1821" s="12" t="str">
        <f>VLOOKUP(orders!C1818:C3340,customers!$A$1:$I3340,4,False)</f>
        <v>dlinzee4e@wsj.com#mailto:dlinzee4e@wsj.com#</v>
      </c>
      <c r="H1821" s="8">
        <f t="shared" si="1"/>
        <v>27.98</v>
      </c>
      <c r="AA1821" s="3">
        <f>VLOOKUP(orders!D1821:D3340,products!$A$1:$D3340,3,False)</f>
        <v>4</v>
      </c>
    </row>
    <row r="1822">
      <c r="A1822" s="4">
        <v>44222.0</v>
      </c>
      <c r="B1822" s="5" t="str">
        <f>VLOOKUP(AA1822:AA3340,ProductCategory!$A$1:$D3340,2,False)</f>
        <v>Training Videos</v>
      </c>
      <c r="C1822" s="8" t="str">
        <f>VLOOKUP(orders!D1819:D3340,products!$A$1:$D3340,2,False)</f>
        <v>Understanding Raspberry PI</v>
      </c>
      <c r="D1822" s="8">
        <f>VLOOKUP(orders!D1819:D3340,products!$A$1:$D3340,4,False)</f>
        <v>28.99</v>
      </c>
      <c r="E1822" s="8">
        <v>3.0</v>
      </c>
      <c r="F1822" s="8" t="str">
        <f>VLOOKUP(orders!C1819:C3340,customers!$A$1:$I3340,7,False)</f>
        <v>Norfolk</v>
      </c>
      <c r="G1822" s="12" t="str">
        <f>VLOOKUP(orders!C1819:C3340,customers!$A$1:$I3340,4,False)</f>
        <v>kpriumd9@clickbank.net#mailto:kpriumd9@clickbank.net#</v>
      </c>
      <c r="H1822" s="8">
        <f t="shared" si="1"/>
        <v>86.97</v>
      </c>
      <c r="AA1822" s="3">
        <f>VLOOKUP(orders!D1822:D3340,products!$A$1:$D3340,3,False)</f>
        <v>7</v>
      </c>
    </row>
    <row r="1823">
      <c r="A1823" s="4">
        <v>44222.0</v>
      </c>
      <c r="B1823" s="5" t="str">
        <f>VLOOKUP(AA1823:AA3340,ProductCategory!$A$1:$D3340,2,False)</f>
        <v>Training Videos</v>
      </c>
      <c r="C1823" s="8" t="str">
        <f>VLOOKUP(orders!D1820:D3340,products!$A$1:$D3340,2,False)</f>
        <v>Robotic Essentials</v>
      </c>
      <c r="D1823" s="8">
        <f>VLOOKUP(orders!D1820:D3340,products!$A$1:$D3340,4,False)</f>
        <v>34.99</v>
      </c>
      <c r="E1823" s="8">
        <v>3.0</v>
      </c>
      <c r="F1823" s="8" t="str">
        <f>VLOOKUP(orders!C1820:C3340,customers!$A$1:$I3340,7,False)</f>
        <v>Lees Summit</v>
      </c>
      <c r="G1823" s="12" t="str">
        <f>VLOOKUP(orders!C1820:C3340,customers!$A$1:$I3340,4,False)</f>
        <v>rthaxter82@intel.com#mailto:rthaxter82@intel.com#</v>
      </c>
      <c r="H1823" s="8">
        <f t="shared" si="1"/>
        <v>104.97</v>
      </c>
      <c r="AA1823" s="3">
        <f>VLOOKUP(orders!D1823:D3340,products!$A$1:$D3340,3,False)</f>
        <v>7</v>
      </c>
    </row>
    <row r="1824">
      <c r="A1824" s="4">
        <v>44222.0</v>
      </c>
      <c r="B1824" s="5" t="str">
        <f>VLOOKUP(AA1824:AA3340,ProductCategory!$A$1:$D3340,2,False)</f>
        <v>Robot Kits</v>
      </c>
      <c r="C1824" s="8" t="str">
        <f>VLOOKUP(orders!D1821:D3340,products!$A$1:$D3340,2,False)</f>
        <v>BYOR-2640S</v>
      </c>
      <c r="D1824" s="8">
        <f>VLOOKUP(orders!D1821:D3340,products!$A$1:$D3340,4,False)</f>
        <v>189</v>
      </c>
      <c r="E1824" s="8">
        <v>3.0</v>
      </c>
      <c r="F1824" s="8" t="str">
        <f>VLOOKUP(orders!C1821:C3340,customers!$A$1:$I3340,7,False)</f>
        <v>Lansing</v>
      </c>
      <c r="G1824" s="12" t="str">
        <f>VLOOKUP(orders!C1821:C3340,customers!$A$1:$I3340,4,False)</f>
        <v>acutcliffelh@infoseek.co.jp#mailto:acutcliffelh@infoseek.co.jp#</v>
      </c>
      <c r="H1824" s="8">
        <f t="shared" si="1"/>
        <v>567</v>
      </c>
      <c r="AA1824" s="3">
        <f>VLOOKUP(orders!D1824:D3340,products!$A$1:$D3340,3,False)</f>
        <v>5</v>
      </c>
    </row>
    <row r="1825">
      <c r="A1825" s="4">
        <v>44222.0</v>
      </c>
      <c r="B1825" s="5" t="str">
        <f>VLOOKUP(AA1825:AA3340,ProductCategory!$A$1:$D3340,2,False)</f>
        <v>Drone Kits</v>
      </c>
      <c r="C1825" s="8" t="str">
        <f>VLOOKUP(orders!D1822:D3340,products!$A$1:$D3340,2,False)</f>
        <v>BYOD-400S</v>
      </c>
      <c r="D1825" s="8">
        <f>VLOOKUP(orders!D1822:D3340,products!$A$1:$D3340,4,False)</f>
        <v>129.95</v>
      </c>
      <c r="E1825" s="8">
        <v>2.0</v>
      </c>
      <c r="F1825" s="8" t="str">
        <f>VLOOKUP(orders!C1822:C3340,customers!$A$1:$I3340,7,False)</f>
        <v>New Orleans</v>
      </c>
      <c r="G1825" s="12" t="str">
        <f>VLOOKUP(orders!C1822:C3340,customers!$A$1:$I3340,4,False)</f>
        <v>tantonopoulos8f@virginia.edu#mailto:tantonopoulos8f@virginia.edu#</v>
      </c>
      <c r="H1825" s="8">
        <f t="shared" si="1"/>
        <v>259.9</v>
      </c>
      <c r="AA1825" s="3">
        <f>VLOOKUP(orders!D1825:D3340,products!$A$1:$D3340,3,False)</f>
        <v>2</v>
      </c>
    </row>
    <row r="1826">
      <c r="A1826" s="4">
        <v>44223.0</v>
      </c>
      <c r="B1826" s="5" t="str">
        <f>VLOOKUP(AA1826:AA3340,ProductCategory!$A$1:$D3340,2,False)</f>
        <v>Drone Kits</v>
      </c>
      <c r="C1826" s="8" t="str">
        <f>VLOOKUP(orders!D1823:D3340,products!$A$1:$D3340,2,False)</f>
        <v>BYOD-400S</v>
      </c>
      <c r="D1826" s="8">
        <f>VLOOKUP(orders!D1823:D3340,products!$A$1:$D3340,4,False)</f>
        <v>129.95</v>
      </c>
      <c r="E1826" s="8">
        <v>3.0</v>
      </c>
      <c r="F1826" s="8" t="str">
        <f>VLOOKUP(orders!C1823:C3340,customers!$A$1:$I3340,7,False)</f>
        <v>Louisville</v>
      </c>
      <c r="G1826" s="12" t="str">
        <f>VLOOKUP(orders!C1823:C3340,customers!$A$1:$I3340,4,False)</f>
        <v>badamssonfa@webeden.co.uk#mailto:badamssonfa@webeden.co.uk#</v>
      </c>
      <c r="H1826" s="8">
        <f t="shared" si="1"/>
        <v>389.85</v>
      </c>
      <c r="AA1826" s="3">
        <f>VLOOKUP(orders!D1826:D3340,products!$A$1:$D3340,3,False)</f>
        <v>2</v>
      </c>
    </row>
    <row r="1827">
      <c r="A1827" s="4">
        <v>44223.0</v>
      </c>
      <c r="B1827" s="5" t="str">
        <f>VLOOKUP(AA1827:AA3340,ProductCategory!$A$1:$D3340,2,False)</f>
        <v>Drone Kits</v>
      </c>
      <c r="C1827" s="8" t="str">
        <f>VLOOKUP(orders!D1824:D3340,products!$A$1:$D3340,2,False)</f>
        <v>BYOD-300</v>
      </c>
      <c r="D1827" s="8">
        <f>VLOOKUP(orders!D1824:D3340,products!$A$1:$D3340,4,False)</f>
        <v>89</v>
      </c>
      <c r="E1827" s="8">
        <v>2.0</v>
      </c>
      <c r="F1827" s="8" t="str">
        <f>VLOOKUP(orders!C1824:C3340,customers!$A$1:$I3340,7,False)</f>
        <v>Los Angeles</v>
      </c>
      <c r="G1827" s="12" t="str">
        <f>VLOOKUP(orders!C1824:C3340,customers!$A$1:$I3340,4,False)</f>
        <v>wtippelldy@cdc.gov#mailto:wtippelldy@cdc.gov#</v>
      </c>
      <c r="H1827" s="8">
        <f t="shared" si="1"/>
        <v>178</v>
      </c>
      <c r="AA1827" s="3">
        <f>VLOOKUP(orders!D1827:D3340,products!$A$1:$D3340,3,False)</f>
        <v>2</v>
      </c>
    </row>
    <row r="1828">
      <c r="A1828" s="4">
        <v>44223.0</v>
      </c>
      <c r="B1828" s="5" t="str">
        <f>VLOOKUP(AA1828:AA3340,ProductCategory!$A$1:$D3340,2,False)</f>
        <v>Robots</v>
      </c>
      <c r="C1828" s="8" t="str">
        <f>VLOOKUP(orders!D1825:D3340,products!$A$1:$D3340,2,False)</f>
        <v>RLK-9920 Robot</v>
      </c>
      <c r="D1828" s="8">
        <f>VLOOKUP(orders!D1825:D3340,products!$A$1:$D3340,4,False)</f>
        <v>699</v>
      </c>
      <c r="E1828" s="8">
        <v>4.0</v>
      </c>
      <c r="F1828" s="8" t="str">
        <f>VLOOKUP(orders!C1825:C3340,customers!$A$1:$I3340,7,False)</f>
        <v>Austin</v>
      </c>
      <c r="G1828" s="12" t="str">
        <f>VLOOKUP(orders!C1825:C3340,customers!$A$1:$I3340,4,False)</f>
        <v>clawful9l@tinypic.com#mailto:clawful9l@tinypic.com#</v>
      </c>
      <c r="H1828" s="8">
        <f t="shared" si="1"/>
        <v>2796</v>
      </c>
      <c r="AA1828" s="3">
        <f>VLOOKUP(orders!D1828:D3340,products!$A$1:$D3340,3,False)</f>
        <v>6</v>
      </c>
    </row>
    <row r="1829">
      <c r="A1829" s="4">
        <v>44223.0</v>
      </c>
      <c r="B1829" s="5" t="str">
        <f>VLOOKUP(AA1829:AA3340,ProductCategory!$A$1:$D3340,2,False)</f>
        <v>Robots</v>
      </c>
      <c r="C1829" s="8" t="str">
        <f>VLOOKUP(orders!D1826:D3340,products!$A$1:$D3340,2,False)</f>
        <v>RXW-9807 Robot</v>
      </c>
      <c r="D1829" s="8">
        <f>VLOOKUP(orders!D1826:D3340,products!$A$1:$D3340,4,False)</f>
        <v>599</v>
      </c>
      <c r="E1829" s="8">
        <v>5.0</v>
      </c>
      <c r="F1829" s="8" t="str">
        <f>VLOOKUP(orders!C1826:C3340,customers!$A$1:$I3340,7,False)</f>
        <v>Lubbock</v>
      </c>
      <c r="G1829" s="12" t="str">
        <f>VLOOKUP(orders!C1826:C3340,customers!$A$1:$I3340,4,False)</f>
        <v>mjanicki6y@amazon.co.uk#mailto:mjanicki6y@amazon.co.uk#</v>
      </c>
      <c r="H1829" s="8">
        <f t="shared" si="1"/>
        <v>2995</v>
      </c>
      <c r="AA1829" s="3">
        <f>VLOOKUP(orders!D1829:D3340,products!$A$1:$D3340,3,False)</f>
        <v>6</v>
      </c>
    </row>
    <row r="1830">
      <c r="A1830" s="4">
        <v>44224.0</v>
      </c>
      <c r="B1830" s="5" t="str">
        <f>VLOOKUP(AA1830:AA3340,ProductCategory!$A$1:$D3340,2,False)</f>
        <v>Training Videos</v>
      </c>
      <c r="C1830" s="8" t="str">
        <f>VLOOKUP(orders!D1827:D3340,products!$A$1:$D3340,2,False)</f>
        <v>Understanding Automation</v>
      </c>
      <c r="D1830" s="8">
        <f>VLOOKUP(orders!D1827:D3340,products!$A$1:$D3340,4,False)</f>
        <v>44.95</v>
      </c>
      <c r="E1830" s="8">
        <v>4.0</v>
      </c>
      <c r="F1830" s="8" t="str">
        <f>VLOOKUP(orders!C1827:C3340,customers!$A$1:$I3340,7,False)</f>
        <v>Cincinnati</v>
      </c>
      <c r="G1830" s="12" t="str">
        <f>VLOOKUP(orders!C1827:C3340,customers!$A$1:$I3340,4,False)</f>
        <v>kdejf@trellian.com#mailto:kdejf@trellian.com#</v>
      </c>
      <c r="H1830" s="8">
        <f t="shared" si="1"/>
        <v>179.8</v>
      </c>
      <c r="AA1830" s="3">
        <f>VLOOKUP(orders!D1830:D3340,products!$A$1:$D3340,3,False)</f>
        <v>7</v>
      </c>
    </row>
    <row r="1831">
      <c r="A1831" s="4">
        <v>44224.0</v>
      </c>
      <c r="B1831" s="5" t="str">
        <f>VLOOKUP(AA1831:AA3340,ProductCategory!$A$1:$D3340,2,False)</f>
        <v>Training Videos</v>
      </c>
      <c r="C1831" s="8" t="str">
        <f>VLOOKUP(orders!D1828:D3340,products!$A$1:$D3340,2,False)</f>
        <v>Drone Video Techniques</v>
      </c>
      <c r="D1831" s="8">
        <f>VLOOKUP(orders!D1828:D3340,products!$A$1:$D3340,4,False)</f>
        <v>37.99</v>
      </c>
      <c r="E1831" s="8">
        <v>4.0</v>
      </c>
      <c r="F1831" s="8" t="str">
        <f>VLOOKUP(orders!C1828:C3340,customers!$A$1:$I3340,7,False)</f>
        <v>San Francisco</v>
      </c>
      <c r="G1831" s="12" t="str">
        <f>VLOOKUP(orders!C1828:C3340,customers!$A$1:$I3340,4,False)</f>
        <v>dtilbey5p@ow.ly#mailto:dtilbey5p@ow.ly#</v>
      </c>
      <c r="H1831" s="8">
        <f t="shared" si="1"/>
        <v>151.96</v>
      </c>
      <c r="AA1831" s="3">
        <f>VLOOKUP(orders!D1831:D3340,products!$A$1:$D3340,3,False)</f>
        <v>7</v>
      </c>
    </row>
    <row r="1832">
      <c r="A1832" s="4">
        <v>44225.0</v>
      </c>
      <c r="B1832" s="5" t="str">
        <f>VLOOKUP(AA1832:AA3340,ProductCategory!$A$1:$D3340,2,False)</f>
        <v>Drones</v>
      </c>
      <c r="C1832" s="8" t="str">
        <f>VLOOKUP(orders!D1829:D3340,products!$A$1:$D3340,2,False)</f>
        <v>DTI-84 Drone</v>
      </c>
      <c r="D1832" s="8">
        <f>VLOOKUP(orders!D1829:D3340,products!$A$1:$D3340,4,False)</f>
        <v>455</v>
      </c>
      <c r="E1832" s="8">
        <v>3.0</v>
      </c>
      <c r="F1832" s="8" t="str">
        <f>VLOOKUP(orders!C1829:C3340,customers!$A$1:$I3340,7,False)</f>
        <v>Cincinnati</v>
      </c>
      <c r="G1832" s="12" t="str">
        <f>VLOOKUP(orders!C1829:C3340,customers!$A$1:$I3340,4,False)</f>
        <v>msuggettgh@php.net#mailto:msuggettgh@php.net#</v>
      </c>
      <c r="H1832" s="8">
        <f t="shared" si="1"/>
        <v>1365</v>
      </c>
      <c r="AA1832" s="3">
        <f>VLOOKUP(orders!D1832:D3340,products!$A$1:$D3340,3,False)</f>
        <v>3</v>
      </c>
    </row>
    <row r="1833">
      <c r="A1833" s="4">
        <v>44225.0</v>
      </c>
      <c r="B1833" s="5" t="str">
        <f>VLOOKUP(AA1833:AA3340,ProductCategory!$A$1:$D3340,2,False)</f>
        <v>Robot Kits</v>
      </c>
      <c r="C1833" s="8" t="str">
        <f>VLOOKUP(orders!D1830:D3340,products!$A$1:$D3340,2,False)</f>
        <v>BYOR-4005</v>
      </c>
      <c r="D1833" s="8">
        <f>VLOOKUP(orders!D1830:D3340,products!$A$1:$D3340,4,False)</f>
        <v>245</v>
      </c>
      <c r="E1833" s="8">
        <v>3.0</v>
      </c>
      <c r="F1833" s="8" t="str">
        <f>VLOOKUP(orders!C1830:C3340,customers!$A$1:$I3340,7,False)</f>
        <v>Buffalo</v>
      </c>
      <c r="G1833" s="12" t="str">
        <f>VLOOKUP(orders!C1830:C3340,customers!$A$1:$I3340,4,False)</f>
        <v>wellinghamho@npr.org#mailto:wellinghamho@npr.org#</v>
      </c>
      <c r="H1833" s="8">
        <f t="shared" si="1"/>
        <v>735</v>
      </c>
      <c r="AA1833" s="3">
        <f>VLOOKUP(orders!D1833:D3340,products!$A$1:$D3340,3,False)</f>
        <v>5</v>
      </c>
    </row>
    <row r="1834">
      <c r="A1834" s="4">
        <v>44225.0</v>
      </c>
      <c r="B1834" s="5" t="str">
        <f>VLOOKUP(AA1834:AA3340,ProductCategory!$A$1:$D3340,2,False)</f>
        <v>Blueprints</v>
      </c>
      <c r="C1834" s="8" t="str">
        <f>VLOOKUP(orders!D1831:D3340,products!$A$1:$D3340,2,False)</f>
        <v>QuadroCopter Blueprint</v>
      </c>
      <c r="D1834" s="8">
        <f>VLOOKUP(orders!D1831:D3340,products!$A$1:$D3340,4,False)</f>
        <v>10.99</v>
      </c>
      <c r="E1834" s="8">
        <v>2.0</v>
      </c>
      <c r="F1834" s="8" t="str">
        <f>VLOOKUP(orders!C1831:C3340,customers!$A$1:$I3340,7,False)</f>
        <v>Mobile</v>
      </c>
      <c r="G1834" s="12" t="str">
        <f>VLOOKUP(orders!C1831:C3340,customers!$A$1:$I3340,4,False)</f>
        <v>kdjurdjevicim@harvard.edu#mailto:kdjurdjevicim@harvard.edu#</v>
      </c>
      <c r="H1834" s="8">
        <f t="shared" si="1"/>
        <v>21.98</v>
      </c>
      <c r="AA1834" s="3">
        <f>VLOOKUP(orders!D1834:D3340,products!$A$1:$D3340,3,False)</f>
        <v>1</v>
      </c>
    </row>
    <row r="1835">
      <c r="A1835" s="4">
        <v>44225.0</v>
      </c>
      <c r="B1835" s="5" t="str">
        <f>VLOOKUP(AA1835:AA3340,ProductCategory!$A$1:$D3340,2,False)</f>
        <v>Drone Kits</v>
      </c>
      <c r="C1835" s="8" t="str">
        <f>VLOOKUP(orders!D1832:D3340,products!$A$1:$D3340,2,False)</f>
        <v>BYOD-550</v>
      </c>
      <c r="D1835" s="8">
        <f>VLOOKUP(orders!D1832:D3340,products!$A$1:$D3340,4,False)</f>
        <v>179</v>
      </c>
      <c r="E1835" s="8">
        <v>6.0</v>
      </c>
      <c r="F1835" s="8" t="str">
        <f>VLOOKUP(orders!C1832:C3340,customers!$A$1:$I3340,7,False)</f>
        <v>Des Moines</v>
      </c>
      <c r="G1835" s="12" t="str">
        <f>VLOOKUP(orders!C1832:C3340,customers!$A$1:$I3340,4,False)</f>
        <v>zstanes3a@google.com#mailto:zstanes3a@google.com#</v>
      </c>
      <c r="H1835" s="8">
        <f t="shared" si="1"/>
        <v>1074</v>
      </c>
      <c r="AA1835" s="3">
        <f>VLOOKUP(orders!D1835:D3340,products!$A$1:$D3340,3,False)</f>
        <v>2</v>
      </c>
    </row>
    <row r="1836">
      <c r="A1836" s="4">
        <v>44225.0</v>
      </c>
      <c r="B1836" s="5" t="str">
        <f>VLOOKUP(AA1836:AA3340,ProductCategory!$A$1:$D3340,2,False)</f>
        <v>Drones</v>
      </c>
      <c r="C1836" s="8" t="str">
        <f>VLOOKUP(orders!D1833:D3340,products!$A$1:$D3340,2,False)</f>
        <v>DC-304 Drone</v>
      </c>
      <c r="D1836" s="8">
        <f>VLOOKUP(orders!D1833:D3340,products!$A$1:$D3340,4,False)</f>
        <v>395</v>
      </c>
      <c r="E1836" s="8">
        <v>4.0</v>
      </c>
      <c r="F1836" s="8" t="str">
        <f>VLOOKUP(orders!C1833:C3340,customers!$A$1:$I3340,7,False)</f>
        <v>Santa Monica</v>
      </c>
      <c r="G1836" s="12" t="str">
        <f>VLOOKUP(orders!C1833:C3340,customers!$A$1:$I3340,4,False)</f>
        <v>sbroadstocklo@hao123.com#mailto:sbroadstocklo@hao123.com#</v>
      </c>
      <c r="H1836" s="8">
        <f t="shared" si="1"/>
        <v>1580</v>
      </c>
      <c r="AA1836" s="3">
        <f>VLOOKUP(orders!D1836:D3340,products!$A$1:$D3340,3,False)</f>
        <v>3</v>
      </c>
    </row>
    <row r="1837">
      <c r="A1837" s="4">
        <v>44225.0</v>
      </c>
      <c r="B1837" s="5" t="str">
        <f>VLOOKUP(AA1837:AA3340,ProductCategory!$A$1:$D3340,2,False)</f>
        <v>eBooks</v>
      </c>
      <c r="C1837" s="8" t="str">
        <f>VLOOKUP(orders!D1834:D3340,products!$A$1:$D3340,2,False)</f>
        <v>Articulated Robots</v>
      </c>
      <c r="D1837" s="8">
        <f>VLOOKUP(orders!D1834:D3340,products!$A$1:$D3340,4,False)</f>
        <v>23.99</v>
      </c>
      <c r="E1837" s="8">
        <v>2.0</v>
      </c>
      <c r="F1837" s="8" t="str">
        <f>VLOOKUP(orders!C1834:C3340,customers!$A$1:$I3340,7,False)</f>
        <v>Lexington</v>
      </c>
      <c r="G1837" s="12" t="str">
        <f>VLOOKUP(orders!C1834:C3340,customers!$A$1:$I3340,4,False)</f>
        <v>dparysowna48@multiply.com#mailto:dparysowna48@multiply.com#</v>
      </c>
      <c r="H1837" s="8">
        <f t="shared" si="1"/>
        <v>47.98</v>
      </c>
      <c r="AA1837" s="3">
        <f>VLOOKUP(orders!D1837:D3340,products!$A$1:$D3340,3,False)</f>
        <v>4</v>
      </c>
    </row>
    <row r="1838">
      <c r="A1838" s="4">
        <v>44225.0</v>
      </c>
      <c r="B1838" s="5" t="str">
        <f>VLOOKUP(AA1838:AA3340,ProductCategory!$A$1:$D3340,2,False)</f>
        <v>Blueprints</v>
      </c>
      <c r="C1838" s="8" t="str">
        <f>VLOOKUP(orders!D1835:D3340,products!$A$1:$D3340,2,False)</f>
        <v>All Eyes Drone Blueprint</v>
      </c>
      <c r="D1838" s="8">
        <f>VLOOKUP(orders!D1835:D3340,products!$A$1:$D3340,4,False)</f>
        <v>9.99</v>
      </c>
      <c r="E1838" s="8">
        <v>5.0</v>
      </c>
      <c r="F1838" s="8" t="str">
        <f>VLOOKUP(orders!C1835:C3340,customers!$A$1:$I3340,7,False)</f>
        <v>Dayton</v>
      </c>
      <c r="G1838" s="12" t="str">
        <f>VLOOKUP(orders!C1835:C3340,customers!$A$1:$I3340,4,False)</f>
        <v>jginley9y@seesaa.net#mailto:jginley9y@seesaa.net#</v>
      </c>
      <c r="H1838" s="8">
        <f t="shared" si="1"/>
        <v>49.95</v>
      </c>
      <c r="AA1838" s="3">
        <f>VLOOKUP(orders!D1838:D3340,products!$A$1:$D3340,3,False)</f>
        <v>1</v>
      </c>
    </row>
    <row r="1839">
      <c r="A1839" s="4">
        <v>44225.0</v>
      </c>
      <c r="B1839" s="5" t="str">
        <f>VLOOKUP(AA1839:AA3340,ProductCategory!$A$1:$D3340,2,False)</f>
        <v>eBooks</v>
      </c>
      <c r="C1839" s="8" t="str">
        <f>VLOOKUP(orders!D1836:D3340,products!$A$1:$D3340,2,False)</f>
        <v>Articulated Robots</v>
      </c>
      <c r="D1839" s="8">
        <f>VLOOKUP(orders!D1836:D3340,products!$A$1:$D3340,4,False)</f>
        <v>23.99</v>
      </c>
      <c r="E1839" s="8">
        <v>6.0</v>
      </c>
      <c r="F1839" s="8" t="str">
        <f>VLOOKUP(orders!C1836:C3340,customers!$A$1:$I3340,7,False)</f>
        <v>Clearwater</v>
      </c>
      <c r="G1839" s="12" t="str">
        <f>VLOOKUP(orders!C1836:C3340,customers!$A$1:$I3340,4,False)</f>
        <v>dagronskiq9@surveymonkey.com#mailto:dagronskiq9@surveymonkey.com#</v>
      </c>
      <c r="H1839" s="8">
        <f t="shared" si="1"/>
        <v>143.94</v>
      </c>
      <c r="AA1839" s="3">
        <f>VLOOKUP(orders!D1839:D3340,products!$A$1:$D3340,3,False)</f>
        <v>4</v>
      </c>
    </row>
    <row r="1840">
      <c r="A1840" s="4">
        <v>44226.0</v>
      </c>
      <c r="B1840" s="5" t="str">
        <f>VLOOKUP(AA1840:AA3340,ProductCategory!$A$1:$D3340,2,False)</f>
        <v>Drone Kits</v>
      </c>
      <c r="C1840" s="8" t="str">
        <f>VLOOKUP(orders!D1837:D3340,products!$A$1:$D3340,2,False)</f>
        <v>BYOD-550</v>
      </c>
      <c r="D1840" s="8">
        <f>VLOOKUP(orders!D1837:D3340,products!$A$1:$D3340,4,False)</f>
        <v>179</v>
      </c>
      <c r="E1840" s="8">
        <v>2.0</v>
      </c>
      <c r="F1840" s="8" t="str">
        <f>VLOOKUP(orders!C1837:C3340,customers!$A$1:$I3340,7,False)</f>
        <v>Charleston</v>
      </c>
      <c r="G1840" s="12" t="str">
        <f>VLOOKUP(orders!C1837:C3340,customers!$A$1:$I3340,4,False)</f>
        <v>cbaylessm3@mayoclinic.com#mailto:cbaylessm3@mayoclinic.com#</v>
      </c>
      <c r="H1840" s="8">
        <f t="shared" si="1"/>
        <v>358</v>
      </c>
      <c r="AA1840" s="3">
        <f>VLOOKUP(orders!D1840:D3340,products!$A$1:$D3340,3,False)</f>
        <v>2</v>
      </c>
    </row>
    <row r="1841">
      <c r="A1841" s="4">
        <v>44226.0</v>
      </c>
      <c r="B1841" s="5" t="str">
        <f>VLOOKUP(AA1841:AA3340,ProductCategory!$A$1:$D3340,2,False)</f>
        <v>eBooks</v>
      </c>
      <c r="C1841" s="8" t="str">
        <f>VLOOKUP(orders!D1838:D3340,products!$A$1:$D3340,2,False)</f>
        <v>SCARA Robots</v>
      </c>
      <c r="D1841" s="8">
        <f>VLOOKUP(orders!D1838:D3340,products!$A$1:$D3340,4,False)</f>
        <v>19.5</v>
      </c>
      <c r="E1841" s="8">
        <v>6.0</v>
      </c>
      <c r="F1841" s="8" t="str">
        <f>VLOOKUP(orders!C1838:C3340,customers!$A$1:$I3340,7,False)</f>
        <v>Birmingham</v>
      </c>
      <c r="G1841" s="12" t="str">
        <f>VLOOKUP(orders!C1838:C3340,customers!$A$1:$I3340,4,False)</f>
        <v>flowdeaneb7@google.ca#mailto:flowdeaneb7@google.ca#</v>
      </c>
      <c r="H1841" s="8">
        <f t="shared" si="1"/>
        <v>117</v>
      </c>
      <c r="AA1841" s="3">
        <f>VLOOKUP(orders!D1841:D3340,products!$A$1:$D3340,3,False)</f>
        <v>4</v>
      </c>
    </row>
    <row r="1842">
      <c r="A1842" s="4">
        <v>44226.0</v>
      </c>
      <c r="B1842" s="5" t="str">
        <f>VLOOKUP(AA1842:AA3340,ProductCategory!$A$1:$D3340,2,False)</f>
        <v>Drone Kits</v>
      </c>
      <c r="C1842" s="8" t="str">
        <f>VLOOKUP(orders!D1839:D3340,products!$A$1:$D3340,2,False)</f>
        <v>BYOD-200</v>
      </c>
      <c r="D1842" s="8">
        <f>VLOOKUP(orders!D1839:D3340,products!$A$1:$D3340,4,False)</f>
        <v>58.95</v>
      </c>
      <c r="E1842" s="8">
        <v>4.0</v>
      </c>
      <c r="F1842" s="8" t="str">
        <f>VLOOKUP(orders!C1839:C3340,customers!$A$1:$I3340,7,False)</f>
        <v>Yakima</v>
      </c>
      <c r="G1842" s="12" t="str">
        <f>VLOOKUP(orders!C1839:C3340,customers!$A$1:$I3340,4,False)</f>
        <v>dshalloo5i@redcross.org#mailto:dshalloo5i@redcross.org#</v>
      </c>
      <c r="H1842" s="8">
        <f t="shared" si="1"/>
        <v>235.8</v>
      </c>
      <c r="AA1842" s="3">
        <f>VLOOKUP(orders!D1842:D3340,products!$A$1:$D3340,3,False)</f>
        <v>2</v>
      </c>
    </row>
    <row r="1843">
      <c r="A1843" s="4">
        <v>44226.0</v>
      </c>
      <c r="B1843" s="5" t="str">
        <f>VLOOKUP(AA1843:AA3340,ProductCategory!$A$1:$D3340,2,False)</f>
        <v>eBooks</v>
      </c>
      <c r="C1843" s="8" t="str">
        <f>VLOOKUP(orders!D1840:D3340,products!$A$1:$D3340,2,False)</f>
        <v>Drone Building Essentials</v>
      </c>
      <c r="D1843" s="8">
        <f>VLOOKUP(orders!D1840:D3340,products!$A$1:$D3340,4,False)</f>
        <v>13.99</v>
      </c>
      <c r="E1843" s="8">
        <v>4.0</v>
      </c>
      <c r="F1843" s="8" t="str">
        <f>VLOOKUP(orders!C1840:C3340,customers!$A$1:$I3340,7,False)</f>
        <v>San Francisco</v>
      </c>
      <c r="G1843" s="12" t="str">
        <f>VLOOKUP(orders!C1840:C3340,customers!$A$1:$I3340,4,False)</f>
        <v>bmedewaylp@dailymotion.com#mailto:bmedewaylp@dailymotion.com#</v>
      </c>
      <c r="H1843" s="8">
        <f t="shared" si="1"/>
        <v>55.96</v>
      </c>
      <c r="AA1843" s="3">
        <f>VLOOKUP(orders!D1843:D3340,products!$A$1:$D3340,3,False)</f>
        <v>4</v>
      </c>
    </row>
    <row r="1844">
      <c r="A1844" s="4">
        <v>44226.0</v>
      </c>
      <c r="B1844" s="5" t="str">
        <f>VLOOKUP(AA1844:AA3340,ProductCategory!$A$1:$D3340,2,False)</f>
        <v>Robot Kits</v>
      </c>
      <c r="C1844" s="8" t="str">
        <f>VLOOKUP(orders!D1841:D3340,products!$A$1:$D3340,2,False)</f>
        <v>BYOR-1000</v>
      </c>
      <c r="D1844" s="8">
        <f>VLOOKUP(orders!D1841:D3340,products!$A$1:$D3340,4,False)</f>
        <v>189</v>
      </c>
      <c r="E1844" s="8">
        <v>2.0</v>
      </c>
      <c r="F1844" s="8" t="str">
        <f>VLOOKUP(orders!C1841:C3340,customers!$A$1:$I3340,7,False)</f>
        <v>Peoria</v>
      </c>
      <c r="G1844" s="12" t="str">
        <f>VLOOKUP(orders!C1841:C3340,customers!$A$1:$I3340,4,False)</f>
        <v>tarchnl@gnu.org#mailto:tarchnl@gnu.org#</v>
      </c>
      <c r="H1844" s="8">
        <f t="shared" si="1"/>
        <v>378</v>
      </c>
      <c r="AA1844" s="3">
        <f>VLOOKUP(orders!D1844:D3340,products!$A$1:$D3340,3,False)</f>
        <v>5</v>
      </c>
    </row>
    <row r="1845">
      <c r="A1845" s="4">
        <v>44227.0</v>
      </c>
      <c r="B1845" s="5" t="str">
        <f>VLOOKUP(AA1845:AA3340,ProductCategory!$A$1:$D3340,2,False)</f>
        <v>Training Videos</v>
      </c>
      <c r="C1845" s="8" t="str">
        <f>VLOOKUP(orders!D1842:D3340,products!$A$1:$D3340,2,False)</f>
        <v>Robotic Essentials</v>
      </c>
      <c r="D1845" s="8">
        <f>VLOOKUP(orders!D1842:D3340,products!$A$1:$D3340,4,False)</f>
        <v>34.99</v>
      </c>
      <c r="E1845" s="8">
        <v>6.0</v>
      </c>
      <c r="F1845" s="8" t="str">
        <f>VLOOKUP(orders!C1842:C3340,customers!$A$1:$I3340,7,False)</f>
        <v>Houston</v>
      </c>
      <c r="G1845" s="12" t="str">
        <f>VLOOKUP(orders!C1842:C3340,customers!$A$1:$I3340,4,False)</f>
        <v>rborlanddf@guardian.co.uk#mailto:rborlanddf@guardian.co.uk#</v>
      </c>
      <c r="H1845" s="8">
        <f t="shared" si="1"/>
        <v>209.94</v>
      </c>
      <c r="AA1845" s="3">
        <f>VLOOKUP(orders!D1845:D3340,products!$A$1:$D3340,3,False)</f>
        <v>7</v>
      </c>
    </row>
    <row r="1846">
      <c r="A1846" s="4">
        <v>44227.0</v>
      </c>
      <c r="B1846" s="5" t="str">
        <f>VLOOKUP(AA1846:AA3340,ProductCategory!$A$1:$D3340,2,False)</f>
        <v>eBooks</v>
      </c>
      <c r="C1846" s="8" t="str">
        <f>VLOOKUP(orders!D1843:D3340,products!$A$1:$D3340,2,False)</f>
        <v>Building Your Own Drone</v>
      </c>
      <c r="D1846" s="8">
        <f>VLOOKUP(orders!D1843:D3340,products!$A$1:$D3340,4,False)</f>
        <v>24.99</v>
      </c>
      <c r="E1846" s="8">
        <v>4.0</v>
      </c>
      <c r="F1846" s="8" t="str">
        <f>VLOOKUP(orders!C1843:C3340,customers!$A$1:$I3340,7,False)</f>
        <v>Houston</v>
      </c>
      <c r="G1846" s="12" t="str">
        <f>VLOOKUP(orders!C1843:C3340,customers!$A$1:$I3340,4,False)</f>
        <v>cgillionm7@cdc.gov#mailto:cgillionm7@cdc.gov#</v>
      </c>
      <c r="H1846" s="8">
        <f t="shared" si="1"/>
        <v>99.96</v>
      </c>
      <c r="AA1846" s="3">
        <f>VLOOKUP(orders!D1846:D3340,products!$A$1:$D3340,3,False)</f>
        <v>4</v>
      </c>
    </row>
    <row r="1847">
      <c r="A1847" s="4">
        <v>44227.0</v>
      </c>
      <c r="B1847" s="5" t="str">
        <f>VLOOKUP(AA1847:AA3340,ProductCategory!$A$1:$D3340,2,False)</f>
        <v>eBooks</v>
      </c>
      <c r="C1847" s="8" t="str">
        <f>VLOOKUP(orders!D1844:D3340,products!$A$1:$D3340,2,False)</f>
        <v>Single Rotor Drones</v>
      </c>
      <c r="D1847" s="8">
        <f>VLOOKUP(orders!D1844:D3340,products!$A$1:$D3340,4,False)</f>
        <v>14.99</v>
      </c>
      <c r="E1847" s="8">
        <v>3.0</v>
      </c>
      <c r="F1847" s="8" t="str">
        <f>VLOOKUP(orders!C1844:C3340,customers!$A$1:$I3340,7,False)</f>
        <v>Evansville</v>
      </c>
      <c r="G1847" s="12" t="str">
        <f>VLOOKUP(orders!C1844:C3340,customers!$A$1:$I3340,4,False)</f>
        <v>dburnistondv@nymag.com#mailto:dburnistondv@nymag.com#</v>
      </c>
      <c r="H1847" s="8">
        <f t="shared" si="1"/>
        <v>44.97</v>
      </c>
      <c r="AA1847" s="3">
        <f>VLOOKUP(orders!D1847:D3340,products!$A$1:$D3340,3,False)</f>
        <v>4</v>
      </c>
    </row>
    <row r="1848">
      <c r="A1848" s="4">
        <v>44227.0</v>
      </c>
      <c r="B1848" s="5" t="str">
        <f>VLOOKUP(AA1848:AA3340,ProductCategory!$A$1:$D3340,2,False)</f>
        <v>eBooks</v>
      </c>
      <c r="C1848" s="8" t="str">
        <f>VLOOKUP(orders!D1845:D3340,products!$A$1:$D3340,2,False)</f>
        <v>Cartesian Robots</v>
      </c>
      <c r="D1848" s="8">
        <f>VLOOKUP(orders!D1845:D3340,products!$A$1:$D3340,4,False)</f>
        <v>12.99</v>
      </c>
      <c r="E1848" s="8">
        <v>4.0</v>
      </c>
      <c r="F1848" s="8" t="str">
        <f>VLOOKUP(orders!C1845:C3340,customers!$A$1:$I3340,7,False)</f>
        <v>Seattle</v>
      </c>
      <c r="G1848" s="12" t="str">
        <f>VLOOKUP(orders!C1845:C3340,customers!$A$1:$I3340,4,False)</f>
        <v>ghaethj@npr.org#mailto:ghaethj@npr.org#</v>
      </c>
      <c r="H1848" s="8">
        <f t="shared" si="1"/>
        <v>51.96</v>
      </c>
      <c r="AA1848" s="3">
        <f>VLOOKUP(orders!D1848:D3340,products!$A$1:$D3340,3,False)</f>
        <v>4</v>
      </c>
    </row>
    <row r="1849">
      <c r="A1849" s="4">
        <v>44227.0</v>
      </c>
      <c r="B1849" s="5" t="str">
        <f>VLOOKUP(AA1849:AA3340,ProductCategory!$A$1:$D3340,2,False)</f>
        <v>Training Videos</v>
      </c>
      <c r="C1849" s="8" t="str">
        <f>VLOOKUP(orders!D1846:D3340,products!$A$1:$D3340,2,False)</f>
        <v>Drone Video Techniques</v>
      </c>
      <c r="D1849" s="8">
        <f>VLOOKUP(orders!D1846:D3340,products!$A$1:$D3340,4,False)</f>
        <v>37.99</v>
      </c>
      <c r="E1849" s="8">
        <v>4.0</v>
      </c>
      <c r="F1849" s="8" t="str">
        <f>VLOOKUP(orders!C1846:C3340,customers!$A$1:$I3340,7,False)</f>
        <v>Cambridge</v>
      </c>
      <c r="G1849" s="12" t="str">
        <f>VLOOKUP(orders!C1846:C3340,customers!$A$1:$I3340,4,False)</f>
        <v>ccassellq3@japanpost.jp#mailto:ccassellq3@japanpost.jp#</v>
      </c>
      <c r="H1849" s="8">
        <f t="shared" si="1"/>
        <v>151.96</v>
      </c>
      <c r="AA1849" s="3">
        <f>VLOOKUP(orders!D1849:D3340,products!$A$1:$D3340,3,False)</f>
        <v>7</v>
      </c>
    </row>
    <row r="1850">
      <c r="A1850" s="4">
        <v>44227.0</v>
      </c>
      <c r="B1850" s="5" t="str">
        <f>VLOOKUP(AA1850:AA3340,ProductCategory!$A$1:$D3340,2,False)</f>
        <v>Training Videos</v>
      </c>
      <c r="C1850" s="8" t="str">
        <f>VLOOKUP(orders!D1847:D3340,products!$A$1:$D3340,2,False)</f>
        <v>Industrial 3D Printing</v>
      </c>
      <c r="D1850" s="8">
        <f>VLOOKUP(orders!D1847:D3340,products!$A$1:$D3340,4,False)</f>
        <v>49</v>
      </c>
      <c r="E1850" s="8">
        <v>5.0</v>
      </c>
      <c r="F1850" s="8" t="str">
        <f>VLOOKUP(orders!C1847:C3340,customers!$A$1:$I3340,7,False)</f>
        <v>Santa Monica</v>
      </c>
      <c r="G1850" s="12" t="str">
        <f>VLOOKUP(orders!C1847:C3340,customers!$A$1:$I3340,4,False)</f>
        <v>sbroadstocklo@hao123.com#mailto:sbroadstocklo@hao123.com#</v>
      </c>
      <c r="H1850" s="8">
        <f t="shared" si="1"/>
        <v>245</v>
      </c>
      <c r="AA1850" s="3">
        <f>VLOOKUP(orders!D1850:D3340,products!$A$1:$D3340,3,False)</f>
        <v>7</v>
      </c>
    </row>
    <row r="1851">
      <c r="A1851" s="4">
        <v>44227.0</v>
      </c>
      <c r="B1851" s="5" t="str">
        <f>VLOOKUP(AA1851:AA3340,ProductCategory!$A$1:$D3340,2,False)</f>
        <v>eBooks</v>
      </c>
      <c r="C1851" s="8" t="str">
        <f>VLOOKUP(orders!D1848:D3340,products!$A$1:$D3340,2,False)</f>
        <v>Cartesian Robots</v>
      </c>
      <c r="D1851" s="8">
        <f>VLOOKUP(orders!D1848:D3340,products!$A$1:$D3340,4,False)</f>
        <v>12.99</v>
      </c>
      <c r="E1851" s="8">
        <v>1.0</v>
      </c>
      <c r="F1851" s="8" t="str">
        <f>VLOOKUP(orders!C1848:C3340,customers!$A$1:$I3340,7,False)</f>
        <v>Alexandria</v>
      </c>
      <c r="G1851" s="12" t="str">
        <f>VLOOKUP(orders!C1848:C3340,customers!$A$1:$I3340,4,False)</f>
        <v>opunchm8@123-reg.co.uk#mailto:opunchm8@123-reg.co.uk#</v>
      </c>
      <c r="H1851" s="8">
        <f t="shared" si="1"/>
        <v>12.99</v>
      </c>
      <c r="AA1851" s="3">
        <f>VLOOKUP(orders!D1851:D3340,products!$A$1:$D3340,3,False)</f>
        <v>4</v>
      </c>
    </row>
    <row r="1852">
      <c r="A1852" s="4">
        <v>44228.0</v>
      </c>
      <c r="B1852" s="5" t="str">
        <f>VLOOKUP(AA1852:AA3340,ProductCategory!$A$1:$D3340,2,False)</f>
        <v>Robot Kits</v>
      </c>
      <c r="C1852" s="8" t="str">
        <f>VLOOKUP(orders!D1849:D3340,products!$A$1:$D3340,2,False)</f>
        <v>BYOR-1000</v>
      </c>
      <c r="D1852" s="8">
        <f>VLOOKUP(orders!D1849:D3340,products!$A$1:$D3340,4,False)</f>
        <v>189</v>
      </c>
      <c r="E1852" s="8">
        <v>3.0</v>
      </c>
      <c r="F1852" s="8" t="str">
        <f>VLOOKUP(orders!C1849:C3340,customers!$A$1:$I3340,7,False)</f>
        <v>Lees Summit</v>
      </c>
      <c r="G1852" s="12" t="str">
        <f>VLOOKUP(orders!C1849:C3340,customers!$A$1:$I3340,4,False)</f>
        <v>rthaxter82@intel.com#mailto:rthaxter82@intel.com#</v>
      </c>
      <c r="H1852" s="8">
        <f t="shared" si="1"/>
        <v>567</v>
      </c>
      <c r="AA1852" s="3">
        <f>VLOOKUP(orders!D1852:D3340,products!$A$1:$D3340,3,False)</f>
        <v>5</v>
      </c>
    </row>
    <row r="1853">
      <c r="A1853" s="4">
        <v>44228.0</v>
      </c>
      <c r="B1853" s="5" t="str">
        <f>VLOOKUP(AA1853:AA3340,ProductCategory!$A$1:$D3340,2,False)</f>
        <v>Drone Kits</v>
      </c>
      <c r="C1853" s="8" t="str">
        <f>VLOOKUP(orders!D1850:D3340,products!$A$1:$D3340,2,False)</f>
        <v>BYOD-200</v>
      </c>
      <c r="D1853" s="8">
        <f>VLOOKUP(orders!D1850:D3340,products!$A$1:$D3340,4,False)</f>
        <v>58.95</v>
      </c>
      <c r="E1853" s="8">
        <v>3.0</v>
      </c>
      <c r="F1853" s="8" t="str">
        <f>VLOOKUP(orders!C1850:C3340,customers!$A$1:$I3340,7,False)</f>
        <v>Harrisburg</v>
      </c>
      <c r="G1853" s="12" t="str">
        <f>VLOOKUP(orders!C1850:C3340,customers!$A$1:$I3340,4,False)</f>
        <v>iweddeburn4p@ocn.ne.jp#mailto:iweddeburn4p@ocn.ne.jp#</v>
      </c>
      <c r="H1853" s="8">
        <f t="shared" si="1"/>
        <v>176.85</v>
      </c>
      <c r="AA1853" s="3">
        <f>VLOOKUP(orders!D1853:D3340,products!$A$1:$D3340,3,False)</f>
        <v>2</v>
      </c>
    </row>
    <row r="1854">
      <c r="A1854" s="4">
        <v>44228.0</v>
      </c>
      <c r="B1854" s="5" t="str">
        <f>VLOOKUP(AA1854:AA3340,ProductCategory!$A$1:$D3340,2,False)</f>
        <v>Drone Kits</v>
      </c>
      <c r="C1854" s="8" t="str">
        <f>VLOOKUP(orders!D1851:D3340,products!$A$1:$D3340,2,False)</f>
        <v>BYOD-300</v>
      </c>
      <c r="D1854" s="8">
        <f>VLOOKUP(orders!D1851:D3340,products!$A$1:$D3340,4,False)</f>
        <v>89</v>
      </c>
      <c r="E1854" s="8">
        <v>3.0</v>
      </c>
      <c r="F1854" s="8" t="str">
        <f>VLOOKUP(orders!C1851:C3340,customers!$A$1:$I3340,7,False)</f>
        <v>Columbus</v>
      </c>
      <c r="G1854" s="12" t="str">
        <f>VLOOKUP(orders!C1851:C3340,customers!$A$1:$I3340,4,False)</f>
        <v>ecleworthcq@hp.com#mailto:ecleworthcq@hp.com#</v>
      </c>
      <c r="H1854" s="8">
        <f t="shared" si="1"/>
        <v>267</v>
      </c>
      <c r="AA1854" s="3">
        <f>VLOOKUP(orders!D1854:D3340,products!$A$1:$D3340,3,False)</f>
        <v>2</v>
      </c>
    </row>
    <row r="1855">
      <c r="A1855" s="4">
        <v>44228.0</v>
      </c>
      <c r="B1855" s="5" t="str">
        <f>VLOOKUP(AA1855:AA3340,ProductCategory!$A$1:$D3340,2,False)</f>
        <v>Blueprints</v>
      </c>
      <c r="C1855" s="8" t="str">
        <f>VLOOKUP(orders!D1852:D3340,products!$A$1:$D3340,2,False)</f>
        <v>Hexacopter Drone Blueprint</v>
      </c>
      <c r="D1855" s="8">
        <f>VLOOKUP(orders!D1852:D3340,products!$A$1:$D3340,4,False)</f>
        <v>8.99</v>
      </c>
      <c r="E1855" s="8">
        <v>4.0</v>
      </c>
      <c r="F1855" s="8" t="str">
        <f>VLOOKUP(orders!C1852:C3340,customers!$A$1:$I3340,7,False)</f>
        <v>Reston</v>
      </c>
      <c r="G1855" s="12" t="str">
        <f>VLOOKUP(orders!C1852:C3340,customers!$A$1:$I3340,4,False)</f>
        <v>asommersettce@list-manage.com#mailto:asommersettce@list-manage.com#</v>
      </c>
      <c r="H1855" s="8">
        <f t="shared" si="1"/>
        <v>35.96</v>
      </c>
      <c r="AA1855" s="3">
        <f>VLOOKUP(orders!D1855:D3340,products!$A$1:$D3340,3,False)</f>
        <v>1</v>
      </c>
    </row>
    <row r="1856">
      <c r="A1856" s="4">
        <v>44229.0</v>
      </c>
      <c r="B1856" s="5" t="str">
        <f>VLOOKUP(AA1856:AA3340,ProductCategory!$A$1:$D3340,2,False)</f>
        <v>eBooks</v>
      </c>
      <c r="C1856" s="8" t="str">
        <f>VLOOKUP(orders!D1853:D3340,products!$A$1:$D3340,2,False)</f>
        <v>Delta Robots</v>
      </c>
      <c r="D1856" s="8">
        <f>VLOOKUP(orders!D1853:D3340,products!$A$1:$D3340,4,False)</f>
        <v>16.99</v>
      </c>
      <c r="E1856" s="8">
        <v>3.0</v>
      </c>
      <c r="F1856" s="8" t="str">
        <f>VLOOKUP(orders!C1853:C3340,customers!$A$1:$I3340,7,False)</f>
        <v>Waterloo</v>
      </c>
      <c r="G1856" s="12" t="str">
        <f>VLOOKUP(orders!C1853:C3340,customers!$A$1:$I3340,4,False)</f>
        <v>cmelettifh@tripadvisor.com#mailto:cmelettifh@tripadvisor.com#</v>
      </c>
      <c r="H1856" s="8">
        <f t="shared" si="1"/>
        <v>50.97</v>
      </c>
      <c r="AA1856" s="3">
        <f>VLOOKUP(orders!D1856:D3340,products!$A$1:$D3340,3,False)</f>
        <v>4</v>
      </c>
    </row>
    <row r="1857">
      <c r="A1857" s="4">
        <v>44229.0</v>
      </c>
      <c r="B1857" s="5" t="str">
        <f>VLOOKUP(AA1857:AA3340,ProductCategory!$A$1:$D3340,2,False)</f>
        <v>Blueprints</v>
      </c>
      <c r="C1857" s="8" t="str">
        <f>VLOOKUP(orders!D1854:D3340,products!$A$1:$D3340,2,False)</f>
        <v>Cat Robot Blueprint</v>
      </c>
      <c r="D1857" s="8">
        <f>VLOOKUP(orders!D1854:D3340,products!$A$1:$D3340,4,False)</f>
        <v>4.99</v>
      </c>
      <c r="E1857" s="8">
        <v>2.0</v>
      </c>
      <c r="F1857" s="8" t="str">
        <f>VLOOKUP(orders!C1854:C3340,customers!$A$1:$I3340,7,False)</f>
        <v>Houston</v>
      </c>
      <c r="G1857" s="12" t="str">
        <f>VLOOKUP(orders!C1854:C3340,customers!$A$1:$I3340,4,False)</f>
        <v>mjoberneh5@cam.ac.uk#mailto:mjoberneh5@cam.ac.uk#</v>
      </c>
      <c r="H1857" s="8">
        <f t="shared" si="1"/>
        <v>9.98</v>
      </c>
      <c r="AA1857" s="3">
        <f>VLOOKUP(orders!D1857:D3340,products!$A$1:$D3340,3,False)</f>
        <v>1</v>
      </c>
    </row>
    <row r="1858">
      <c r="A1858" s="4">
        <v>44229.0</v>
      </c>
      <c r="B1858" s="5" t="str">
        <f>VLOOKUP(AA1858:AA3340,ProductCategory!$A$1:$D3340,2,False)</f>
        <v>eBooks</v>
      </c>
      <c r="C1858" s="8" t="str">
        <f>VLOOKUP(orders!D1855:D3340,products!$A$1:$D3340,2,False)</f>
        <v>GPS Drones</v>
      </c>
      <c r="D1858" s="8">
        <f>VLOOKUP(orders!D1855:D3340,products!$A$1:$D3340,4,False)</f>
        <v>19.99</v>
      </c>
      <c r="E1858" s="8">
        <v>5.0</v>
      </c>
      <c r="F1858" s="8" t="str">
        <f>VLOOKUP(orders!C1855:C3340,customers!$A$1:$I3340,7,False)</f>
        <v>San Antonio</v>
      </c>
      <c r="G1858" s="12" t="str">
        <f>VLOOKUP(orders!C1855:C3340,customers!$A$1:$I3340,4,False)</f>
        <v>jmcmanamenex@indiegogo.com#mailto:jmcmanamenex@indiegogo.com#</v>
      </c>
      <c r="H1858" s="8">
        <f t="shared" si="1"/>
        <v>99.95</v>
      </c>
      <c r="AA1858" s="3">
        <f>VLOOKUP(orders!D1858:D3340,products!$A$1:$D3340,3,False)</f>
        <v>4</v>
      </c>
    </row>
    <row r="1859">
      <c r="A1859" s="4">
        <v>44229.0</v>
      </c>
      <c r="B1859" s="5" t="str">
        <f>VLOOKUP(AA1859:AA3340,ProductCategory!$A$1:$D3340,2,False)</f>
        <v>Drone Kits</v>
      </c>
      <c r="C1859" s="8" t="str">
        <f>VLOOKUP(orders!D1856:D3340,products!$A$1:$D3340,2,False)</f>
        <v>BYOD-220</v>
      </c>
      <c r="D1859" s="8">
        <f>VLOOKUP(orders!D1856:D3340,products!$A$1:$D3340,4,False)</f>
        <v>69</v>
      </c>
      <c r="E1859" s="8">
        <v>5.0</v>
      </c>
      <c r="F1859" s="8" t="str">
        <f>VLOOKUP(orders!C1856:C3340,customers!$A$1:$I3340,7,False)</f>
        <v>Corpus Christi</v>
      </c>
      <c r="G1859" s="12" t="str">
        <f>VLOOKUP(orders!C1856:C3340,customers!$A$1:$I3340,4,False)</f>
        <v>abyrthrb@mac.com#mailto:abyrthrb@mac.com#</v>
      </c>
      <c r="H1859" s="8">
        <f t="shared" si="1"/>
        <v>345</v>
      </c>
      <c r="AA1859" s="3">
        <f>VLOOKUP(orders!D1859:D3340,products!$A$1:$D3340,3,False)</f>
        <v>2</v>
      </c>
    </row>
    <row r="1860">
      <c r="A1860" s="4">
        <v>44230.0</v>
      </c>
      <c r="B1860" s="5" t="str">
        <f>VLOOKUP(AA1860:AA3340,ProductCategory!$A$1:$D3340,2,False)</f>
        <v>eBooks</v>
      </c>
      <c r="C1860" s="8" t="str">
        <f>VLOOKUP(orders!D1857:D3340,products!$A$1:$D3340,2,False)</f>
        <v>Understanding Arduino</v>
      </c>
      <c r="D1860" s="8">
        <f>VLOOKUP(orders!D1857:D3340,products!$A$1:$D3340,4,False)</f>
        <v>17.5</v>
      </c>
      <c r="E1860" s="8">
        <v>2.0</v>
      </c>
      <c r="F1860" s="8" t="str">
        <f>VLOOKUP(orders!C1857:C3340,customers!$A$1:$I3340,7,False)</f>
        <v>Hagerstown</v>
      </c>
      <c r="G1860" s="12" t="str">
        <f>VLOOKUP(orders!C1857:C3340,customers!$A$1:$I3340,4,False)</f>
        <v>ttrowel3@joomla.org#mailto:ttrowel3@joomla.org#</v>
      </c>
      <c r="H1860" s="8">
        <f t="shared" si="1"/>
        <v>35</v>
      </c>
      <c r="AA1860" s="3">
        <f>VLOOKUP(orders!D1860:D3340,products!$A$1:$D3340,3,False)</f>
        <v>4</v>
      </c>
    </row>
    <row r="1861">
      <c r="A1861" s="4">
        <v>44230.0</v>
      </c>
      <c r="B1861" s="5" t="str">
        <f>VLOOKUP(AA1861:AA3340,ProductCategory!$A$1:$D3340,2,False)</f>
        <v>eBooks</v>
      </c>
      <c r="C1861" s="8" t="str">
        <f>VLOOKUP(orders!D1858:D3340,products!$A$1:$D3340,2,False)</f>
        <v>Building Your Own Drone</v>
      </c>
      <c r="D1861" s="8">
        <f>VLOOKUP(orders!D1858:D3340,products!$A$1:$D3340,4,False)</f>
        <v>24.99</v>
      </c>
      <c r="E1861" s="8">
        <v>4.0</v>
      </c>
      <c r="F1861" s="8" t="str">
        <f>VLOOKUP(orders!C1858:C3340,customers!$A$1:$I3340,7,False)</f>
        <v>San Diego</v>
      </c>
      <c r="G1861" s="12" t="str">
        <f>VLOOKUP(orders!C1858:C3340,customers!$A$1:$I3340,4,False)</f>
        <v>cellesgw@barnesandnoble.com#mailto:cellesgw@barnesandnoble.com#</v>
      </c>
      <c r="H1861" s="8">
        <f t="shared" si="1"/>
        <v>99.96</v>
      </c>
      <c r="AA1861" s="3">
        <f>VLOOKUP(orders!D1861:D3340,products!$A$1:$D3340,3,False)</f>
        <v>4</v>
      </c>
    </row>
    <row r="1862">
      <c r="A1862" s="4">
        <v>44231.0</v>
      </c>
      <c r="B1862" s="5" t="str">
        <f>VLOOKUP(AA1862:AA3340,ProductCategory!$A$1:$D3340,2,False)</f>
        <v>Robot Kits</v>
      </c>
      <c r="C1862" s="8" t="str">
        <f>VLOOKUP(orders!D1859:D3340,products!$A$1:$D3340,2,False)</f>
        <v>BYOR-4005</v>
      </c>
      <c r="D1862" s="8">
        <f>VLOOKUP(orders!D1859:D3340,products!$A$1:$D3340,4,False)</f>
        <v>245</v>
      </c>
      <c r="E1862" s="8">
        <v>3.0</v>
      </c>
      <c r="F1862" s="8" t="str">
        <f>VLOOKUP(orders!C1859:C3340,customers!$A$1:$I3340,7,False)</f>
        <v>Evansville</v>
      </c>
      <c r="G1862" s="12" t="str">
        <f>VLOOKUP(orders!C1859:C3340,customers!$A$1:$I3340,4,False)</f>
        <v>lbreukelman2q@pinterest.com#mailto:lbreukelman2q@pinterest.com#</v>
      </c>
      <c r="H1862" s="8">
        <f t="shared" si="1"/>
        <v>735</v>
      </c>
      <c r="AA1862" s="3">
        <f>VLOOKUP(orders!D1862:D3340,products!$A$1:$D3340,3,False)</f>
        <v>5</v>
      </c>
    </row>
    <row r="1863">
      <c r="A1863" s="4">
        <v>44231.0</v>
      </c>
      <c r="B1863" s="5" t="str">
        <f>VLOOKUP(AA1863:AA3340,ProductCategory!$A$1:$D3340,2,False)</f>
        <v>Robots</v>
      </c>
      <c r="C1863" s="8" t="str">
        <f>VLOOKUP(orders!D1860:D3340,products!$A$1:$D3340,2,False)</f>
        <v>RQTE-554 Robot</v>
      </c>
      <c r="D1863" s="8">
        <f>VLOOKUP(orders!D1860:D3340,products!$A$1:$D3340,4,False)</f>
        <v>684</v>
      </c>
      <c r="E1863" s="8">
        <v>4.0</v>
      </c>
      <c r="F1863" s="8" t="str">
        <f>VLOOKUP(orders!C1860:C3340,customers!$A$1:$I3340,7,False)</f>
        <v>El Paso</v>
      </c>
      <c r="G1863" s="12" t="str">
        <f>VLOOKUP(orders!C1860:C3340,customers!$A$1:$I3340,4,False)</f>
        <v>cvanaw@creativecommons.org#mailto:cvanaw@creativecommons.org#</v>
      </c>
      <c r="H1863" s="8">
        <f t="shared" si="1"/>
        <v>2736</v>
      </c>
      <c r="AA1863" s="3">
        <f>VLOOKUP(orders!D1863:D3340,products!$A$1:$D3340,3,False)</f>
        <v>6</v>
      </c>
    </row>
    <row r="1864">
      <c r="A1864" s="4">
        <v>44231.0</v>
      </c>
      <c r="B1864" s="5" t="str">
        <f>VLOOKUP(AA1864:AA3340,ProductCategory!$A$1:$D3340,2,False)</f>
        <v>Robots</v>
      </c>
      <c r="C1864" s="8" t="str">
        <f>VLOOKUP(orders!D1861:D3340,products!$A$1:$D3340,2,False)</f>
        <v>RCB-889 Robot</v>
      </c>
      <c r="D1864" s="8">
        <f>VLOOKUP(orders!D1861:D3340,products!$A$1:$D3340,4,False)</f>
        <v>549</v>
      </c>
      <c r="E1864" s="8">
        <v>5.0</v>
      </c>
      <c r="F1864" s="8" t="str">
        <f>VLOOKUP(orders!C1861:C3340,customers!$A$1:$I3340,7,False)</f>
        <v>Austin</v>
      </c>
      <c r="G1864" s="12" t="str">
        <f>VLOOKUP(orders!C1861:C3340,customers!$A$1:$I3340,4,False)</f>
        <v>dnockb7@ycombinator.com#mailto:dnockb7@ycombinator.com#</v>
      </c>
      <c r="H1864" s="8">
        <f t="shared" si="1"/>
        <v>2745</v>
      </c>
      <c r="AA1864" s="3">
        <f>VLOOKUP(orders!D1864:D3340,products!$A$1:$D3340,3,False)</f>
        <v>6</v>
      </c>
    </row>
    <row r="1865">
      <c r="A1865" s="4">
        <v>44232.0</v>
      </c>
      <c r="B1865" s="5" t="str">
        <f>VLOOKUP(AA1865:AA3340,ProductCategory!$A$1:$D3340,2,False)</f>
        <v>Blueprints</v>
      </c>
      <c r="C1865" s="8" t="str">
        <f>VLOOKUP(orders!D1862:D3340,products!$A$1:$D3340,2,False)</f>
        <v>Bsquare Robot Blueprint</v>
      </c>
      <c r="D1865" s="8">
        <f>VLOOKUP(orders!D1862:D3340,products!$A$1:$D3340,4,False)</f>
        <v>8.99</v>
      </c>
      <c r="E1865" s="8">
        <v>3.0</v>
      </c>
      <c r="F1865" s="8" t="str">
        <f>VLOOKUP(orders!C1862:C3340,customers!$A$1:$I3340,7,False)</f>
        <v>Boston</v>
      </c>
      <c r="G1865" s="12" t="str">
        <f>VLOOKUP(orders!C1862:C3340,customers!$A$1:$I3340,4,False)</f>
        <v>nuppett2w@redcross.org#mailto:nuppett2w@redcross.org#</v>
      </c>
      <c r="H1865" s="8">
        <f t="shared" si="1"/>
        <v>26.97</v>
      </c>
      <c r="AA1865" s="3">
        <f>VLOOKUP(orders!D1865:D3340,products!$A$1:$D3340,3,False)</f>
        <v>1</v>
      </c>
    </row>
    <row r="1866">
      <c r="A1866" s="4">
        <v>44232.0</v>
      </c>
      <c r="B1866" s="5" t="str">
        <f>VLOOKUP(AA1866:AA3340,ProductCategory!$A$1:$D3340,2,False)</f>
        <v>Drones</v>
      </c>
      <c r="C1866" s="8" t="str">
        <f>VLOOKUP(orders!D1863:D3340,products!$A$1:$D3340,2,False)</f>
        <v>DC-304 Drone</v>
      </c>
      <c r="D1866" s="8">
        <f>VLOOKUP(orders!D1863:D3340,products!$A$1:$D3340,4,False)</f>
        <v>395</v>
      </c>
      <c r="E1866" s="8">
        <v>6.0</v>
      </c>
      <c r="F1866" s="8" t="str">
        <f>VLOOKUP(orders!C1863:C3340,customers!$A$1:$I3340,7,False)</f>
        <v>Phoenix</v>
      </c>
      <c r="G1866" s="12" t="str">
        <f>VLOOKUP(orders!C1863:C3340,customers!$A$1:$I3340,4,False)</f>
        <v>sobu@squarespace.com#mailto:sobu@squarespace.com#</v>
      </c>
      <c r="H1866" s="8">
        <f t="shared" si="1"/>
        <v>2370</v>
      </c>
      <c r="AA1866" s="3">
        <f>VLOOKUP(orders!D1866:D3340,products!$A$1:$D3340,3,False)</f>
        <v>3</v>
      </c>
    </row>
    <row r="1867">
      <c r="A1867" s="4">
        <v>44232.0</v>
      </c>
      <c r="B1867" s="5" t="str">
        <f>VLOOKUP(AA1867:AA3340,ProductCategory!$A$1:$D3340,2,False)</f>
        <v>Drone Kits</v>
      </c>
      <c r="C1867" s="8" t="str">
        <f>VLOOKUP(orders!D1864:D3340,products!$A$1:$D3340,2,False)</f>
        <v>BYOD-500</v>
      </c>
      <c r="D1867" s="8">
        <f>VLOOKUP(orders!D1864:D3340,products!$A$1:$D3340,4,False)</f>
        <v>167</v>
      </c>
      <c r="E1867" s="8">
        <v>5.0</v>
      </c>
      <c r="F1867" s="8" t="str">
        <f>VLOOKUP(orders!C1864:C3340,customers!$A$1:$I3340,7,False)</f>
        <v>Los Angeles</v>
      </c>
      <c r="G1867" s="12" t="str">
        <f>VLOOKUP(orders!C1864:C3340,customers!$A$1:$I3340,4,False)</f>
        <v>nmcsperronj7@miitbeian.gov.cn#mailto:nmcsperronj7@miitbeian.gov.cn#</v>
      </c>
      <c r="H1867" s="8">
        <f t="shared" si="1"/>
        <v>835</v>
      </c>
      <c r="AA1867" s="3">
        <f>VLOOKUP(orders!D1867:D3340,products!$A$1:$D3340,3,False)</f>
        <v>2</v>
      </c>
    </row>
    <row r="1868">
      <c r="A1868" s="4">
        <v>44232.0</v>
      </c>
      <c r="B1868" s="5" t="str">
        <f>VLOOKUP(AA1868:AA3340,ProductCategory!$A$1:$D3340,2,False)</f>
        <v>Drones</v>
      </c>
      <c r="C1868" s="8" t="str">
        <f>VLOOKUP(orders!D1865:D3340,products!$A$1:$D3340,2,False)</f>
        <v>DC-304 Drone</v>
      </c>
      <c r="D1868" s="8">
        <f>VLOOKUP(orders!D1865:D3340,products!$A$1:$D3340,4,False)</f>
        <v>395</v>
      </c>
      <c r="E1868" s="8">
        <v>4.0</v>
      </c>
      <c r="F1868" s="8" t="str">
        <f>VLOOKUP(orders!C1865:C3340,customers!$A$1:$I3340,7,False)</f>
        <v>Irvine</v>
      </c>
      <c r="G1868" s="12" t="str">
        <f>VLOOKUP(orders!C1865:C3340,customers!$A$1:$I3340,4,False)</f>
        <v>cthrelfallih@loc.gov#mailto:cthrelfallih@loc.gov#</v>
      </c>
      <c r="H1868" s="8">
        <f t="shared" si="1"/>
        <v>1580</v>
      </c>
      <c r="AA1868" s="3">
        <f>VLOOKUP(orders!D1868:D3340,products!$A$1:$D3340,3,False)</f>
        <v>3</v>
      </c>
    </row>
    <row r="1869">
      <c r="A1869" s="4">
        <v>44233.0</v>
      </c>
      <c r="B1869" s="5" t="str">
        <f>VLOOKUP(AA1869:AA3340,ProductCategory!$A$1:$D3340,2,False)</f>
        <v>eBooks</v>
      </c>
      <c r="C1869" s="8" t="str">
        <f>VLOOKUP(orders!D1866:D3340,products!$A$1:$D3340,2,False)</f>
        <v>Delta Robots</v>
      </c>
      <c r="D1869" s="8">
        <f>VLOOKUP(orders!D1866:D3340,products!$A$1:$D3340,4,False)</f>
        <v>16.99</v>
      </c>
      <c r="E1869" s="8">
        <v>2.0</v>
      </c>
      <c r="F1869" s="8" t="str">
        <f>VLOOKUP(orders!C1866:C3340,customers!$A$1:$I3340,7,False)</f>
        <v>Youngstown</v>
      </c>
      <c r="G1869" s="12" t="str">
        <f>VLOOKUP(orders!C1866:C3340,customers!$A$1:$I3340,4,False)</f>
        <v>wmizzenjm@go.com#mailto:wmizzenjm@go.com#</v>
      </c>
      <c r="H1869" s="8">
        <f t="shared" si="1"/>
        <v>33.98</v>
      </c>
      <c r="AA1869" s="3">
        <f>VLOOKUP(orders!D1869:D3340,products!$A$1:$D3340,3,False)</f>
        <v>4</v>
      </c>
    </row>
    <row r="1870">
      <c r="A1870" s="4">
        <v>44233.0</v>
      </c>
      <c r="B1870" s="5" t="str">
        <f>VLOOKUP(AA1870:AA3340,ProductCategory!$A$1:$D3340,2,False)</f>
        <v>Drone Kits</v>
      </c>
      <c r="C1870" s="8" t="str">
        <f>VLOOKUP(orders!D1867:D3340,products!$A$1:$D3340,2,False)</f>
        <v>BYOD-500</v>
      </c>
      <c r="D1870" s="8">
        <f>VLOOKUP(orders!D1867:D3340,products!$A$1:$D3340,4,False)</f>
        <v>167</v>
      </c>
      <c r="E1870" s="8">
        <v>3.0</v>
      </c>
      <c r="F1870" s="8" t="str">
        <f>VLOOKUP(orders!C1867:C3340,customers!$A$1:$I3340,7,False)</f>
        <v>Toledo</v>
      </c>
      <c r="G1870" s="12" t="str">
        <f>VLOOKUP(orders!C1867:C3340,customers!$A$1:$I3340,4,False)</f>
        <v>acumberpatch25@sfgate.com#mailto:acumberpatch25@sfgate.com#</v>
      </c>
      <c r="H1870" s="8">
        <f t="shared" si="1"/>
        <v>501</v>
      </c>
      <c r="AA1870" s="3">
        <f>VLOOKUP(orders!D1870:D3340,products!$A$1:$D3340,3,False)</f>
        <v>2</v>
      </c>
    </row>
    <row r="1871">
      <c r="A1871" s="4">
        <v>44233.0</v>
      </c>
      <c r="B1871" s="5" t="str">
        <f>VLOOKUP(AA1871:AA3340,ProductCategory!$A$1:$D3340,2,False)</f>
        <v>eBooks</v>
      </c>
      <c r="C1871" s="8" t="str">
        <f>VLOOKUP(orders!D1868:D3340,products!$A$1:$D3340,2,False)</f>
        <v>Multi Rotor Drones</v>
      </c>
      <c r="D1871" s="8">
        <f>VLOOKUP(orders!D1868:D3340,products!$A$1:$D3340,4,False)</f>
        <v>24.95</v>
      </c>
      <c r="E1871" s="8">
        <v>3.0</v>
      </c>
      <c r="F1871" s="8" t="str">
        <f>VLOOKUP(orders!C1868:C3340,customers!$A$1:$I3340,7,False)</f>
        <v>Albany</v>
      </c>
      <c r="G1871" s="12" t="str">
        <f>VLOOKUP(orders!C1868:C3340,customers!$A$1:$I3340,4,False)</f>
        <v>rmcmurtyray@dot.gov#mailto:rmcmurtyray@dot.gov#</v>
      </c>
      <c r="H1871" s="8">
        <f t="shared" si="1"/>
        <v>74.85</v>
      </c>
      <c r="AA1871" s="3">
        <f>VLOOKUP(orders!D1871:D3340,products!$A$1:$D3340,3,False)</f>
        <v>4</v>
      </c>
    </row>
    <row r="1872">
      <c r="A1872" s="4">
        <v>44233.0</v>
      </c>
      <c r="B1872" s="5" t="str">
        <f>VLOOKUP(AA1872:AA3340,ProductCategory!$A$1:$D3340,2,False)</f>
        <v>eBooks</v>
      </c>
      <c r="C1872" s="8" t="str">
        <f>VLOOKUP(orders!D1869:D3340,products!$A$1:$D3340,2,False)</f>
        <v>Articulated Robots</v>
      </c>
      <c r="D1872" s="8">
        <f>VLOOKUP(orders!D1869:D3340,products!$A$1:$D3340,4,False)</f>
        <v>23.99</v>
      </c>
      <c r="E1872" s="8">
        <v>2.0</v>
      </c>
      <c r="F1872" s="8" t="str">
        <f>VLOOKUP(orders!C1869:C3340,customers!$A$1:$I3340,7,False)</f>
        <v>Baltimore</v>
      </c>
      <c r="G1872" s="12" t="str">
        <f>VLOOKUP(orders!C1869:C3340,customers!$A$1:$I3340,4,False)</f>
        <v>tburnhamsqb@deviantart.com#mailto:tburnhamsqb@deviantart.com#</v>
      </c>
      <c r="H1872" s="8">
        <f t="shared" si="1"/>
        <v>47.98</v>
      </c>
      <c r="AA1872" s="3">
        <f>VLOOKUP(orders!D1872:D3340,products!$A$1:$D3340,3,False)</f>
        <v>4</v>
      </c>
    </row>
    <row r="1873">
      <c r="A1873" s="4">
        <v>44233.0</v>
      </c>
      <c r="B1873" s="5" t="str">
        <f>VLOOKUP(AA1873:AA3340,ProductCategory!$A$1:$D3340,2,False)</f>
        <v>Training Videos</v>
      </c>
      <c r="C1873" s="8" t="str">
        <f>VLOOKUP(orders!D1870:D3340,products!$A$1:$D3340,2,False)</f>
        <v>Cloud Computing</v>
      </c>
      <c r="D1873" s="8">
        <f>VLOOKUP(orders!D1870:D3340,products!$A$1:$D3340,4,False)</f>
        <v>29.99</v>
      </c>
      <c r="E1873" s="8">
        <v>2.0</v>
      </c>
      <c r="F1873" s="8" t="str">
        <f>VLOOKUP(orders!C1870:C3340,customers!$A$1:$I3340,7,False)</f>
        <v>Minneapolis</v>
      </c>
      <c r="G1873" s="12" t="str">
        <f>VLOOKUP(orders!C1870:C3340,customers!$A$1:$I3340,4,False)</f>
        <v>masprayr8@shareasale.com#mailto:masprayr8@shareasale.com#</v>
      </c>
      <c r="H1873" s="8">
        <f t="shared" si="1"/>
        <v>59.98</v>
      </c>
      <c r="AA1873" s="3">
        <f>VLOOKUP(orders!D1873:D3340,products!$A$1:$D3340,3,False)</f>
        <v>7</v>
      </c>
    </row>
    <row r="1874">
      <c r="A1874" s="4">
        <v>44233.0</v>
      </c>
      <c r="B1874" s="5" t="str">
        <f>VLOOKUP(AA1874:AA3340,ProductCategory!$A$1:$D3340,2,False)</f>
        <v>Robots</v>
      </c>
      <c r="C1874" s="8" t="str">
        <f>VLOOKUP(orders!D1871:D3340,products!$A$1:$D3340,2,False)</f>
        <v>MICR-23K Robot</v>
      </c>
      <c r="D1874" s="8">
        <f>VLOOKUP(orders!D1871:D3340,products!$A$1:$D3340,4,False)</f>
        <v>899</v>
      </c>
      <c r="E1874" s="8">
        <v>4.0</v>
      </c>
      <c r="F1874" s="8" t="str">
        <f>VLOOKUP(orders!C1871:C3340,customers!$A$1:$I3340,7,False)</f>
        <v>Washington</v>
      </c>
      <c r="G1874" s="12" t="str">
        <f>VLOOKUP(orders!C1871:C3340,customers!$A$1:$I3340,4,False)</f>
        <v>imackeoghhh@foxnews.com#mailto:imackeoghhh@foxnews.com#</v>
      </c>
      <c r="H1874" s="8">
        <f t="shared" si="1"/>
        <v>3596</v>
      </c>
      <c r="AA1874" s="3">
        <f>VLOOKUP(orders!D1874:D3340,products!$A$1:$D3340,3,False)</f>
        <v>6</v>
      </c>
    </row>
    <row r="1875">
      <c r="A1875" s="4">
        <v>44234.0</v>
      </c>
      <c r="B1875" s="5" t="str">
        <f>VLOOKUP(AA1875:AA3340,ProductCategory!$A$1:$D3340,2,False)</f>
        <v>Drone Kits</v>
      </c>
      <c r="C1875" s="8" t="str">
        <f>VLOOKUP(orders!D1872:D3340,products!$A$1:$D3340,2,False)</f>
        <v>BYOD-400S</v>
      </c>
      <c r="D1875" s="8">
        <f>VLOOKUP(orders!D1872:D3340,products!$A$1:$D3340,4,False)</f>
        <v>129.95</v>
      </c>
      <c r="E1875" s="8">
        <v>4.0</v>
      </c>
      <c r="F1875" s="8" t="str">
        <f>VLOOKUP(orders!C1872:C3340,customers!$A$1:$I3340,7,False)</f>
        <v>Boise</v>
      </c>
      <c r="G1875" s="12" t="str">
        <f>VLOOKUP(orders!C1872:C3340,customers!$A$1:$I3340,4,False)</f>
        <v>gmander4i@biblegateway.com#mailto:gmander4i@biblegateway.com#</v>
      </c>
      <c r="H1875" s="8">
        <f t="shared" si="1"/>
        <v>519.8</v>
      </c>
      <c r="AA1875" s="3">
        <f>VLOOKUP(orders!D1875:D3340,products!$A$1:$D3340,3,False)</f>
        <v>2</v>
      </c>
    </row>
    <row r="1876">
      <c r="A1876" s="4">
        <v>44234.0</v>
      </c>
      <c r="B1876" s="5" t="str">
        <f>VLOOKUP(AA1876:AA3340,ProductCategory!$A$1:$D3340,2,False)</f>
        <v>eBooks</v>
      </c>
      <c r="C1876" s="8" t="str">
        <f>VLOOKUP(orders!D1873:D3340,products!$A$1:$D3340,2,False)</f>
        <v>SCARA Robots</v>
      </c>
      <c r="D1876" s="8">
        <f>VLOOKUP(orders!D1873:D3340,products!$A$1:$D3340,4,False)</f>
        <v>19.5</v>
      </c>
      <c r="E1876" s="8">
        <v>3.0</v>
      </c>
      <c r="F1876" s="8" t="str">
        <f>VLOOKUP(orders!C1873:C3340,customers!$A$1:$I3340,7,False)</f>
        <v>Houston</v>
      </c>
      <c r="G1876" s="12" t="str">
        <f>VLOOKUP(orders!C1873:C3340,customers!$A$1:$I3340,4,False)</f>
        <v>iwasielaal@amazon.co.jp#mailto:iwasielaal@amazon.co.jp#</v>
      </c>
      <c r="H1876" s="8">
        <f t="shared" si="1"/>
        <v>58.5</v>
      </c>
      <c r="AA1876" s="3">
        <f>VLOOKUP(orders!D1876:D3340,products!$A$1:$D3340,3,False)</f>
        <v>4</v>
      </c>
    </row>
    <row r="1877">
      <c r="A1877" s="4">
        <v>44234.0</v>
      </c>
      <c r="B1877" s="5" t="str">
        <f>VLOOKUP(AA1877:AA3340,ProductCategory!$A$1:$D3340,2,False)</f>
        <v>Robot Kits</v>
      </c>
      <c r="C1877" s="8" t="str">
        <f>VLOOKUP(orders!D1874:D3340,products!$A$1:$D3340,2,False)</f>
        <v>BYOR-1500</v>
      </c>
      <c r="D1877" s="8">
        <f>VLOOKUP(orders!D1874:D3340,products!$A$1:$D3340,4,False)</f>
        <v>189</v>
      </c>
      <c r="E1877" s="8">
        <v>3.0</v>
      </c>
      <c r="F1877" s="8" t="str">
        <f>VLOOKUP(orders!C1874:C3340,customers!$A$1:$I3340,7,False)</f>
        <v>Denver</v>
      </c>
      <c r="G1877" s="12" t="str">
        <f>VLOOKUP(orders!C1874:C3340,customers!$A$1:$I3340,4,False)</f>
        <v>ebelamyq5@t-online.de#mailto:ebelamyq5@t-online.de#</v>
      </c>
      <c r="H1877" s="8">
        <f t="shared" si="1"/>
        <v>567</v>
      </c>
      <c r="AA1877" s="3">
        <f>VLOOKUP(orders!D1877:D3340,products!$A$1:$D3340,3,False)</f>
        <v>5</v>
      </c>
    </row>
    <row r="1878">
      <c r="A1878" s="4">
        <v>44234.0</v>
      </c>
      <c r="B1878" s="5" t="str">
        <f>VLOOKUP(AA1878:AA3340,ProductCategory!$A$1:$D3340,2,False)</f>
        <v>eBooks</v>
      </c>
      <c r="C1878" s="8" t="str">
        <f>VLOOKUP(orders!D1875:D3340,products!$A$1:$D3340,2,False)</f>
        <v>Understanding Artificial Intelligence</v>
      </c>
      <c r="D1878" s="8">
        <f>VLOOKUP(orders!D1875:D3340,products!$A$1:$D3340,4,False)</f>
        <v>19.5</v>
      </c>
      <c r="E1878" s="8">
        <v>2.0</v>
      </c>
      <c r="F1878" s="8" t="str">
        <f>VLOOKUP(orders!C1875:C3340,customers!$A$1:$I3340,7,False)</f>
        <v>San Jose</v>
      </c>
      <c r="G1878" s="12" t="str">
        <f>VLOOKUP(orders!C1875:C3340,customers!$A$1:$I3340,4,False)</f>
        <v>nbritonax@miibeian.gov.cn#mailto:nbritonax@miibeian.gov.cn#</v>
      </c>
      <c r="H1878" s="8">
        <f t="shared" si="1"/>
        <v>39</v>
      </c>
      <c r="AA1878" s="3">
        <f>VLOOKUP(orders!D1878:D3340,products!$A$1:$D3340,3,False)</f>
        <v>4</v>
      </c>
    </row>
    <row r="1879">
      <c r="A1879" s="4">
        <v>44235.0</v>
      </c>
      <c r="B1879" s="5" t="str">
        <f>VLOOKUP(AA1879:AA3340,ProductCategory!$A$1:$D3340,2,False)</f>
        <v>Robots</v>
      </c>
      <c r="C1879" s="8" t="str">
        <f>VLOOKUP(orders!D1876:D3340,products!$A$1:$D3340,2,False)</f>
        <v>RXW-9807 Robot</v>
      </c>
      <c r="D1879" s="8">
        <f>VLOOKUP(orders!D1876:D3340,products!$A$1:$D3340,4,False)</f>
        <v>599</v>
      </c>
      <c r="E1879" s="8">
        <v>5.0</v>
      </c>
      <c r="F1879" s="8" t="str">
        <f>VLOOKUP(orders!C1876:C3340,customers!$A$1:$I3340,7,False)</f>
        <v>San Diego</v>
      </c>
      <c r="G1879" s="12" t="str">
        <f>VLOOKUP(orders!C1876:C3340,customers!$A$1:$I3340,4,False)</f>
        <v>ksteershp@ameblo.jp#mailto:ksteershp@ameblo.jp#</v>
      </c>
      <c r="H1879" s="8">
        <f t="shared" si="1"/>
        <v>2995</v>
      </c>
      <c r="AA1879" s="3">
        <f>VLOOKUP(orders!D1879:D3340,products!$A$1:$D3340,3,False)</f>
        <v>6</v>
      </c>
    </row>
    <row r="1880">
      <c r="A1880" s="4">
        <v>44235.0</v>
      </c>
      <c r="B1880" s="5" t="str">
        <f>VLOOKUP(AA1880:AA3340,ProductCategory!$A$1:$D3340,2,False)</f>
        <v>eBooks</v>
      </c>
      <c r="C1880" s="8" t="str">
        <f>VLOOKUP(orders!D1877:D3340,products!$A$1:$D3340,2,False)</f>
        <v>Multi Rotor Drones</v>
      </c>
      <c r="D1880" s="8">
        <f>VLOOKUP(orders!D1877:D3340,products!$A$1:$D3340,4,False)</f>
        <v>24.95</v>
      </c>
      <c r="E1880" s="8">
        <v>5.0</v>
      </c>
      <c r="F1880" s="8" t="str">
        <f>VLOOKUP(orders!C1877:C3340,customers!$A$1:$I3340,7,False)</f>
        <v>Round Rock</v>
      </c>
      <c r="G1880" s="12" t="str">
        <f>VLOOKUP(orders!C1877:C3340,customers!$A$1:$I3340,4,False)</f>
        <v>hfurnivall1@bing.com#mailto:hfurnivall1@bing.com#</v>
      </c>
      <c r="H1880" s="8">
        <f t="shared" si="1"/>
        <v>124.75</v>
      </c>
      <c r="AA1880" s="3">
        <f>VLOOKUP(orders!D1880:D3340,products!$A$1:$D3340,3,False)</f>
        <v>4</v>
      </c>
    </row>
    <row r="1881">
      <c r="A1881" s="4">
        <v>44235.0</v>
      </c>
      <c r="B1881" s="5" t="str">
        <f>VLOOKUP(AA1881:AA3340,ProductCategory!$A$1:$D3340,2,False)</f>
        <v>eBooks</v>
      </c>
      <c r="C1881" s="8" t="str">
        <f>VLOOKUP(orders!D1878:D3340,products!$A$1:$D3340,2,False)</f>
        <v>Spherical Robots</v>
      </c>
      <c r="D1881" s="8">
        <f>VLOOKUP(orders!D1878:D3340,products!$A$1:$D3340,4,False)</f>
        <v>16.75</v>
      </c>
      <c r="E1881" s="8">
        <v>3.0</v>
      </c>
      <c r="F1881" s="8" t="str">
        <f>VLOOKUP(orders!C1878:C3340,customers!$A$1:$I3340,7,False)</f>
        <v>Salt Lake City</v>
      </c>
      <c r="G1881" s="12" t="str">
        <f>VLOOKUP(orders!C1878:C3340,customers!$A$1:$I3340,4,False)</f>
        <v>mrodmellaf@feedburner.com#mailto:mrodmellaf@feedburner.com#</v>
      </c>
      <c r="H1881" s="8">
        <f t="shared" si="1"/>
        <v>50.25</v>
      </c>
      <c r="AA1881" s="3">
        <f>VLOOKUP(orders!D1881:D3340,products!$A$1:$D3340,3,False)</f>
        <v>4</v>
      </c>
    </row>
    <row r="1882">
      <c r="A1882" s="4">
        <v>44235.0</v>
      </c>
      <c r="B1882" s="5" t="str">
        <f>VLOOKUP(AA1882:AA3340,ProductCategory!$A$1:$D3340,2,False)</f>
        <v>Drone Kits</v>
      </c>
      <c r="C1882" s="8" t="str">
        <f>VLOOKUP(orders!D1879:D3340,products!$A$1:$D3340,2,False)</f>
        <v>BYOD-220</v>
      </c>
      <c r="D1882" s="8">
        <f>VLOOKUP(orders!D1879:D3340,products!$A$1:$D3340,4,False)</f>
        <v>69</v>
      </c>
      <c r="E1882" s="8">
        <v>1.0</v>
      </c>
      <c r="F1882" s="8" t="str">
        <f>VLOOKUP(orders!C1879:C3340,customers!$A$1:$I3340,7,False)</f>
        <v>Lexington</v>
      </c>
      <c r="G1882" s="12" t="str">
        <f>VLOOKUP(orders!C1879:C3340,customers!$A$1:$I3340,4,False)</f>
        <v>gtolomioo@ebay.co.uk#mailto:gtolomioo@ebay.co.uk#</v>
      </c>
      <c r="H1882" s="8">
        <f t="shared" si="1"/>
        <v>69</v>
      </c>
      <c r="AA1882" s="3">
        <f>VLOOKUP(orders!D1882:D3340,products!$A$1:$D3340,3,False)</f>
        <v>2</v>
      </c>
    </row>
    <row r="1883">
      <c r="A1883" s="4">
        <v>44235.0</v>
      </c>
      <c r="B1883" s="5" t="str">
        <f>VLOOKUP(AA1883:AA3340,ProductCategory!$A$1:$D3340,2,False)</f>
        <v>Blueprints</v>
      </c>
      <c r="C1883" s="8" t="str">
        <f>VLOOKUP(orders!D1880:D3340,products!$A$1:$D3340,2,False)</f>
        <v>Cat Robot Blueprint</v>
      </c>
      <c r="D1883" s="8">
        <f>VLOOKUP(orders!D1880:D3340,products!$A$1:$D3340,4,False)</f>
        <v>4.99</v>
      </c>
      <c r="E1883" s="8">
        <v>5.0</v>
      </c>
      <c r="F1883" s="8" t="str">
        <f>VLOOKUP(orders!C1880:C3340,customers!$A$1:$I3340,7,False)</f>
        <v>Erie</v>
      </c>
      <c r="G1883" s="12" t="str">
        <f>VLOOKUP(orders!C1880:C3340,customers!$A$1:$I3340,4,False)</f>
        <v>eweedeneb@google.ca#mailto:eweedeneb@google.ca#</v>
      </c>
      <c r="H1883" s="8">
        <f t="shared" si="1"/>
        <v>24.95</v>
      </c>
      <c r="AA1883" s="3">
        <f>VLOOKUP(orders!D1883:D3340,products!$A$1:$D3340,3,False)</f>
        <v>1</v>
      </c>
    </row>
    <row r="1884">
      <c r="A1884" s="4">
        <v>44235.0</v>
      </c>
      <c r="B1884" s="5" t="str">
        <f>VLOOKUP(AA1884:AA3340,ProductCategory!$A$1:$D3340,2,False)</f>
        <v>Drone Kits</v>
      </c>
      <c r="C1884" s="8" t="str">
        <f>VLOOKUP(orders!D1881:D3340,products!$A$1:$D3340,2,False)</f>
        <v>BYOD-400</v>
      </c>
      <c r="D1884" s="8">
        <f>VLOOKUP(orders!D1881:D3340,products!$A$1:$D3340,4,False)</f>
        <v>119</v>
      </c>
      <c r="E1884" s="8">
        <v>3.0</v>
      </c>
      <c r="F1884" s="8" t="str">
        <f>VLOOKUP(orders!C1881:C3340,customers!$A$1:$I3340,7,False)</f>
        <v>Aurora</v>
      </c>
      <c r="G1884" s="12" t="str">
        <f>VLOOKUP(orders!C1881:C3340,customers!$A$1:$I3340,4,False)</f>
        <v>rattenbrowb9@jigsy.com#mailto:rattenbrowb9@jigsy.com#</v>
      </c>
      <c r="H1884" s="8">
        <f t="shared" si="1"/>
        <v>357</v>
      </c>
      <c r="AA1884" s="3">
        <f>VLOOKUP(orders!D1884:D3340,products!$A$1:$D3340,3,False)</f>
        <v>2</v>
      </c>
    </row>
    <row r="1885">
      <c r="A1885" s="4">
        <v>44235.0</v>
      </c>
      <c r="B1885" s="5" t="str">
        <f>VLOOKUP(AA1885:AA3340,ProductCategory!$A$1:$D3340,2,False)</f>
        <v>Training Videos</v>
      </c>
      <c r="C1885" s="8" t="str">
        <f>VLOOKUP(orders!D1882:D3340,products!$A$1:$D3340,2,False)</f>
        <v>Understanding 3D Printing</v>
      </c>
      <c r="D1885" s="8">
        <f>VLOOKUP(orders!D1882:D3340,products!$A$1:$D3340,4,False)</f>
        <v>42.99</v>
      </c>
      <c r="E1885" s="8">
        <v>3.0</v>
      </c>
      <c r="F1885" s="8" t="str">
        <f>VLOOKUP(orders!C1882:C3340,customers!$A$1:$I3340,7,False)</f>
        <v>Albany</v>
      </c>
      <c r="G1885" s="12" t="str">
        <f>VLOOKUP(orders!C1882:C3340,customers!$A$1:$I3340,4,False)</f>
        <v>afairpoge@joomla.org#mailto:afairpoge@joomla.org#</v>
      </c>
      <c r="H1885" s="8">
        <f t="shared" si="1"/>
        <v>128.97</v>
      </c>
      <c r="AA1885" s="3">
        <f>VLOOKUP(orders!D1885:D3340,products!$A$1:$D3340,3,False)</f>
        <v>7</v>
      </c>
    </row>
    <row r="1886">
      <c r="A1886" s="4">
        <v>44235.0</v>
      </c>
      <c r="B1886" s="5" t="str">
        <f>VLOOKUP(AA1886:AA3340,ProductCategory!$A$1:$D3340,2,False)</f>
        <v>eBooks</v>
      </c>
      <c r="C1886" s="8" t="str">
        <f>VLOOKUP(orders!D1883:D3340,products!$A$1:$D3340,2,False)</f>
        <v>Helicopter Drones</v>
      </c>
      <c r="D1886" s="8">
        <f>VLOOKUP(orders!D1883:D3340,products!$A$1:$D3340,4,False)</f>
        <v>20.95</v>
      </c>
      <c r="E1886" s="8">
        <v>3.0</v>
      </c>
      <c r="F1886" s="8" t="str">
        <f>VLOOKUP(orders!C1883:C3340,customers!$A$1:$I3340,7,False)</f>
        <v>San Antonio</v>
      </c>
      <c r="G1886" s="12" t="str">
        <f>VLOOKUP(orders!C1883:C3340,customers!$A$1:$I3340,4,False)</f>
        <v>bwaszczykpm@fda.gov#mailto:bwaszczykpm@fda.gov#</v>
      </c>
      <c r="H1886" s="8">
        <f t="shared" si="1"/>
        <v>62.85</v>
      </c>
      <c r="AA1886" s="3">
        <f>VLOOKUP(orders!D1886:D3340,products!$A$1:$D3340,3,False)</f>
        <v>4</v>
      </c>
    </row>
    <row r="1887">
      <c r="A1887" s="4">
        <v>44236.0</v>
      </c>
      <c r="B1887" s="5" t="str">
        <f>VLOOKUP(AA1887:AA3340,ProductCategory!$A$1:$D3340,2,False)</f>
        <v>Drone Kits</v>
      </c>
      <c r="C1887" s="8" t="str">
        <f>VLOOKUP(orders!D1884:D3340,products!$A$1:$D3340,2,False)</f>
        <v>BYOD-550</v>
      </c>
      <c r="D1887" s="8">
        <f>VLOOKUP(orders!D1884:D3340,products!$A$1:$D3340,4,False)</f>
        <v>179</v>
      </c>
      <c r="E1887" s="8">
        <v>3.0</v>
      </c>
      <c r="F1887" s="8" t="str">
        <f>VLOOKUP(orders!C1884:C3340,customers!$A$1:$I3340,7,False)</f>
        <v>Rochester</v>
      </c>
      <c r="G1887" s="12" t="str">
        <f>VLOOKUP(orders!C1884:C3340,customers!$A$1:$I3340,4,False)</f>
        <v>awoodruffo@techcrunch.com#mailto:awoodruffo@techcrunch.com#</v>
      </c>
      <c r="H1887" s="8">
        <f t="shared" si="1"/>
        <v>537</v>
      </c>
      <c r="AA1887" s="3">
        <f>VLOOKUP(orders!D1887:D3340,products!$A$1:$D3340,3,False)</f>
        <v>2</v>
      </c>
    </row>
    <row r="1888">
      <c r="A1888" s="4">
        <v>44236.0</v>
      </c>
      <c r="B1888" s="5" t="str">
        <f>VLOOKUP(AA1888:AA3340,ProductCategory!$A$1:$D3340,2,False)</f>
        <v>Drone Kits</v>
      </c>
      <c r="C1888" s="8" t="str">
        <f>VLOOKUP(orders!D1885:D3340,products!$A$1:$D3340,2,False)</f>
        <v>BYOD-220</v>
      </c>
      <c r="D1888" s="8">
        <f>VLOOKUP(orders!D1885:D3340,products!$A$1:$D3340,4,False)</f>
        <v>69</v>
      </c>
      <c r="E1888" s="8">
        <v>2.0</v>
      </c>
      <c r="F1888" s="8" t="str">
        <f>VLOOKUP(orders!C1885:C3340,customers!$A$1:$I3340,7,False)</f>
        <v>San Diego</v>
      </c>
      <c r="G1888" s="12" t="str">
        <f>VLOOKUP(orders!C1885:C3340,customers!$A$1:$I3340,4,False)</f>
        <v>faron9f@51.la#mailto:faron9f@51.la#</v>
      </c>
      <c r="H1888" s="8">
        <f t="shared" si="1"/>
        <v>138</v>
      </c>
      <c r="AA1888" s="3">
        <f>VLOOKUP(orders!D1888:D3340,products!$A$1:$D3340,3,False)</f>
        <v>2</v>
      </c>
    </row>
    <row r="1889">
      <c r="A1889" s="4">
        <v>44236.0</v>
      </c>
      <c r="B1889" s="5" t="str">
        <f>VLOOKUP(AA1889:AA3340,ProductCategory!$A$1:$D3340,2,False)</f>
        <v>eBooks</v>
      </c>
      <c r="C1889" s="8" t="str">
        <f>VLOOKUP(orders!D1886:D3340,products!$A$1:$D3340,2,False)</f>
        <v>Cartesian Robots</v>
      </c>
      <c r="D1889" s="8">
        <f>VLOOKUP(orders!D1886:D3340,products!$A$1:$D3340,4,False)</f>
        <v>12.99</v>
      </c>
      <c r="E1889" s="8">
        <v>5.0</v>
      </c>
      <c r="F1889" s="8" t="str">
        <f>VLOOKUP(orders!C1886:C3340,customers!$A$1:$I3340,7,False)</f>
        <v>Charlotte</v>
      </c>
      <c r="G1889" s="12" t="str">
        <f>VLOOKUP(orders!C1886:C3340,customers!$A$1:$I3340,4,False)</f>
        <v>eabelsrh@domainmarket.com#mailto:eabelsrh@domainmarket.com#</v>
      </c>
      <c r="H1889" s="8">
        <f t="shared" si="1"/>
        <v>64.95</v>
      </c>
      <c r="AA1889" s="3">
        <f>VLOOKUP(orders!D1889:D3340,products!$A$1:$D3340,3,False)</f>
        <v>4</v>
      </c>
    </row>
    <row r="1890">
      <c r="A1890" s="4">
        <v>44236.0</v>
      </c>
      <c r="B1890" s="5" t="str">
        <f>VLOOKUP(AA1890:AA3340,ProductCategory!$A$1:$D3340,2,False)</f>
        <v>Training Videos</v>
      </c>
      <c r="C1890" s="8" t="str">
        <f>VLOOKUP(orders!D1887:D3340,products!$A$1:$D3340,2,False)</f>
        <v>Cloud Computing</v>
      </c>
      <c r="D1890" s="8">
        <f>VLOOKUP(orders!D1887:D3340,products!$A$1:$D3340,4,False)</f>
        <v>29.99</v>
      </c>
      <c r="E1890" s="8">
        <v>3.0</v>
      </c>
      <c r="F1890" s="8" t="str">
        <f>VLOOKUP(orders!C1887:C3340,customers!$A$1:$I3340,7,False)</f>
        <v>Tucson</v>
      </c>
      <c r="G1890" s="12" t="str">
        <f>VLOOKUP(orders!C1887:C3340,customers!$A$1:$I3340,4,False)</f>
        <v>bcrowthergs@cyberchimps.com#mailto:bcrowthergs@cyberchimps.com#</v>
      </c>
      <c r="H1890" s="8">
        <f t="shared" si="1"/>
        <v>89.97</v>
      </c>
      <c r="AA1890" s="3">
        <f>VLOOKUP(orders!D1890:D3340,products!$A$1:$D3340,3,False)</f>
        <v>7</v>
      </c>
    </row>
    <row r="1891">
      <c r="A1891" s="4">
        <v>44237.0</v>
      </c>
      <c r="B1891" s="5" t="str">
        <f>VLOOKUP(AA1891:AA3340,ProductCategory!$A$1:$D3340,2,False)</f>
        <v>eBooks</v>
      </c>
      <c r="C1891" s="8" t="str">
        <f>VLOOKUP(orders!D1888:D3340,products!$A$1:$D3340,2,False)</f>
        <v>Helicopter Drones</v>
      </c>
      <c r="D1891" s="8">
        <f>VLOOKUP(orders!D1888:D3340,products!$A$1:$D3340,4,False)</f>
        <v>20.95</v>
      </c>
      <c r="E1891" s="8">
        <v>3.0</v>
      </c>
      <c r="F1891" s="8" t="str">
        <f>VLOOKUP(orders!C1888:C3340,customers!$A$1:$I3340,7,False)</f>
        <v>Tampa</v>
      </c>
      <c r="G1891" s="12" t="str">
        <f>VLOOKUP(orders!C1888:C3340,customers!$A$1:$I3340,4,False)</f>
        <v>lbleimanl4@alexa.com#mailto:lbleimanl4@alexa.com#</v>
      </c>
      <c r="H1891" s="8">
        <f t="shared" si="1"/>
        <v>62.85</v>
      </c>
      <c r="AA1891" s="3">
        <f>VLOOKUP(orders!D1891:D3340,products!$A$1:$D3340,3,False)</f>
        <v>4</v>
      </c>
    </row>
    <row r="1892">
      <c r="A1892" s="4">
        <v>44237.0</v>
      </c>
      <c r="B1892" s="5" t="str">
        <f>VLOOKUP(AA1892:AA3340,ProductCategory!$A$1:$D3340,2,False)</f>
        <v>eBooks</v>
      </c>
      <c r="C1892" s="8" t="str">
        <f>VLOOKUP(orders!D1889:D3340,products!$A$1:$D3340,2,False)</f>
        <v>Polar Robots</v>
      </c>
      <c r="D1892" s="8">
        <f>VLOOKUP(orders!D1889:D3340,products!$A$1:$D3340,4,False)</f>
        <v>23.99</v>
      </c>
      <c r="E1892" s="8">
        <v>5.0</v>
      </c>
      <c r="F1892" s="8" t="str">
        <f>VLOOKUP(orders!C1889:C3340,customers!$A$1:$I3340,7,False)</f>
        <v>Portland</v>
      </c>
      <c r="G1892" s="12" t="str">
        <f>VLOOKUP(orders!C1889:C3340,customers!$A$1:$I3340,4,False)</f>
        <v>gclaitonrh@marketwatch.com#mailto:gclaitonrh@marketwatch.com#</v>
      </c>
      <c r="H1892" s="8">
        <f t="shared" si="1"/>
        <v>119.95</v>
      </c>
      <c r="AA1892" s="3">
        <f>VLOOKUP(orders!D1892:D3340,products!$A$1:$D3340,3,False)</f>
        <v>4</v>
      </c>
    </row>
    <row r="1893">
      <c r="A1893" s="4">
        <v>44237.0</v>
      </c>
      <c r="B1893" s="5" t="str">
        <f>VLOOKUP(AA1893:AA3340,ProductCategory!$A$1:$D3340,2,False)</f>
        <v>eBooks</v>
      </c>
      <c r="C1893" s="8" t="str">
        <f>VLOOKUP(orders!D1890:D3340,products!$A$1:$D3340,2,False)</f>
        <v>SCARA Robots</v>
      </c>
      <c r="D1893" s="8">
        <f>VLOOKUP(orders!D1890:D3340,products!$A$1:$D3340,4,False)</f>
        <v>19.5</v>
      </c>
      <c r="E1893" s="8">
        <v>3.0</v>
      </c>
      <c r="F1893" s="8" t="str">
        <f>VLOOKUP(orders!C1890:C3340,customers!$A$1:$I3340,7,False)</f>
        <v>Oakland</v>
      </c>
      <c r="G1893" s="12" t="str">
        <f>VLOOKUP(orders!C1890:C3340,customers!$A$1:$I3340,4,False)</f>
        <v>ahaversham6f@abc.net.au#mailto:ahaversham6f@abc.net.au#</v>
      </c>
      <c r="H1893" s="8">
        <f t="shared" si="1"/>
        <v>58.5</v>
      </c>
      <c r="AA1893" s="3">
        <f>VLOOKUP(orders!D1893:D3340,products!$A$1:$D3340,3,False)</f>
        <v>4</v>
      </c>
    </row>
    <row r="1894">
      <c r="A1894" s="4">
        <v>44237.0</v>
      </c>
      <c r="B1894" s="5" t="str">
        <f>VLOOKUP(AA1894:AA3340,ProductCategory!$A$1:$D3340,2,False)</f>
        <v>Robots</v>
      </c>
      <c r="C1894" s="8" t="str">
        <f>VLOOKUP(orders!D1891:D3340,products!$A$1:$D3340,2,False)</f>
        <v>RXW-9807 Robot</v>
      </c>
      <c r="D1894" s="8">
        <f>VLOOKUP(orders!D1891:D3340,products!$A$1:$D3340,4,False)</f>
        <v>599</v>
      </c>
      <c r="E1894" s="8">
        <v>2.0</v>
      </c>
      <c r="F1894" s="8" t="str">
        <f>VLOOKUP(orders!C1891:C3340,customers!$A$1:$I3340,7,False)</f>
        <v>Oklahoma City</v>
      </c>
      <c r="G1894" s="12" t="str">
        <f>VLOOKUP(orders!C1891:C3340,customers!$A$1:$I3340,4,False)</f>
        <v>ebyrdcf@twitter.com#mailto:ebyrdcf@twitter.com#</v>
      </c>
      <c r="H1894" s="8">
        <f t="shared" si="1"/>
        <v>1198</v>
      </c>
      <c r="AA1894" s="3">
        <f>VLOOKUP(orders!D1894:D3340,products!$A$1:$D3340,3,False)</f>
        <v>6</v>
      </c>
    </row>
    <row r="1895">
      <c r="A1895" s="4">
        <v>44238.0</v>
      </c>
      <c r="B1895" s="5" t="str">
        <f>VLOOKUP(AA1895:AA3340,ProductCategory!$A$1:$D3340,2,False)</f>
        <v>Blueprints</v>
      </c>
      <c r="C1895" s="8" t="str">
        <f>VLOOKUP(orders!D1892:D3340,products!$A$1:$D3340,2,False)</f>
        <v>Ladybug Robot Blueprint</v>
      </c>
      <c r="D1895" s="8">
        <f>VLOOKUP(orders!D1892:D3340,products!$A$1:$D3340,4,False)</f>
        <v>12</v>
      </c>
      <c r="E1895" s="8">
        <v>3.0</v>
      </c>
      <c r="F1895" s="8" t="str">
        <f>VLOOKUP(orders!C1892:C3340,customers!$A$1:$I3340,7,False)</f>
        <v>Galveston</v>
      </c>
      <c r="G1895" s="12" t="str">
        <f>VLOOKUP(orders!C1892:C3340,customers!$A$1:$I3340,4,False)</f>
        <v>pmenendezcv@squarespace.com#mailto:pmenendezcv@squarespace.com#</v>
      </c>
      <c r="H1895" s="8">
        <f t="shared" si="1"/>
        <v>36</v>
      </c>
      <c r="AA1895" s="3">
        <f>VLOOKUP(orders!D1895:D3340,products!$A$1:$D3340,3,False)</f>
        <v>1</v>
      </c>
    </row>
    <row r="1896">
      <c r="A1896" s="4">
        <v>44238.0</v>
      </c>
      <c r="B1896" s="5" t="str">
        <f>VLOOKUP(AA1896:AA3340,ProductCategory!$A$1:$D3340,2,False)</f>
        <v>Blueprints</v>
      </c>
      <c r="C1896" s="8" t="str">
        <f>VLOOKUP(orders!D1893:D3340,products!$A$1:$D3340,2,False)</f>
        <v>All Eyes Drone Blueprint</v>
      </c>
      <c r="D1896" s="8">
        <f>VLOOKUP(orders!D1893:D3340,products!$A$1:$D3340,4,False)</f>
        <v>9.99</v>
      </c>
      <c r="E1896" s="8">
        <v>3.0</v>
      </c>
      <c r="F1896" s="8" t="str">
        <f>VLOOKUP(orders!C1893:C3340,customers!$A$1:$I3340,7,False)</f>
        <v>Charlotte</v>
      </c>
      <c r="G1896" s="12" t="str">
        <f>VLOOKUP(orders!C1893:C3340,customers!$A$1:$I3340,4,False)</f>
        <v>dtorrecilla46@indiegogo.com#mailto:dtorrecilla46@indiegogo.com#</v>
      </c>
      <c r="H1896" s="8">
        <f t="shared" si="1"/>
        <v>29.97</v>
      </c>
      <c r="AA1896" s="3">
        <f>VLOOKUP(orders!D1896:D3340,products!$A$1:$D3340,3,False)</f>
        <v>1</v>
      </c>
    </row>
    <row r="1897">
      <c r="A1897" s="4">
        <v>44238.0</v>
      </c>
      <c r="B1897" s="5" t="str">
        <f>VLOOKUP(AA1897:AA3340,ProductCategory!$A$1:$D3340,2,False)</f>
        <v>Drone Kits</v>
      </c>
      <c r="C1897" s="8" t="str">
        <f>VLOOKUP(orders!D1894:D3340,products!$A$1:$D3340,2,False)</f>
        <v>BYOD-100</v>
      </c>
      <c r="D1897" s="8">
        <f>VLOOKUP(orders!D1894:D3340,products!$A$1:$D3340,4,False)</f>
        <v>54</v>
      </c>
      <c r="E1897" s="8">
        <v>3.0</v>
      </c>
      <c r="F1897" s="8" t="str">
        <f>VLOOKUP(orders!C1894:C3340,customers!$A$1:$I3340,7,False)</f>
        <v>Zephyrhills</v>
      </c>
      <c r="G1897" s="12" t="str">
        <f>VLOOKUP(orders!C1894:C3340,customers!$A$1:$I3340,4,False)</f>
        <v>genochef@networkadvertising.org#mailto:genochef@networkadvertising.org#</v>
      </c>
      <c r="H1897" s="8">
        <f t="shared" si="1"/>
        <v>162</v>
      </c>
      <c r="AA1897" s="3">
        <f>VLOOKUP(orders!D1897:D3340,products!$A$1:$D3340,3,False)</f>
        <v>2</v>
      </c>
    </row>
    <row r="1898">
      <c r="A1898" s="4">
        <v>44238.0</v>
      </c>
      <c r="B1898" s="5" t="str">
        <f>VLOOKUP(AA1898:AA3340,ProductCategory!$A$1:$D3340,2,False)</f>
        <v>eBooks</v>
      </c>
      <c r="C1898" s="8" t="str">
        <f>VLOOKUP(orders!D1895:D3340,products!$A$1:$D3340,2,False)</f>
        <v>Helicopter Drones</v>
      </c>
      <c r="D1898" s="8">
        <f>VLOOKUP(orders!D1895:D3340,products!$A$1:$D3340,4,False)</f>
        <v>20.95</v>
      </c>
      <c r="E1898" s="8">
        <v>2.0</v>
      </c>
      <c r="F1898" s="8" t="str">
        <f>VLOOKUP(orders!C1895:C3340,customers!$A$1:$I3340,7,False)</f>
        <v>Norwalk</v>
      </c>
      <c r="G1898" s="12" t="str">
        <f>VLOOKUP(orders!C1895:C3340,customers!$A$1:$I3340,4,False)</f>
        <v>sinstrell7v@newyorker.com#mailto:sinstrell7v@newyorker.com#</v>
      </c>
      <c r="H1898" s="8">
        <f t="shared" si="1"/>
        <v>41.9</v>
      </c>
      <c r="AA1898" s="3">
        <f>VLOOKUP(orders!D1898:D3340,products!$A$1:$D3340,3,False)</f>
        <v>4</v>
      </c>
    </row>
    <row r="1899">
      <c r="A1899" s="4">
        <v>44239.0</v>
      </c>
      <c r="B1899" s="5" t="str">
        <f>VLOOKUP(AA1899:AA3340,ProductCategory!$A$1:$D3340,2,False)</f>
        <v>Blueprints</v>
      </c>
      <c r="C1899" s="8" t="str">
        <f>VLOOKUP(orders!D1896:D3340,products!$A$1:$D3340,2,False)</f>
        <v>Sleepy Eye Blueprint</v>
      </c>
      <c r="D1899" s="8">
        <f>VLOOKUP(orders!D1896:D3340,products!$A$1:$D3340,4,False)</f>
        <v>11.99</v>
      </c>
      <c r="E1899" s="8">
        <v>5.0</v>
      </c>
      <c r="F1899" s="8" t="str">
        <f>VLOOKUP(orders!C1896:C3340,customers!$A$1:$I3340,7,False)</f>
        <v>Chattanooga</v>
      </c>
      <c r="G1899" s="12" t="str">
        <f>VLOOKUP(orders!C1896:C3340,customers!$A$1:$I3340,4,False)</f>
        <v>hantonetti31@wix.com#mailto:hantonetti31@wix.com#</v>
      </c>
      <c r="H1899" s="8">
        <f t="shared" si="1"/>
        <v>59.95</v>
      </c>
      <c r="AA1899" s="3">
        <f>VLOOKUP(orders!D1899:D3340,products!$A$1:$D3340,3,False)</f>
        <v>1</v>
      </c>
    </row>
    <row r="1900">
      <c r="A1900" s="4">
        <v>44239.0</v>
      </c>
      <c r="B1900" s="5" t="str">
        <f>VLOOKUP(AA1900:AA3340,ProductCategory!$A$1:$D3340,2,False)</f>
        <v>Training Videos</v>
      </c>
      <c r="C1900" s="8" t="str">
        <f>VLOOKUP(orders!D1897:D3340,products!$A$1:$D3340,2,False)</f>
        <v>Understanding Automation</v>
      </c>
      <c r="D1900" s="8">
        <f>VLOOKUP(orders!D1897:D3340,products!$A$1:$D3340,4,False)</f>
        <v>44.95</v>
      </c>
      <c r="E1900" s="8">
        <v>5.0</v>
      </c>
      <c r="F1900" s="8" t="str">
        <f>VLOOKUP(orders!C1897:C3340,customers!$A$1:$I3340,7,False)</f>
        <v>Sarasota</v>
      </c>
      <c r="G1900" s="12" t="str">
        <f>VLOOKUP(orders!C1897:C3340,customers!$A$1:$I3340,4,False)</f>
        <v>mdibenn6@blogger.com#mailto:mdibenn6@blogger.com#</v>
      </c>
      <c r="H1900" s="8">
        <f t="shared" si="1"/>
        <v>224.75</v>
      </c>
      <c r="AA1900" s="3">
        <f>VLOOKUP(orders!D1900:D3340,products!$A$1:$D3340,3,False)</f>
        <v>7</v>
      </c>
    </row>
    <row r="1901">
      <c r="A1901" s="4">
        <v>44239.0</v>
      </c>
      <c r="B1901" s="5" t="str">
        <f>VLOOKUP(AA1901:AA3340,ProductCategory!$A$1:$D3340,2,False)</f>
        <v>eBooks</v>
      </c>
      <c r="C1901" s="8" t="str">
        <f>VLOOKUP(orders!D1898:D3340,products!$A$1:$D3340,2,False)</f>
        <v>GPS Drones</v>
      </c>
      <c r="D1901" s="8">
        <f>VLOOKUP(orders!D1898:D3340,products!$A$1:$D3340,4,False)</f>
        <v>19.99</v>
      </c>
      <c r="E1901" s="8">
        <v>2.0</v>
      </c>
      <c r="F1901" s="8" t="str">
        <f>VLOOKUP(orders!C1898:C3340,customers!$A$1:$I3340,7,False)</f>
        <v>Little Rock</v>
      </c>
      <c r="G1901" s="12" t="str">
        <f>VLOOKUP(orders!C1898:C3340,customers!$A$1:$I3340,4,False)</f>
        <v>abrende6e@harvard.edu#mailto:abrende6e@harvard.edu#</v>
      </c>
      <c r="H1901" s="8">
        <f t="shared" si="1"/>
        <v>39.98</v>
      </c>
      <c r="AA1901" s="3">
        <f>VLOOKUP(orders!D1901:D3340,products!$A$1:$D3340,3,False)</f>
        <v>4</v>
      </c>
    </row>
    <row r="1902">
      <c r="A1902" s="4">
        <v>44239.0</v>
      </c>
      <c r="B1902" s="5" t="str">
        <f>VLOOKUP(AA1902:AA3340,ProductCategory!$A$1:$D3340,2,False)</f>
        <v>eBooks</v>
      </c>
      <c r="C1902" s="8" t="str">
        <f>VLOOKUP(orders!D1899:D3340,products!$A$1:$D3340,2,False)</f>
        <v>SCARA Robots</v>
      </c>
      <c r="D1902" s="8">
        <f>VLOOKUP(orders!D1899:D3340,products!$A$1:$D3340,4,False)</f>
        <v>19.5</v>
      </c>
      <c r="E1902" s="8">
        <v>5.0</v>
      </c>
      <c r="F1902" s="8" t="str">
        <f>VLOOKUP(orders!C1899:C3340,customers!$A$1:$I3340,7,False)</f>
        <v>Davenport</v>
      </c>
      <c r="G1902" s="12" t="str">
        <f>VLOOKUP(orders!C1899:C3340,customers!$A$1:$I3340,4,False)</f>
        <v>cpala1d@mysql.com#mailto:cpala1d@mysql.com#</v>
      </c>
      <c r="H1902" s="8">
        <f t="shared" si="1"/>
        <v>97.5</v>
      </c>
      <c r="AA1902" s="3">
        <f>VLOOKUP(orders!D1902:D3340,products!$A$1:$D3340,3,False)</f>
        <v>4</v>
      </c>
    </row>
    <row r="1903">
      <c r="A1903" s="4">
        <v>44239.0</v>
      </c>
      <c r="B1903" s="5" t="str">
        <f>VLOOKUP(AA1903:AA3340,ProductCategory!$A$1:$D3340,2,False)</f>
        <v>Robots</v>
      </c>
      <c r="C1903" s="8" t="str">
        <f>VLOOKUP(orders!D1900:D3340,products!$A$1:$D3340,2,False)</f>
        <v>RXW-9807 Robot</v>
      </c>
      <c r="D1903" s="8">
        <f>VLOOKUP(orders!D1900:D3340,products!$A$1:$D3340,4,False)</f>
        <v>599</v>
      </c>
      <c r="E1903" s="8">
        <v>6.0</v>
      </c>
      <c r="F1903" s="8" t="str">
        <f>VLOOKUP(orders!C1900:C3340,customers!$A$1:$I3340,7,False)</f>
        <v>Austin</v>
      </c>
      <c r="G1903" s="12" t="str">
        <f>VLOOKUP(orders!C1900:C3340,customers!$A$1:$I3340,4,False)</f>
        <v>lmcgarveyfn@unesco.org#mailto:lmcgarveyfn@unesco.org#</v>
      </c>
      <c r="H1903" s="8">
        <f t="shared" si="1"/>
        <v>3594</v>
      </c>
      <c r="AA1903" s="3">
        <f>VLOOKUP(orders!D1903:D3340,products!$A$1:$D3340,3,False)</f>
        <v>6</v>
      </c>
    </row>
    <row r="1904">
      <c r="A1904" s="4">
        <v>44239.0</v>
      </c>
      <c r="B1904" s="5" t="str">
        <f>VLOOKUP(AA1904:AA3340,ProductCategory!$A$1:$D3340,2,False)</f>
        <v>Blueprints</v>
      </c>
      <c r="C1904" s="8" t="str">
        <f>VLOOKUP(orders!D1901:D3340,products!$A$1:$D3340,2,False)</f>
        <v>Cat Robot Blueprint</v>
      </c>
      <c r="D1904" s="8">
        <f>VLOOKUP(orders!D1901:D3340,products!$A$1:$D3340,4,False)</f>
        <v>4.99</v>
      </c>
      <c r="E1904" s="8">
        <v>2.0</v>
      </c>
      <c r="F1904" s="8" t="str">
        <f>VLOOKUP(orders!C1901:C3340,customers!$A$1:$I3340,7,False)</f>
        <v>Denver</v>
      </c>
      <c r="G1904" s="12" t="str">
        <f>VLOOKUP(orders!C1901:C3340,customers!$A$1:$I3340,4,False)</f>
        <v>cgallehockkf@xinhuanet.com#mailto:cgallehockkf@xinhuanet.com#</v>
      </c>
      <c r="H1904" s="8">
        <f t="shared" si="1"/>
        <v>9.98</v>
      </c>
      <c r="AA1904" s="3">
        <f>VLOOKUP(orders!D1904:D3340,products!$A$1:$D3340,3,False)</f>
        <v>1</v>
      </c>
    </row>
    <row r="1905">
      <c r="A1905" s="4">
        <v>44240.0</v>
      </c>
      <c r="B1905" s="5" t="str">
        <f>VLOOKUP(AA1905:AA3340,ProductCategory!$A$1:$D3340,2,False)</f>
        <v>eBooks</v>
      </c>
      <c r="C1905" s="8" t="str">
        <f>VLOOKUP(orders!D1902:D3340,products!$A$1:$D3340,2,False)</f>
        <v>Understanding Artificial Intelligence</v>
      </c>
      <c r="D1905" s="8">
        <f>VLOOKUP(orders!D1902:D3340,products!$A$1:$D3340,4,False)</f>
        <v>19.5</v>
      </c>
      <c r="E1905" s="8">
        <v>4.0</v>
      </c>
      <c r="F1905" s="8" t="str">
        <f>VLOOKUP(orders!C1902:C3340,customers!$A$1:$I3340,7,False)</f>
        <v>San Francisco</v>
      </c>
      <c r="G1905" s="12" t="str">
        <f>VLOOKUP(orders!C1902:C3340,customers!$A$1:$I3340,4,False)</f>
        <v>morodaneac@furl.net#mailto:morodaneac@furl.net#</v>
      </c>
      <c r="H1905" s="8">
        <f t="shared" si="1"/>
        <v>78</v>
      </c>
      <c r="AA1905" s="3">
        <f>VLOOKUP(orders!D1905:D3340,products!$A$1:$D3340,3,False)</f>
        <v>4</v>
      </c>
    </row>
    <row r="1906">
      <c r="A1906" s="4">
        <v>44240.0</v>
      </c>
      <c r="B1906" s="5" t="str">
        <f>VLOOKUP(AA1906:AA3340,ProductCategory!$A$1:$D3340,2,False)</f>
        <v>eBooks</v>
      </c>
      <c r="C1906" s="8" t="str">
        <f>VLOOKUP(orders!D1903:D3340,products!$A$1:$D3340,2,False)</f>
        <v>Polar Robots</v>
      </c>
      <c r="D1906" s="8">
        <f>VLOOKUP(orders!D1903:D3340,products!$A$1:$D3340,4,False)</f>
        <v>23.99</v>
      </c>
      <c r="E1906" s="8">
        <v>4.0</v>
      </c>
      <c r="F1906" s="8" t="str">
        <f>VLOOKUP(orders!C1903:C3340,customers!$A$1:$I3340,7,False)</f>
        <v>Virginia Beach</v>
      </c>
      <c r="G1906" s="12" t="str">
        <f>VLOOKUP(orders!C1903:C3340,customers!$A$1:$I3340,4,False)</f>
        <v>dbernsgt@soundcloud.com#mailto:dbernsgt@soundcloud.com#</v>
      </c>
      <c r="H1906" s="8">
        <f t="shared" si="1"/>
        <v>95.96</v>
      </c>
      <c r="AA1906" s="3">
        <f>VLOOKUP(orders!D1906:D3340,products!$A$1:$D3340,3,False)</f>
        <v>4</v>
      </c>
    </row>
    <row r="1907">
      <c r="A1907" s="4">
        <v>44240.0</v>
      </c>
      <c r="B1907" s="5" t="str">
        <f>VLOOKUP(AA1907:AA3340,ProductCategory!$A$1:$D3340,2,False)</f>
        <v>eBooks</v>
      </c>
      <c r="C1907" s="8" t="str">
        <f>VLOOKUP(orders!D1904:D3340,products!$A$1:$D3340,2,False)</f>
        <v>Building Your First Robot</v>
      </c>
      <c r="D1907" s="8">
        <f>VLOOKUP(orders!D1904:D3340,products!$A$1:$D3340,4,False)</f>
        <v>24.95</v>
      </c>
      <c r="E1907" s="8">
        <v>3.0</v>
      </c>
      <c r="F1907" s="8" t="str">
        <f>VLOOKUP(orders!C1904:C3340,customers!$A$1:$I3340,7,False)</f>
        <v>Denver</v>
      </c>
      <c r="G1907" s="12" t="str">
        <f>VLOOKUP(orders!C1904:C3340,customers!$A$1:$I3340,4,False)</f>
        <v>tpegden7c@google.de#mailto:tpegden7c@google.de#</v>
      </c>
      <c r="H1907" s="8">
        <f t="shared" si="1"/>
        <v>74.85</v>
      </c>
      <c r="AA1907" s="3">
        <f>VLOOKUP(orders!D1907:D3340,products!$A$1:$D3340,3,False)</f>
        <v>4</v>
      </c>
    </row>
    <row r="1908">
      <c r="A1908" s="4">
        <v>44240.0</v>
      </c>
      <c r="B1908" s="5" t="str">
        <f>VLOOKUP(AA1908:AA3340,ProductCategory!$A$1:$D3340,2,False)</f>
        <v>eBooks</v>
      </c>
      <c r="C1908" s="8" t="str">
        <f>VLOOKUP(orders!D1905:D3340,products!$A$1:$D3340,2,False)</f>
        <v>Delivery Drones</v>
      </c>
      <c r="D1908" s="8">
        <f>VLOOKUP(orders!D1905:D3340,products!$A$1:$D3340,4,False)</f>
        <v>14.99</v>
      </c>
      <c r="E1908" s="8">
        <v>3.0</v>
      </c>
      <c r="F1908" s="8" t="str">
        <f>VLOOKUP(orders!C1905:C3340,customers!$A$1:$I3340,7,False)</f>
        <v>Chicago</v>
      </c>
      <c r="G1908" s="12" t="str">
        <f>VLOOKUP(orders!C1905:C3340,customers!$A$1:$I3340,4,False)</f>
        <v>ibelfelteo@dedecms.com#mailto:ibelfelteo@dedecms.com#</v>
      </c>
      <c r="H1908" s="8">
        <f t="shared" si="1"/>
        <v>44.97</v>
      </c>
      <c r="AA1908" s="3">
        <f>VLOOKUP(orders!D1908:D3340,products!$A$1:$D3340,3,False)</f>
        <v>4</v>
      </c>
    </row>
    <row r="1909">
      <c r="A1909" s="4">
        <v>44240.0</v>
      </c>
      <c r="B1909" s="5" t="str">
        <f>VLOOKUP(AA1909:AA3340,ProductCategory!$A$1:$D3340,2,False)</f>
        <v>Blueprints</v>
      </c>
      <c r="C1909" s="8" t="str">
        <f>VLOOKUP(orders!D1906:D3340,products!$A$1:$D3340,2,False)</f>
        <v>Ladybug Robot Blueprint</v>
      </c>
      <c r="D1909" s="8">
        <f>VLOOKUP(orders!D1906:D3340,products!$A$1:$D3340,4,False)</f>
        <v>12</v>
      </c>
      <c r="E1909" s="8">
        <v>6.0</v>
      </c>
      <c r="F1909" s="8" t="str">
        <f>VLOOKUP(orders!C1906:C3340,customers!$A$1:$I3340,7,False)</f>
        <v>Olympia</v>
      </c>
      <c r="G1909" s="12" t="str">
        <f>VLOOKUP(orders!C1906:C3340,customers!$A$1:$I3340,4,False)</f>
        <v>ralekseev5o@elpais.com#mailto:ralekseev5o@elpais.com#</v>
      </c>
      <c r="H1909" s="8">
        <f t="shared" si="1"/>
        <v>72</v>
      </c>
      <c r="AA1909" s="3">
        <f>VLOOKUP(orders!D1909:D3340,products!$A$1:$D3340,3,False)</f>
        <v>1</v>
      </c>
    </row>
    <row r="1910">
      <c r="A1910" s="4">
        <v>44240.0</v>
      </c>
      <c r="B1910" s="5" t="str">
        <f>VLOOKUP(AA1910:AA3340,ProductCategory!$A$1:$D3340,2,False)</f>
        <v>Robot Kits</v>
      </c>
      <c r="C1910" s="8" t="str">
        <f>VLOOKUP(orders!D1907:D3340,products!$A$1:$D3340,2,False)</f>
        <v>BYOR-1500</v>
      </c>
      <c r="D1910" s="8">
        <f>VLOOKUP(orders!D1907:D3340,products!$A$1:$D3340,4,False)</f>
        <v>189</v>
      </c>
      <c r="E1910" s="8">
        <v>2.0</v>
      </c>
      <c r="F1910" s="8" t="str">
        <f>VLOOKUP(orders!C1907:C3340,customers!$A$1:$I3340,7,False)</f>
        <v>Philadelphia</v>
      </c>
      <c r="G1910" s="12" t="str">
        <f>VLOOKUP(orders!C1907:C3340,customers!$A$1:$I3340,4,False)</f>
        <v>bfoortdl@vimeo.com#mailto:bfoortdl@vimeo.com#</v>
      </c>
      <c r="H1910" s="8">
        <f t="shared" si="1"/>
        <v>378</v>
      </c>
      <c r="AA1910" s="3">
        <f>VLOOKUP(orders!D1910:D3340,products!$A$1:$D3340,3,False)</f>
        <v>5</v>
      </c>
    </row>
    <row r="1911">
      <c r="A1911" s="4">
        <v>44240.0</v>
      </c>
      <c r="B1911" s="5" t="str">
        <f>VLOOKUP(AA1911:AA3340,ProductCategory!$A$1:$D3340,2,False)</f>
        <v>Robot Kits</v>
      </c>
      <c r="C1911" s="8" t="str">
        <f>VLOOKUP(orders!D1908:D3340,products!$A$1:$D3340,2,False)</f>
        <v>BYOR-1000</v>
      </c>
      <c r="D1911" s="8">
        <f>VLOOKUP(orders!D1908:D3340,products!$A$1:$D3340,4,False)</f>
        <v>189</v>
      </c>
      <c r="E1911" s="8">
        <v>5.0</v>
      </c>
      <c r="F1911" s="8" t="str">
        <f>VLOOKUP(orders!C1908:C3340,customers!$A$1:$I3340,7,False)</f>
        <v>Sunnyvale</v>
      </c>
      <c r="G1911" s="12" t="str">
        <f>VLOOKUP(orders!C1908:C3340,customers!$A$1:$I3340,4,False)</f>
        <v>ofedoronkonk@salon.com#mailto:ofedoronkonk@salon.com#</v>
      </c>
      <c r="H1911" s="8">
        <f t="shared" si="1"/>
        <v>945</v>
      </c>
      <c r="AA1911" s="3">
        <f>VLOOKUP(orders!D1911:D3340,products!$A$1:$D3340,3,False)</f>
        <v>5</v>
      </c>
    </row>
    <row r="1912">
      <c r="A1912" s="4">
        <v>44240.0</v>
      </c>
      <c r="B1912" s="5" t="str">
        <f>VLOOKUP(AA1912:AA3340,ProductCategory!$A$1:$D3340,2,False)</f>
        <v>Blueprints</v>
      </c>
      <c r="C1912" s="8" t="str">
        <f>VLOOKUP(orders!D1909:D3340,products!$A$1:$D3340,2,False)</f>
        <v>Bsquare Robot Blueprint</v>
      </c>
      <c r="D1912" s="8">
        <f>VLOOKUP(orders!D1909:D3340,products!$A$1:$D3340,4,False)</f>
        <v>8.99</v>
      </c>
      <c r="E1912" s="8">
        <v>5.0</v>
      </c>
      <c r="F1912" s="8" t="str">
        <f>VLOOKUP(orders!C1909:C3340,customers!$A$1:$I3340,7,False)</f>
        <v>Pasadena</v>
      </c>
      <c r="G1912" s="12" t="str">
        <f>VLOOKUP(orders!C1909:C3340,customers!$A$1:$I3340,4,False)</f>
        <v>ccrowtherlf@huffingtonpost.com#mailto:ccrowtherlf@huffingtonpost.com#</v>
      </c>
      <c r="H1912" s="8">
        <f t="shared" si="1"/>
        <v>44.95</v>
      </c>
      <c r="AA1912" s="3">
        <f>VLOOKUP(orders!D1912:D3340,products!$A$1:$D3340,3,False)</f>
        <v>1</v>
      </c>
    </row>
    <row r="1913">
      <c r="A1913" s="4">
        <v>44240.0</v>
      </c>
      <c r="B1913" s="5" t="str">
        <f>VLOOKUP(AA1913:AA3340,ProductCategory!$A$1:$D3340,2,False)</f>
        <v>Drone Kits</v>
      </c>
      <c r="C1913" s="8" t="str">
        <f>VLOOKUP(orders!D1910:D3340,products!$A$1:$D3340,2,False)</f>
        <v>BYOD-220</v>
      </c>
      <c r="D1913" s="8">
        <f>VLOOKUP(orders!D1910:D3340,products!$A$1:$D3340,4,False)</f>
        <v>69</v>
      </c>
      <c r="E1913" s="8">
        <v>3.0</v>
      </c>
      <c r="F1913" s="8" t="str">
        <f>VLOOKUP(orders!C1910:C3340,customers!$A$1:$I3340,7,False)</f>
        <v>Prescott</v>
      </c>
      <c r="G1913" s="12" t="str">
        <f>VLOOKUP(orders!C1910:C3340,customers!$A$1:$I3340,4,False)</f>
        <v>aarendsenpl@state.tx.us#mailto:aarendsenpl@state.tx.us#</v>
      </c>
      <c r="H1913" s="8">
        <f t="shared" si="1"/>
        <v>207</v>
      </c>
      <c r="AA1913" s="3">
        <f>VLOOKUP(orders!D1913:D3340,products!$A$1:$D3340,3,False)</f>
        <v>2</v>
      </c>
    </row>
    <row r="1914">
      <c r="A1914" s="4">
        <v>44241.0</v>
      </c>
      <c r="B1914" s="5" t="str">
        <f>VLOOKUP(AA1914:AA3340,ProductCategory!$A$1:$D3340,2,False)</f>
        <v>Blueprints</v>
      </c>
      <c r="C1914" s="8" t="str">
        <f>VLOOKUP(orders!D1911:D3340,products!$A$1:$D3340,2,False)</f>
        <v>Sleepy Eye Blueprint</v>
      </c>
      <c r="D1914" s="8">
        <f>VLOOKUP(orders!D1911:D3340,products!$A$1:$D3340,4,False)</f>
        <v>11.99</v>
      </c>
      <c r="E1914" s="8">
        <v>3.0</v>
      </c>
      <c r="F1914" s="8" t="str">
        <f>VLOOKUP(orders!C1911:C3340,customers!$A$1:$I3340,7,False)</f>
        <v>Lancaster</v>
      </c>
      <c r="G1914" s="12" t="str">
        <f>VLOOKUP(orders!C1911:C3340,customers!$A$1:$I3340,4,False)</f>
        <v>vmacmurrayks@cpanel.net#mailto:vmacmurrayks@cpanel.net#</v>
      </c>
      <c r="H1914" s="8">
        <f t="shared" si="1"/>
        <v>35.97</v>
      </c>
      <c r="AA1914" s="3">
        <f>VLOOKUP(orders!D1914:D3340,products!$A$1:$D3340,3,False)</f>
        <v>1</v>
      </c>
    </row>
    <row r="1915">
      <c r="A1915" s="4">
        <v>44241.0</v>
      </c>
      <c r="B1915" s="5" t="str">
        <f>VLOOKUP(AA1915:AA3340,ProductCategory!$A$1:$D3340,2,False)</f>
        <v>eBooks</v>
      </c>
      <c r="C1915" s="8" t="str">
        <f>VLOOKUP(orders!D1912:D3340,products!$A$1:$D3340,2,False)</f>
        <v>Building Your First Robot</v>
      </c>
      <c r="D1915" s="8">
        <f>VLOOKUP(orders!D1912:D3340,products!$A$1:$D3340,4,False)</f>
        <v>24.95</v>
      </c>
      <c r="E1915" s="8">
        <v>2.0</v>
      </c>
      <c r="F1915" s="8" t="str">
        <f>VLOOKUP(orders!C1912:C3340,customers!$A$1:$I3340,7,False)</f>
        <v>Philadelphia</v>
      </c>
      <c r="G1915" s="12" t="str">
        <f>VLOOKUP(orders!C1912:C3340,customers!$A$1:$I3340,4,False)</f>
        <v>ncordayee@boston.com#mailto:ncordayee@boston.com#</v>
      </c>
      <c r="H1915" s="8">
        <f t="shared" si="1"/>
        <v>49.9</v>
      </c>
      <c r="AA1915" s="3">
        <f>VLOOKUP(orders!D1915:D3340,products!$A$1:$D3340,3,False)</f>
        <v>4</v>
      </c>
    </row>
    <row r="1916">
      <c r="A1916" s="4">
        <v>44241.0</v>
      </c>
      <c r="B1916" s="5" t="str">
        <f>VLOOKUP(AA1916:AA3340,ProductCategory!$A$1:$D3340,2,False)</f>
        <v>Robot Kits</v>
      </c>
      <c r="C1916" s="8" t="str">
        <f>VLOOKUP(orders!D1913:D3340,products!$A$1:$D3340,2,False)</f>
        <v>BYOR-4005</v>
      </c>
      <c r="D1916" s="8">
        <f>VLOOKUP(orders!D1913:D3340,products!$A$1:$D3340,4,False)</f>
        <v>245</v>
      </c>
      <c r="E1916" s="8">
        <v>5.0</v>
      </c>
      <c r="F1916" s="8" t="str">
        <f>VLOOKUP(orders!C1913:C3340,customers!$A$1:$I3340,7,False)</f>
        <v>Waterbury</v>
      </c>
      <c r="G1916" s="12" t="str">
        <f>VLOOKUP(orders!C1913:C3340,customers!$A$1:$I3340,4,False)</f>
        <v>jmasseic9@google.it#mailto:jmasseic9@google.it#</v>
      </c>
      <c r="H1916" s="8">
        <f t="shared" si="1"/>
        <v>1225</v>
      </c>
      <c r="AA1916" s="3">
        <f>VLOOKUP(orders!D1916:D3340,products!$A$1:$D3340,3,False)</f>
        <v>5</v>
      </c>
    </row>
    <row r="1917">
      <c r="A1917" s="4">
        <v>44241.0</v>
      </c>
      <c r="B1917" s="5" t="str">
        <f>VLOOKUP(AA1917:AA3340,ProductCategory!$A$1:$D3340,2,False)</f>
        <v>Drones</v>
      </c>
      <c r="C1917" s="8" t="str">
        <f>VLOOKUP(orders!D1914:D3340,products!$A$1:$D3340,2,False)</f>
        <v>DTE-QFN20 Drone</v>
      </c>
      <c r="D1917" s="8">
        <f>VLOOKUP(orders!D1914:D3340,products!$A$1:$D3340,4,False)</f>
        <v>250</v>
      </c>
      <c r="E1917" s="8">
        <v>4.0</v>
      </c>
      <c r="F1917" s="8" t="str">
        <f>VLOOKUP(orders!C1914:C3340,customers!$A$1:$I3340,7,False)</f>
        <v>Toledo</v>
      </c>
      <c r="G1917" s="12" t="str">
        <f>VLOOKUP(orders!C1914:C3340,customers!$A$1:$I3340,4,False)</f>
        <v>nvalentinuzzi9g@jigsy.com#mailto:nvalentinuzzi9g@jigsy.com#</v>
      </c>
      <c r="H1917" s="8">
        <f t="shared" si="1"/>
        <v>1000</v>
      </c>
      <c r="AA1917" s="3">
        <f>VLOOKUP(orders!D1917:D3340,products!$A$1:$D3340,3,False)</f>
        <v>3</v>
      </c>
    </row>
    <row r="1918">
      <c r="A1918" s="4">
        <v>44241.0</v>
      </c>
      <c r="B1918" s="5" t="str">
        <f>VLOOKUP(AA1918:AA3340,ProductCategory!$A$1:$D3340,2,False)</f>
        <v>Drones</v>
      </c>
      <c r="C1918" s="8" t="str">
        <f>VLOOKUP(orders!D1915:D3340,products!$A$1:$D3340,2,False)</f>
        <v>DC-304 Drone</v>
      </c>
      <c r="D1918" s="8">
        <f>VLOOKUP(orders!D1915:D3340,products!$A$1:$D3340,4,False)</f>
        <v>395</v>
      </c>
      <c r="E1918" s="8">
        <v>2.0</v>
      </c>
      <c r="F1918" s="8" t="str">
        <f>VLOOKUP(orders!C1915:C3340,customers!$A$1:$I3340,7,False)</f>
        <v>Baltimore</v>
      </c>
      <c r="G1918" s="12" t="str">
        <f>VLOOKUP(orders!C1915:C3340,customers!$A$1:$I3340,4,False)</f>
        <v>rchristoffelw@so-net.ne.jp#mailto:rchristoffelw@so-net.ne.jp#</v>
      </c>
      <c r="H1918" s="8">
        <f t="shared" si="1"/>
        <v>790</v>
      </c>
      <c r="AA1918" s="3">
        <f>VLOOKUP(orders!D1918:D3340,products!$A$1:$D3340,3,False)</f>
        <v>3</v>
      </c>
    </row>
    <row r="1919">
      <c r="A1919" s="4">
        <v>44242.0</v>
      </c>
      <c r="B1919" s="5" t="str">
        <f>VLOOKUP(AA1919:AA3340,ProductCategory!$A$1:$D3340,2,False)</f>
        <v>Drone Kits</v>
      </c>
      <c r="C1919" s="8" t="str">
        <f>VLOOKUP(orders!D1916:D3340,products!$A$1:$D3340,2,False)</f>
        <v>BYOD-100</v>
      </c>
      <c r="D1919" s="8">
        <f>VLOOKUP(orders!D1916:D3340,products!$A$1:$D3340,4,False)</f>
        <v>54</v>
      </c>
      <c r="E1919" s="8">
        <v>5.0</v>
      </c>
      <c r="F1919" s="8" t="str">
        <f>VLOOKUP(orders!C1916:C3340,customers!$A$1:$I3340,7,False)</f>
        <v>Tucson</v>
      </c>
      <c r="G1919" s="12" t="str">
        <f>VLOOKUP(orders!C1916:C3340,customers!$A$1:$I3340,4,False)</f>
        <v>dpennellsju@businessweek.com#mailto:dpennellsju@businessweek.com#</v>
      </c>
      <c r="H1919" s="8">
        <f t="shared" si="1"/>
        <v>270</v>
      </c>
      <c r="AA1919" s="3">
        <f>VLOOKUP(orders!D1919:D3340,products!$A$1:$D3340,3,False)</f>
        <v>2</v>
      </c>
    </row>
    <row r="1920">
      <c r="A1920" s="4">
        <v>44242.0</v>
      </c>
      <c r="B1920" s="5" t="str">
        <f>VLOOKUP(AA1920:AA3340,ProductCategory!$A$1:$D3340,2,False)</f>
        <v>Training Videos</v>
      </c>
      <c r="C1920" s="8" t="str">
        <f>VLOOKUP(orders!D1917:D3340,products!$A$1:$D3340,2,False)</f>
        <v>Robotic Essentials</v>
      </c>
      <c r="D1920" s="8">
        <f>VLOOKUP(orders!D1917:D3340,products!$A$1:$D3340,4,False)</f>
        <v>34.99</v>
      </c>
      <c r="E1920" s="8">
        <v>4.0</v>
      </c>
      <c r="F1920" s="8" t="str">
        <f>VLOOKUP(orders!C1917:C3340,customers!$A$1:$I3340,7,False)</f>
        <v>Battle Creek</v>
      </c>
      <c r="G1920" s="12" t="str">
        <f>VLOOKUP(orders!C1917:C3340,customers!$A$1:$I3340,4,False)</f>
        <v>achesnaymo@ebay.com#mailto:achesnaymo@ebay.com#</v>
      </c>
      <c r="H1920" s="8">
        <f t="shared" si="1"/>
        <v>139.96</v>
      </c>
      <c r="AA1920" s="3">
        <f>VLOOKUP(orders!D1920:D3340,products!$A$1:$D3340,3,False)</f>
        <v>7</v>
      </c>
    </row>
    <row r="1921">
      <c r="A1921" s="4">
        <v>44242.0</v>
      </c>
      <c r="B1921" s="5" t="str">
        <f>VLOOKUP(AA1921:AA3340,ProductCategory!$A$1:$D3340,2,False)</f>
        <v>eBooks</v>
      </c>
      <c r="C1921" s="8" t="str">
        <f>VLOOKUP(orders!D1918:D3340,products!$A$1:$D3340,2,False)</f>
        <v>Cartesian Robots</v>
      </c>
      <c r="D1921" s="8">
        <f>VLOOKUP(orders!D1918:D3340,products!$A$1:$D3340,4,False)</f>
        <v>12.99</v>
      </c>
      <c r="E1921" s="8">
        <v>3.0</v>
      </c>
      <c r="F1921" s="8" t="str">
        <f>VLOOKUP(orders!C1918:C3340,customers!$A$1:$I3340,7,False)</f>
        <v>San Jose</v>
      </c>
      <c r="G1921" s="12" t="str">
        <f>VLOOKUP(orders!C1918:C3340,customers!$A$1:$I3340,4,False)</f>
        <v>svassie59@cam.ac.uk#mailto:svassie59@cam.ac.uk#</v>
      </c>
      <c r="H1921" s="8">
        <f t="shared" si="1"/>
        <v>38.97</v>
      </c>
      <c r="AA1921" s="3">
        <f>VLOOKUP(orders!D1921:D3340,products!$A$1:$D3340,3,False)</f>
        <v>4</v>
      </c>
    </row>
    <row r="1922">
      <c r="A1922" s="4">
        <v>44242.0</v>
      </c>
      <c r="B1922" s="5" t="str">
        <f>VLOOKUP(AA1922:AA3340,ProductCategory!$A$1:$D3340,2,False)</f>
        <v>Drone Kits</v>
      </c>
      <c r="C1922" s="8" t="str">
        <f>VLOOKUP(orders!D1919:D3340,products!$A$1:$D3340,2,False)</f>
        <v>BYOD-500</v>
      </c>
      <c r="D1922" s="8">
        <f>VLOOKUP(orders!D1919:D3340,products!$A$1:$D3340,4,False)</f>
        <v>167</v>
      </c>
      <c r="E1922" s="8">
        <v>3.0</v>
      </c>
      <c r="F1922" s="8" t="str">
        <f>VLOOKUP(orders!C1919:C3340,customers!$A$1:$I3340,7,False)</f>
        <v>Charlotte</v>
      </c>
      <c r="G1922" s="12" t="str">
        <f>VLOOKUP(orders!C1919:C3340,customers!$A$1:$I3340,4,False)</f>
        <v>ffidellfz@wordpress.com#mailto:ffidellfz@wordpress.com#</v>
      </c>
      <c r="H1922" s="8">
        <f t="shared" si="1"/>
        <v>501</v>
      </c>
      <c r="AA1922" s="3">
        <f>VLOOKUP(orders!D1922:D3340,products!$A$1:$D3340,3,False)</f>
        <v>2</v>
      </c>
    </row>
    <row r="1923">
      <c r="A1923" s="4">
        <v>44242.0</v>
      </c>
      <c r="B1923" s="5" t="str">
        <f>VLOOKUP(AA1923:AA3340,ProductCategory!$A$1:$D3340,2,False)</f>
        <v>Robots</v>
      </c>
      <c r="C1923" s="8" t="str">
        <f>VLOOKUP(orders!D1920:D3340,products!$A$1:$D3340,2,False)</f>
        <v>MICR-23K Robot</v>
      </c>
      <c r="D1923" s="8">
        <f>VLOOKUP(orders!D1920:D3340,products!$A$1:$D3340,4,False)</f>
        <v>899</v>
      </c>
      <c r="E1923" s="8">
        <v>1.0</v>
      </c>
      <c r="F1923" s="8" t="str">
        <f>VLOOKUP(orders!C1920:C3340,customers!$A$1:$I3340,7,False)</f>
        <v>Phoenix</v>
      </c>
      <c r="G1923" s="12" t="str">
        <f>VLOOKUP(orders!C1920:C3340,customers!$A$1:$I3340,4,False)</f>
        <v>mkitchinghan5p@utexas.edu#mailto:mkitchinghan5p@utexas.edu#</v>
      </c>
      <c r="H1923" s="8">
        <f t="shared" si="1"/>
        <v>899</v>
      </c>
      <c r="AA1923" s="3">
        <f>VLOOKUP(orders!D1923:D3340,products!$A$1:$D3340,3,False)</f>
        <v>6</v>
      </c>
    </row>
    <row r="1924">
      <c r="A1924" s="4">
        <v>44242.0</v>
      </c>
      <c r="B1924" s="5" t="str">
        <f>VLOOKUP(AA1924:AA3340,ProductCategory!$A$1:$D3340,2,False)</f>
        <v>Training Videos</v>
      </c>
      <c r="C1924" s="8" t="str">
        <f>VLOOKUP(orders!D1921:D3340,products!$A$1:$D3340,2,False)</f>
        <v>Virtual Reality Basics</v>
      </c>
      <c r="D1924" s="8">
        <f>VLOOKUP(orders!D1921:D3340,products!$A$1:$D3340,4,False)</f>
        <v>29.99</v>
      </c>
      <c r="E1924" s="8">
        <v>3.0</v>
      </c>
      <c r="F1924" s="8" t="str">
        <f>VLOOKUP(orders!C1921:C3340,customers!$A$1:$I3340,7,False)</f>
        <v>San Diego</v>
      </c>
      <c r="G1924" s="12" t="str">
        <f>VLOOKUP(orders!C1921:C3340,customers!$A$1:$I3340,4,False)</f>
        <v>cklugerlg@sfgate.com#mailto:cklugerlg@sfgate.com#</v>
      </c>
      <c r="H1924" s="8">
        <f t="shared" si="1"/>
        <v>89.97</v>
      </c>
      <c r="AA1924" s="3">
        <f>VLOOKUP(orders!D1924:D3340,products!$A$1:$D3340,3,False)</f>
        <v>7</v>
      </c>
    </row>
    <row r="1925">
      <c r="A1925" s="4">
        <v>44242.0</v>
      </c>
      <c r="B1925" s="5" t="str">
        <f>VLOOKUP(AA1925:AA3340,ProductCategory!$A$1:$D3340,2,False)</f>
        <v>eBooks</v>
      </c>
      <c r="C1925" s="8" t="str">
        <f>VLOOKUP(orders!D1922:D3340,products!$A$1:$D3340,2,False)</f>
        <v>SCARA Robots</v>
      </c>
      <c r="D1925" s="8">
        <f>VLOOKUP(orders!D1922:D3340,products!$A$1:$D3340,4,False)</f>
        <v>19.5</v>
      </c>
      <c r="E1925" s="8">
        <v>3.0</v>
      </c>
      <c r="F1925" s="8" t="str">
        <f>VLOOKUP(orders!C1922:C3340,customers!$A$1:$I3340,7,False)</f>
        <v>Galveston</v>
      </c>
      <c r="G1925" s="12" t="str">
        <f>VLOOKUP(orders!C1922:C3340,customers!$A$1:$I3340,4,False)</f>
        <v>hfaulconerbv@msu.edu#mailto:hfaulconerbv@msu.edu#</v>
      </c>
      <c r="H1925" s="8">
        <f t="shared" si="1"/>
        <v>58.5</v>
      </c>
      <c r="AA1925" s="3">
        <f>VLOOKUP(orders!D1925:D3340,products!$A$1:$D3340,3,False)</f>
        <v>4</v>
      </c>
    </row>
    <row r="1926">
      <c r="A1926" s="4">
        <v>44243.0</v>
      </c>
      <c r="B1926" s="5" t="str">
        <f>VLOOKUP(AA1926:AA3340,ProductCategory!$A$1:$D3340,2,False)</f>
        <v>Drone Kits</v>
      </c>
      <c r="C1926" s="8" t="str">
        <f>VLOOKUP(orders!D1923:D3340,products!$A$1:$D3340,2,False)</f>
        <v>BYOD-300</v>
      </c>
      <c r="D1926" s="8">
        <f>VLOOKUP(orders!D1923:D3340,products!$A$1:$D3340,4,False)</f>
        <v>89</v>
      </c>
      <c r="E1926" s="8">
        <v>4.0</v>
      </c>
      <c r="F1926" s="8" t="str">
        <f>VLOOKUP(orders!C1923:C3340,customers!$A$1:$I3340,7,False)</f>
        <v>Denver</v>
      </c>
      <c r="G1926" s="12" t="str">
        <f>VLOOKUP(orders!C1923:C3340,customers!$A$1:$I3340,4,False)</f>
        <v>mbaumer2@wikispaces.com#mailto:mbaumer2@wikispaces.com#</v>
      </c>
      <c r="H1926" s="8">
        <f t="shared" si="1"/>
        <v>356</v>
      </c>
      <c r="AA1926" s="3">
        <f>VLOOKUP(orders!D1926:D3340,products!$A$1:$D3340,3,False)</f>
        <v>2</v>
      </c>
    </row>
    <row r="1927">
      <c r="A1927" s="4">
        <v>44243.0</v>
      </c>
      <c r="B1927" s="5" t="str">
        <f>VLOOKUP(AA1927:AA3340,ProductCategory!$A$1:$D3340,2,False)</f>
        <v>Blueprints</v>
      </c>
      <c r="C1927" s="8" t="str">
        <f>VLOOKUP(orders!D1924:D3340,products!$A$1:$D3340,2,False)</f>
        <v>Ladybug Robot Blueprint</v>
      </c>
      <c r="D1927" s="8">
        <f>VLOOKUP(orders!D1924:D3340,products!$A$1:$D3340,4,False)</f>
        <v>12</v>
      </c>
      <c r="E1927" s="8">
        <v>3.0</v>
      </c>
      <c r="F1927" s="8" t="str">
        <f>VLOOKUP(orders!C1924:C3340,customers!$A$1:$I3340,7,False)</f>
        <v>Wilmington</v>
      </c>
      <c r="G1927" s="12" t="str">
        <f>VLOOKUP(orders!C1924:C3340,customers!$A$1:$I3340,4,False)</f>
        <v>manningh7@nifty.com#mailto:manningh7@nifty.com#</v>
      </c>
      <c r="H1927" s="8">
        <f t="shared" si="1"/>
        <v>36</v>
      </c>
      <c r="AA1927" s="3">
        <f>VLOOKUP(orders!D1927:D3340,products!$A$1:$D3340,3,False)</f>
        <v>1</v>
      </c>
    </row>
    <row r="1928">
      <c r="A1928" s="4">
        <v>44243.0</v>
      </c>
      <c r="B1928" s="5" t="str">
        <f>VLOOKUP(AA1928:AA3340,ProductCategory!$A$1:$D3340,2,False)</f>
        <v>Training Videos</v>
      </c>
      <c r="C1928" s="8" t="str">
        <f>VLOOKUP(orders!D1925:D3340,products!$A$1:$D3340,2,False)</f>
        <v>Understanding Drone Regulations</v>
      </c>
      <c r="D1928" s="8">
        <f>VLOOKUP(orders!D1925:D3340,products!$A$1:$D3340,4,False)</f>
        <v>27.5</v>
      </c>
      <c r="E1928" s="8">
        <v>2.0</v>
      </c>
      <c r="F1928" s="8" t="str">
        <f>VLOOKUP(orders!C1925:C3340,customers!$A$1:$I3340,7,False)</f>
        <v>Hot Springs National Park</v>
      </c>
      <c r="G1928" s="12" t="str">
        <f>VLOOKUP(orders!C1925:C3340,customers!$A$1:$I3340,4,False)</f>
        <v>zmachoncf@rediff.com#mailto:zmachoncf@rediff.com#</v>
      </c>
      <c r="H1928" s="8">
        <f t="shared" si="1"/>
        <v>55</v>
      </c>
      <c r="AA1928" s="3">
        <f>VLOOKUP(orders!D1928:D3340,products!$A$1:$D3340,3,False)</f>
        <v>7</v>
      </c>
    </row>
    <row r="1929">
      <c r="A1929" s="4">
        <v>44243.0</v>
      </c>
      <c r="B1929" s="5" t="str">
        <f>VLOOKUP(AA1929:AA3340,ProductCategory!$A$1:$D3340,2,False)</f>
        <v>Drones</v>
      </c>
      <c r="C1929" s="8" t="str">
        <f>VLOOKUP(orders!D1926:D3340,products!$A$1:$D3340,2,False)</f>
        <v>DTI-84 Drone</v>
      </c>
      <c r="D1929" s="8">
        <f>VLOOKUP(orders!D1926:D3340,products!$A$1:$D3340,4,False)</f>
        <v>455</v>
      </c>
      <c r="E1929" s="8">
        <v>4.0</v>
      </c>
      <c r="F1929" s="8" t="str">
        <f>VLOOKUP(orders!C1926:C3340,customers!$A$1:$I3340,7,False)</f>
        <v>Houston</v>
      </c>
      <c r="G1929" s="12" t="str">
        <f>VLOOKUP(orders!C1926:C3340,customers!$A$1:$I3340,4,False)</f>
        <v>mstovin3z@indiegogo.com#mailto:mstovin3z@indiegogo.com#</v>
      </c>
      <c r="H1929" s="8">
        <f t="shared" si="1"/>
        <v>1820</v>
      </c>
      <c r="AA1929" s="3">
        <f>VLOOKUP(orders!D1929:D3340,products!$A$1:$D3340,3,False)</f>
        <v>3</v>
      </c>
    </row>
    <row r="1930">
      <c r="A1930" s="4">
        <v>44243.0</v>
      </c>
      <c r="B1930" s="5" t="str">
        <f>VLOOKUP(AA1930:AA3340,ProductCategory!$A$1:$D3340,2,False)</f>
        <v>Training Videos</v>
      </c>
      <c r="C1930" s="8" t="str">
        <f>VLOOKUP(orders!D1927:D3340,products!$A$1:$D3340,2,False)</f>
        <v>Drone Video Techniques</v>
      </c>
      <c r="D1930" s="8">
        <f>VLOOKUP(orders!D1927:D3340,products!$A$1:$D3340,4,False)</f>
        <v>37.99</v>
      </c>
      <c r="E1930" s="8">
        <v>2.0</v>
      </c>
      <c r="F1930" s="8" t="str">
        <f>VLOOKUP(orders!C1927:C3340,customers!$A$1:$I3340,7,False)</f>
        <v>Los Angeles</v>
      </c>
      <c r="G1930" s="12" t="str">
        <f>VLOOKUP(orders!C1927:C3340,customers!$A$1:$I3340,4,False)</f>
        <v>dhoultek@exblog.jp#mailto:dhoultek@exblog.jp#</v>
      </c>
      <c r="H1930" s="8">
        <f t="shared" si="1"/>
        <v>75.98</v>
      </c>
      <c r="AA1930" s="3">
        <f>VLOOKUP(orders!D1930:D3340,products!$A$1:$D3340,3,False)</f>
        <v>7</v>
      </c>
    </row>
    <row r="1931">
      <c r="A1931" s="4">
        <v>44243.0</v>
      </c>
      <c r="B1931" s="5" t="str">
        <f>VLOOKUP(AA1931:AA3340,ProductCategory!$A$1:$D3340,2,False)</f>
        <v>Drone Kits</v>
      </c>
      <c r="C1931" s="8" t="str">
        <f>VLOOKUP(orders!D1928:D3340,products!$A$1:$D3340,2,False)</f>
        <v>BYOD-500</v>
      </c>
      <c r="D1931" s="8">
        <f>VLOOKUP(orders!D1928:D3340,products!$A$1:$D3340,4,False)</f>
        <v>167</v>
      </c>
      <c r="E1931" s="8">
        <v>3.0</v>
      </c>
      <c r="F1931" s="8" t="str">
        <f>VLOOKUP(orders!C1928:C3340,customers!$A$1:$I3340,7,False)</f>
        <v>Des Moines</v>
      </c>
      <c r="G1931" s="12" t="str">
        <f>VLOOKUP(orders!C1928:C3340,customers!$A$1:$I3340,4,False)</f>
        <v>tferronibc@instagram.com#mailto:tferronibc@instagram.com#</v>
      </c>
      <c r="H1931" s="8">
        <f t="shared" si="1"/>
        <v>501</v>
      </c>
      <c r="AA1931" s="3">
        <f>VLOOKUP(orders!D1931:D3340,products!$A$1:$D3340,3,False)</f>
        <v>2</v>
      </c>
    </row>
    <row r="1932">
      <c r="A1932" s="4">
        <v>44243.0</v>
      </c>
      <c r="B1932" s="5" t="str">
        <f>VLOOKUP(AA1932:AA3340,ProductCategory!$A$1:$D3340,2,False)</f>
        <v>Blueprints</v>
      </c>
      <c r="C1932" s="8" t="str">
        <f>VLOOKUP(orders!D1929:D3340,products!$A$1:$D3340,2,False)</f>
        <v>All Eyes Drone Blueprint</v>
      </c>
      <c r="D1932" s="8">
        <f>VLOOKUP(orders!D1929:D3340,products!$A$1:$D3340,4,False)</f>
        <v>9.99</v>
      </c>
      <c r="E1932" s="8">
        <v>4.0</v>
      </c>
      <c r="F1932" s="8" t="str">
        <f>VLOOKUP(orders!C1929:C3340,customers!$A$1:$I3340,7,False)</f>
        <v>Tampa</v>
      </c>
      <c r="G1932" s="12" t="str">
        <f>VLOOKUP(orders!C1929:C3340,customers!$A$1:$I3340,4,False)</f>
        <v>ihalei4@nifty.com#mailto:ihalei4@nifty.com#</v>
      </c>
      <c r="H1932" s="8">
        <f t="shared" si="1"/>
        <v>39.96</v>
      </c>
      <c r="AA1932" s="3">
        <f>VLOOKUP(orders!D1932:D3340,products!$A$1:$D3340,3,False)</f>
        <v>1</v>
      </c>
    </row>
    <row r="1933">
      <c r="A1933" s="4">
        <v>44243.0</v>
      </c>
      <c r="B1933" s="5" t="str">
        <f>VLOOKUP(AA1933:AA3340,ProductCategory!$A$1:$D3340,2,False)</f>
        <v>eBooks</v>
      </c>
      <c r="C1933" s="8" t="str">
        <f>VLOOKUP(orders!D1930:D3340,products!$A$1:$D3340,2,False)</f>
        <v>Drone Building Essentials</v>
      </c>
      <c r="D1933" s="8">
        <f>VLOOKUP(orders!D1930:D3340,products!$A$1:$D3340,4,False)</f>
        <v>13.99</v>
      </c>
      <c r="E1933" s="8">
        <v>4.0</v>
      </c>
      <c r="F1933" s="8" t="str">
        <f>VLOOKUP(orders!C1930:C3340,customers!$A$1:$I3340,7,False)</f>
        <v>Carol Stream</v>
      </c>
      <c r="G1933" s="12" t="str">
        <f>VLOOKUP(orders!C1930:C3340,customers!$A$1:$I3340,4,False)</f>
        <v>lormesn9@smh.com.au#mailto:lormesn9@smh.com.au#</v>
      </c>
      <c r="H1933" s="8">
        <f t="shared" si="1"/>
        <v>55.96</v>
      </c>
      <c r="AA1933" s="3">
        <f>VLOOKUP(orders!D1933:D3340,products!$A$1:$D3340,3,False)</f>
        <v>4</v>
      </c>
    </row>
    <row r="1934">
      <c r="A1934" s="4">
        <v>44244.0</v>
      </c>
      <c r="B1934" s="5" t="str">
        <f>VLOOKUP(AA1934:AA3340,ProductCategory!$A$1:$D3340,2,False)</f>
        <v>Robots</v>
      </c>
      <c r="C1934" s="8" t="str">
        <f>VLOOKUP(orders!D1931:D3340,products!$A$1:$D3340,2,False)</f>
        <v>RLK-9920 Robot</v>
      </c>
      <c r="D1934" s="8">
        <f>VLOOKUP(orders!D1931:D3340,products!$A$1:$D3340,4,False)</f>
        <v>699</v>
      </c>
      <c r="E1934" s="8">
        <v>3.0</v>
      </c>
      <c r="F1934" s="8" t="str">
        <f>VLOOKUP(orders!C1931:C3340,customers!$A$1:$I3340,7,False)</f>
        <v>Washington</v>
      </c>
      <c r="G1934" s="12" t="str">
        <f>VLOOKUP(orders!C1931:C3340,customers!$A$1:$I3340,4,False)</f>
        <v>tlewisham51@intel.com#mailto:tlewisham51@intel.com#</v>
      </c>
      <c r="H1934" s="8">
        <f t="shared" si="1"/>
        <v>2097</v>
      </c>
      <c r="AA1934" s="3">
        <f>VLOOKUP(orders!D1934:D3340,products!$A$1:$D3340,3,False)</f>
        <v>6</v>
      </c>
    </row>
    <row r="1935">
      <c r="A1935" s="4">
        <v>44244.0</v>
      </c>
      <c r="B1935" s="5" t="str">
        <f>VLOOKUP(AA1935:AA3340,ProductCategory!$A$1:$D3340,2,False)</f>
        <v>Robots</v>
      </c>
      <c r="C1935" s="8" t="str">
        <f>VLOOKUP(orders!D1932:D3340,products!$A$1:$D3340,2,False)</f>
        <v>RQTE-554 Robot</v>
      </c>
      <c r="D1935" s="8">
        <f>VLOOKUP(orders!D1932:D3340,products!$A$1:$D3340,4,False)</f>
        <v>684</v>
      </c>
      <c r="E1935" s="8">
        <v>4.0</v>
      </c>
      <c r="F1935" s="8" t="str">
        <f>VLOOKUP(orders!C1932:C3340,customers!$A$1:$I3340,7,False)</f>
        <v>Lubbock</v>
      </c>
      <c r="G1935" s="12" t="str">
        <f>VLOOKUP(orders!C1932:C3340,customers!$A$1:$I3340,4,False)</f>
        <v>jbrayshayq3@flavors.me#mailto:jbrayshayq3@flavors.me#</v>
      </c>
      <c r="H1935" s="8">
        <f t="shared" si="1"/>
        <v>2736</v>
      </c>
      <c r="AA1935" s="3">
        <f>VLOOKUP(orders!D1935:D3340,products!$A$1:$D3340,3,False)</f>
        <v>6</v>
      </c>
    </row>
    <row r="1936">
      <c r="A1936" s="4">
        <v>44245.0</v>
      </c>
      <c r="B1936" s="5" t="str">
        <f>VLOOKUP(AA1936:AA3340,ProductCategory!$A$1:$D3340,2,False)</f>
        <v>eBooks</v>
      </c>
      <c r="C1936" s="8" t="str">
        <f>VLOOKUP(orders!D1933:D3340,products!$A$1:$D3340,2,False)</f>
        <v>GPS Drones</v>
      </c>
      <c r="D1936" s="8">
        <f>VLOOKUP(orders!D1933:D3340,products!$A$1:$D3340,4,False)</f>
        <v>19.99</v>
      </c>
      <c r="E1936" s="8">
        <v>4.0</v>
      </c>
      <c r="F1936" s="8" t="str">
        <f>VLOOKUP(orders!C1933:C3340,customers!$A$1:$I3340,7,False)</f>
        <v>Fresno</v>
      </c>
      <c r="G1936" s="12" t="str">
        <f>VLOOKUP(orders!C1933:C3340,customers!$A$1:$I3340,4,False)</f>
        <v>ulamboll9z@sciencedirect.com#mailto:ulamboll9z@sciencedirect.com#</v>
      </c>
      <c r="H1936" s="8">
        <f t="shared" si="1"/>
        <v>79.96</v>
      </c>
      <c r="AA1936" s="3">
        <f>VLOOKUP(orders!D1936:D3340,products!$A$1:$D3340,3,False)</f>
        <v>4</v>
      </c>
    </row>
    <row r="1937">
      <c r="A1937" s="4">
        <v>44245.0</v>
      </c>
      <c r="B1937" s="5" t="str">
        <f>VLOOKUP(AA1937:AA3340,ProductCategory!$A$1:$D3340,2,False)</f>
        <v>Robot Kits</v>
      </c>
      <c r="C1937" s="8" t="str">
        <f>VLOOKUP(orders!D1934:D3340,products!$A$1:$D3340,2,False)</f>
        <v>BYOR-4005</v>
      </c>
      <c r="D1937" s="8">
        <f>VLOOKUP(orders!D1934:D3340,products!$A$1:$D3340,4,False)</f>
        <v>245</v>
      </c>
      <c r="E1937" s="8">
        <v>3.0</v>
      </c>
      <c r="F1937" s="8" t="str">
        <f>VLOOKUP(orders!C1934:C3340,customers!$A$1:$I3340,7,False)</f>
        <v>Davenport</v>
      </c>
      <c r="G1937" s="12" t="str">
        <f>VLOOKUP(orders!C1934:C3340,customers!$A$1:$I3340,4,False)</f>
        <v>cpala1d@mysql.com#mailto:cpala1d@mysql.com#</v>
      </c>
      <c r="H1937" s="8">
        <f t="shared" si="1"/>
        <v>735</v>
      </c>
      <c r="AA1937" s="3">
        <f>VLOOKUP(orders!D1937:D3340,products!$A$1:$D3340,3,False)</f>
        <v>5</v>
      </c>
    </row>
    <row r="1938">
      <c r="A1938" s="4">
        <v>44245.0</v>
      </c>
      <c r="B1938" s="5" t="str">
        <f>VLOOKUP(AA1938:AA3340,ProductCategory!$A$1:$D3340,2,False)</f>
        <v>Training Videos</v>
      </c>
      <c r="C1938" s="8" t="str">
        <f>VLOOKUP(orders!D1935:D3340,products!$A$1:$D3340,2,False)</f>
        <v>AI for Educators</v>
      </c>
      <c r="D1938" s="8">
        <f>VLOOKUP(orders!D1935:D3340,products!$A$1:$D3340,4,False)</f>
        <v>49.95</v>
      </c>
      <c r="E1938" s="8">
        <v>4.0</v>
      </c>
      <c r="F1938" s="8" t="str">
        <f>VLOOKUP(orders!C1935:C3340,customers!$A$1:$I3340,7,False)</f>
        <v>Orange</v>
      </c>
      <c r="G1938" s="12" t="str">
        <f>VLOOKUP(orders!C1935:C3340,customers!$A$1:$I3340,4,False)</f>
        <v>rsunshineln@cdc.gov#mailto:rsunshineln@cdc.gov#</v>
      </c>
      <c r="H1938" s="8">
        <f t="shared" si="1"/>
        <v>199.8</v>
      </c>
      <c r="AA1938" s="3">
        <f>VLOOKUP(orders!D1938:D3340,products!$A$1:$D3340,3,False)</f>
        <v>7</v>
      </c>
    </row>
    <row r="1939">
      <c r="A1939" s="4">
        <v>44245.0</v>
      </c>
      <c r="B1939" s="5" t="str">
        <f>VLOOKUP(AA1939:AA3340,ProductCategory!$A$1:$D3340,2,False)</f>
        <v>Drones</v>
      </c>
      <c r="C1939" s="8" t="str">
        <f>VLOOKUP(orders!D1936:D3340,products!$A$1:$D3340,2,False)</f>
        <v>DTD-7000 Drone</v>
      </c>
      <c r="D1939" s="8">
        <f>VLOOKUP(orders!D1936:D3340,products!$A$1:$D3340,4,False)</f>
        <v>450</v>
      </c>
      <c r="E1939" s="8">
        <v>2.0</v>
      </c>
      <c r="F1939" s="8" t="str">
        <f>VLOOKUP(orders!C1936:C3340,customers!$A$1:$I3340,7,False)</f>
        <v>Omaha</v>
      </c>
      <c r="G1939" s="12" t="str">
        <f>VLOOKUP(orders!C1936:C3340,customers!$A$1:$I3340,4,False)</f>
        <v>ggoodere4q@scientificamerican.com#mailto:ggoodere4q@scientificamerican.com#</v>
      </c>
      <c r="H1939" s="8">
        <f t="shared" si="1"/>
        <v>900</v>
      </c>
      <c r="AA1939" s="3">
        <f>VLOOKUP(orders!D1939:D3340,products!$A$1:$D3340,3,False)</f>
        <v>3</v>
      </c>
    </row>
    <row r="1940">
      <c r="A1940" s="4">
        <v>44246.0</v>
      </c>
      <c r="B1940" s="5" t="str">
        <f>VLOOKUP(AA1940:AA3340,ProductCategory!$A$1:$D3340,2,False)</f>
        <v>Drones</v>
      </c>
      <c r="C1940" s="8" t="str">
        <f>VLOOKUP(orders!D1937:D3340,products!$A$1:$D3340,2,False)</f>
        <v>DTD-7000 Drone</v>
      </c>
      <c r="D1940" s="8">
        <f>VLOOKUP(orders!D1937:D3340,products!$A$1:$D3340,4,False)</f>
        <v>450</v>
      </c>
      <c r="E1940" s="8">
        <v>4.0</v>
      </c>
      <c r="F1940" s="8" t="str">
        <f>VLOOKUP(orders!C1937:C3340,customers!$A$1:$I3340,7,False)</f>
        <v>Orlando</v>
      </c>
      <c r="G1940" s="12" t="str">
        <f>VLOOKUP(orders!C1937:C3340,customers!$A$1:$I3340,4,False)</f>
        <v>egrigoree2@51.la#mailto:egrigoree2@51.la#</v>
      </c>
      <c r="H1940" s="8">
        <f t="shared" si="1"/>
        <v>1800</v>
      </c>
      <c r="AA1940" s="3">
        <f>VLOOKUP(orders!D1940:D3340,products!$A$1:$D3340,3,False)</f>
        <v>3</v>
      </c>
    </row>
    <row r="1941">
      <c r="A1941" s="4">
        <v>44246.0</v>
      </c>
      <c r="B1941" s="5" t="str">
        <f>VLOOKUP(AA1941:AA3340,ProductCategory!$A$1:$D3340,2,False)</f>
        <v>Robots</v>
      </c>
      <c r="C1941" s="8" t="str">
        <f>VLOOKUP(orders!D1938:D3340,products!$A$1:$D3340,2,False)</f>
        <v>RQTE-554 Robot</v>
      </c>
      <c r="D1941" s="8">
        <f>VLOOKUP(orders!D1938:D3340,products!$A$1:$D3340,4,False)</f>
        <v>684</v>
      </c>
      <c r="E1941" s="8">
        <v>3.0</v>
      </c>
      <c r="F1941" s="8" t="str">
        <f>VLOOKUP(orders!C1938:C3340,customers!$A$1:$I3340,7,False)</f>
        <v>Kansas City</v>
      </c>
      <c r="G1941" s="12" t="str">
        <f>VLOOKUP(orders!C1938:C3340,customers!$A$1:$I3340,4,False)</f>
        <v>gmatevosianhe@domainmarket.com#mailto:gmatevosianhe@domainmarket.com#</v>
      </c>
      <c r="H1941" s="8">
        <f t="shared" si="1"/>
        <v>2052</v>
      </c>
      <c r="AA1941" s="3">
        <f>VLOOKUP(orders!D1941:D3340,products!$A$1:$D3340,3,False)</f>
        <v>6</v>
      </c>
    </row>
    <row r="1942">
      <c r="A1942" s="4">
        <v>44247.0</v>
      </c>
      <c r="B1942" s="5" t="str">
        <f>VLOOKUP(AA1942:AA3340,ProductCategory!$A$1:$D3340,2,False)</f>
        <v>Robots</v>
      </c>
      <c r="C1942" s="8" t="str">
        <f>VLOOKUP(orders!D1939:D3340,products!$A$1:$D3340,2,False)</f>
        <v>RQTE-554 Robot</v>
      </c>
      <c r="D1942" s="8">
        <f>VLOOKUP(orders!D1939:D3340,products!$A$1:$D3340,4,False)</f>
        <v>684</v>
      </c>
      <c r="E1942" s="8">
        <v>4.0</v>
      </c>
      <c r="F1942" s="8" t="str">
        <f>VLOOKUP(orders!C1939:C3340,customers!$A$1:$I3340,7,False)</f>
        <v>Houston</v>
      </c>
      <c r="G1942" s="12" t="str">
        <f>VLOOKUP(orders!C1939:C3340,customers!$A$1:$I3340,4,False)</f>
        <v>aharriagnfu@google.ru#mailto:aharriagnfu@google.ru#</v>
      </c>
      <c r="H1942" s="8">
        <f t="shared" si="1"/>
        <v>2736</v>
      </c>
      <c r="AA1942" s="3">
        <f>VLOOKUP(orders!D1942:D3340,products!$A$1:$D3340,3,False)</f>
        <v>6</v>
      </c>
    </row>
    <row r="1943">
      <c r="A1943" s="4">
        <v>44247.0</v>
      </c>
      <c r="B1943" s="5" t="str">
        <f>VLOOKUP(AA1943:AA3340,ProductCategory!$A$1:$D3340,2,False)</f>
        <v>Training Videos</v>
      </c>
      <c r="C1943" s="8" t="str">
        <f>VLOOKUP(orders!D1940:D3340,products!$A$1:$D3340,2,False)</f>
        <v>Aerial Security</v>
      </c>
      <c r="D1943" s="8">
        <f>VLOOKUP(orders!D1940:D3340,products!$A$1:$D3340,4,False)</f>
        <v>36.99</v>
      </c>
      <c r="E1943" s="8">
        <v>5.0</v>
      </c>
      <c r="F1943" s="8" t="str">
        <f>VLOOKUP(orders!C1940:C3340,customers!$A$1:$I3340,7,False)</f>
        <v>Fullerton</v>
      </c>
      <c r="G1943" s="12" t="str">
        <f>VLOOKUP(orders!C1940:C3340,customers!$A$1:$I3340,4,False)</f>
        <v>ajentzschl1@de.vu#mailto:ajentzschl1@de.vu#</v>
      </c>
      <c r="H1943" s="8">
        <f t="shared" si="1"/>
        <v>184.95</v>
      </c>
      <c r="AA1943" s="3">
        <f>VLOOKUP(orders!D1943:D3340,products!$A$1:$D3340,3,False)</f>
        <v>7</v>
      </c>
    </row>
    <row r="1944">
      <c r="A1944" s="4">
        <v>44247.0</v>
      </c>
      <c r="B1944" s="5" t="str">
        <f>VLOOKUP(AA1944:AA3340,ProductCategory!$A$1:$D3340,2,False)</f>
        <v>Drone Kits</v>
      </c>
      <c r="C1944" s="8" t="str">
        <f>VLOOKUP(orders!D1941:D3340,products!$A$1:$D3340,2,False)</f>
        <v>BYOD-350</v>
      </c>
      <c r="D1944" s="8">
        <f>VLOOKUP(orders!D1941:D3340,products!$A$1:$D3340,4,False)</f>
        <v>89.95</v>
      </c>
      <c r="E1944" s="8">
        <v>2.0</v>
      </c>
      <c r="F1944" s="8" t="str">
        <f>VLOOKUP(orders!C1941:C3340,customers!$A$1:$I3340,7,False)</f>
        <v>San Antonio</v>
      </c>
      <c r="G1944" s="12" t="str">
        <f>VLOOKUP(orders!C1941:C3340,customers!$A$1:$I3340,4,False)</f>
        <v>bpettisallnx@usatoday.com#mailto:bpettisallnx@usatoday.com#</v>
      </c>
      <c r="H1944" s="8">
        <f t="shared" si="1"/>
        <v>179.9</v>
      </c>
      <c r="AA1944" s="3">
        <f>VLOOKUP(orders!D1944:D3340,products!$A$1:$D3340,3,False)</f>
        <v>2</v>
      </c>
    </row>
    <row r="1945">
      <c r="A1945" s="4">
        <v>44248.0</v>
      </c>
      <c r="B1945" s="5" t="str">
        <f>VLOOKUP(AA1945:AA3340,ProductCategory!$A$1:$D3340,2,False)</f>
        <v>Drone Kits</v>
      </c>
      <c r="C1945" s="8" t="str">
        <f>VLOOKUP(orders!D1942:D3340,products!$A$1:$D3340,2,False)</f>
        <v>BYOD-200</v>
      </c>
      <c r="D1945" s="8">
        <f>VLOOKUP(orders!D1942:D3340,products!$A$1:$D3340,4,False)</f>
        <v>58.95</v>
      </c>
      <c r="E1945" s="8">
        <v>3.0</v>
      </c>
      <c r="F1945" s="8" t="str">
        <f>VLOOKUP(orders!C1942:C3340,customers!$A$1:$I3340,7,False)</f>
        <v>Whittier</v>
      </c>
      <c r="G1945" s="12" t="str">
        <f>VLOOKUP(orders!C1942:C3340,customers!$A$1:$I3340,4,False)</f>
        <v>bcasier9v@tamu.edu#mailto:bcasier9v@tamu.edu#</v>
      </c>
      <c r="H1945" s="8">
        <f t="shared" si="1"/>
        <v>176.85</v>
      </c>
      <c r="AA1945" s="3">
        <f>VLOOKUP(orders!D1945:D3340,products!$A$1:$D3340,3,False)</f>
        <v>2</v>
      </c>
    </row>
    <row r="1946">
      <c r="A1946" s="4">
        <v>44248.0</v>
      </c>
      <c r="B1946" s="5" t="str">
        <f>VLOOKUP(AA1946:AA3340,ProductCategory!$A$1:$D3340,2,False)</f>
        <v>Training Videos</v>
      </c>
      <c r="C1946" s="8" t="str">
        <f>VLOOKUP(orders!D1943:D3340,products!$A$1:$D3340,2,False)</f>
        <v>Understanding Raspberry PI</v>
      </c>
      <c r="D1946" s="8">
        <f>VLOOKUP(orders!D1943:D3340,products!$A$1:$D3340,4,False)</f>
        <v>28.99</v>
      </c>
      <c r="E1946" s="8">
        <v>2.0</v>
      </c>
      <c r="F1946" s="8" t="str">
        <f>VLOOKUP(orders!C1943:C3340,customers!$A$1:$I3340,7,False)</f>
        <v>El Paso</v>
      </c>
      <c r="G1946" s="12" t="str">
        <f>VLOOKUP(orders!C1943:C3340,customers!$A$1:$I3340,4,False)</f>
        <v>aeschalotteih@virginia.edu#mailto:aeschalotteih@virginia.edu#</v>
      </c>
      <c r="H1946" s="8">
        <f t="shared" si="1"/>
        <v>57.98</v>
      </c>
      <c r="AA1946" s="3">
        <f>VLOOKUP(orders!D1946:D3340,products!$A$1:$D3340,3,False)</f>
        <v>7</v>
      </c>
    </row>
    <row r="1947">
      <c r="A1947" s="4">
        <v>44248.0</v>
      </c>
      <c r="B1947" s="5" t="str">
        <f>VLOOKUP(AA1947:AA3340,ProductCategory!$A$1:$D3340,2,False)</f>
        <v>eBooks</v>
      </c>
      <c r="C1947" s="8" t="str">
        <f>VLOOKUP(orders!D1944:D3340,products!$A$1:$D3340,2,False)</f>
        <v>Polar Robots</v>
      </c>
      <c r="D1947" s="8">
        <f>VLOOKUP(orders!D1944:D3340,products!$A$1:$D3340,4,False)</f>
        <v>23.99</v>
      </c>
      <c r="E1947" s="8">
        <v>5.0</v>
      </c>
      <c r="F1947" s="8" t="str">
        <f>VLOOKUP(orders!C1944:C3340,customers!$A$1:$I3340,7,False)</f>
        <v>Madison</v>
      </c>
      <c r="G1947" s="12" t="str">
        <f>VLOOKUP(orders!C1944:C3340,customers!$A$1:$I3340,4,False)</f>
        <v>bwaiton1@geocities.com#mailto:bwaiton1@geocities.com#</v>
      </c>
      <c r="H1947" s="8">
        <f t="shared" si="1"/>
        <v>119.95</v>
      </c>
      <c r="AA1947" s="3">
        <f>VLOOKUP(orders!D1947:D3340,products!$A$1:$D3340,3,False)</f>
        <v>4</v>
      </c>
    </row>
    <row r="1948">
      <c r="A1948" s="4">
        <v>44248.0</v>
      </c>
      <c r="B1948" s="5" t="str">
        <f>VLOOKUP(AA1948:AA3340,ProductCategory!$A$1:$D3340,2,False)</f>
        <v>Training Videos</v>
      </c>
      <c r="C1948" s="8" t="str">
        <f>VLOOKUP(orders!D1945:D3340,products!$A$1:$D3340,2,False)</f>
        <v>AI for Educators</v>
      </c>
      <c r="D1948" s="8">
        <f>VLOOKUP(orders!D1945:D3340,products!$A$1:$D3340,4,False)</f>
        <v>49.95</v>
      </c>
      <c r="E1948" s="8">
        <v>3.0</v>
      </c>
      <c r="F1948" s="8" t="str">
        <f>VLOOKUP(orders!C1945:C3340,customers!$A$1:$I3340,7,False)</f>
        <v>Prescott</v>
      </c>
      <c r="G1948" s="12" t="str">
        <f>VLOOKUP(orders!C1945:C3340,customers!$A$1:$I3340,4,False)</f>
        <v>mmcconnell2h@ning.com#mailto:mmcconnell2h@ning.com#</v>
      </c>
      <c r="H1948" s="8">
        <f t="shared" si="1"/>
        <v>149.85</v>
      </c>
      <c r="AA1948" s="3">
        <f>VLOOKUP(orders!D1948:D3340,products!$A$1:$D3340,3,False)</f>
        <v>7</v>
      </c>
    </row>
    <row r="1949">
      <c r="A1949" s="4">
        <v>44249.0</v>
      </c>
      <c r="B1949" s="5" t="str">
        <f>VLOOKUP(AA1949:AA3340,ProductCategory!$A$1:$D3340,2,False)</f>
        <v>eBooks</v>
      </c>
      <c r="C1949" s="8" t="str">
        <f>VLOOKUP(orders!D1946:D3340,products!$A$1:$D3340,2,False)</f>
        <v>Building Your Own Drone</v>
      </c>
      <c r="D1949" s="8">
        <f>VLOOKUP(orders!D1946:D3340,products!$A$1:$D3340,4,False)</f>
        <v>24.99</v>
      </c>
      <c r="E1949" s="8">
        <v>3.0</v>
      </c>
      <c r="F1949" s="8" t="str">
        <f>VLOOKUP(orders!C1946:C3340,customers!$A$1:$I3340,7,False)</f>
        <v>Oklahoma City</v>
      </c>
      <c r="G1949" s="12" t="str">
        <f>VLOOKUP(orders!C1946:C3340,customers!$A$1:$I3340,4,False)</f>
        <v>churticoc@infoseek.co.jp#mailto:churticoc@infoseek.co.jp#</v>
      </c>
      <c r="H1949" s="8">
        <f t="shared" si="1"/>
        <v>74.97</v>
      </c>
      <c r="AA1949" s="3">
        <f>VLOOKUP(orders!D1949:D3340,products!$A$1:$D3340,3,False)</f>
        <v>4</v>
      </c>
    </row>
    <row r="1950">
      <c r="A1950" s="4">
        <v>44249.0</v>
      </c>
      <c r="B1950" s="5" t="str">
        <f>VLOOKUP(AA1950:AA3340,ProductCategory!$A$1:$D3340,2,False)</f>
        <v>eBooks</v>
      </c>
      <c r="C1950" s="8" t="str">
        <f>VLOOKUP(orders!D1947:D3340,products!$A$1:$D3340,2,False)</f>
        <v>Delivery Drones</v>
      </c>
      <c r="D1950" s="8">
        <f>VLOOKUP(orders!D1947:D3340,products!$A$1:$D3340,4,False)</f>
        <v>14.99</v>
      </c>
      <c r="E1950" s="8">
        <v>3.0</v>
      </c>
      <c r="F1950" s="8" t="str">
        <f>VLOOKUP(orders!C1947:C3340,customers!$A$1:$I3340,7,False)</f>
        <v>West Palm Beach</v>
      </c>
      <c r="G1950" s="12" t="str">
        <f>VLOOKUP(orders!C1947:C3340,customers!$A$1:$I3340,4,False)</f>
        <v>akingaby78@deviantart.com#mailto:akingaby78@deviantart.com#</v>
      </c>
      <c r="H1950" s="8">
        <f t="shared" si="1"/>
        <v>44.97</v>
      </c>
      <c r="AA1950" s="3">
        <f>VLOOKUP(orders!D1950:D3340,products!$A$1:$D3340,3,False)</f>
        <v>4</v>
      </c>
    </row>
    <row r="1951">
      <c r="A1951" s="4">
        <v>44249.0</v>
      </c>
      <c r="B1951" s="5" t="str">
        <f>VLOOKUP(AA1951:AA3340,ProductCategory!$A$1:$D3340,2,False)</f>
        <v>eBooks</v>
      </c>
      <c r="C1951" s="8" t="str">
        <f>VLOOKUP(orders!D1948:D3340,products!$A$1:$D3340,2,False)</f>
        <v>Spherical Robots</v>
      </c>
      <c r="D1951" s="8">
        <f>VLOOKUP(orders!D1948:D3340,products!$A$1:$D3340,4,False)</f>
        <v>16.75</v>
      </c>
      <c r="E1951" s="8">
        <v>1.0</v>
      </c>
      <c r="F1951" s="8" t="str">
        <f>VLOOKUP(orders!C1948:C3340,customers!$A$1:$I3340,7,False)</f>
        <v>Corpus Christi</v>
      </c>
      <c r="G1951" s="12" t="str">
        <f>VLOOKUP(orders!C1948:C3340,customers!$A$1:$I3340,4,False)</f>
        <v>nduplain50@stanford.edu#mailto:nduplain50@stanford.edu#</v>
      </c>
      <c r="H1951" s="8">
        <f t="shared" si="1"/>
        <v>16.75</v>
      </c>
      <c r="AA1951" s="3">
        <f>VLOOKUP(orders!D1951:D3340,products!$A$1:$D3340,3,False)</f>
        <v>4</v>
      </c>
    </row>
    <row r="1952">
      <c r="A1952" s="4">
        <v>44249.0</v>
      </c>
      <c r="B1952" s="5" t="str">
        <f>VLOOKUP(AA1952:AA3340,ProductCategory!$A$1:$D3340,2,False)</f>
        <v>eBooks</v>
      </c>
      <c r="C1952" s="8" t="str">
        <f>VLOOKUP(orders!D1949:D3340,products!$A$1:$D3340,2,False)</f>
        <v>Understanding Artificial Intelligence</v>
      </c>
      <c r="D1952" s="8">
        <f>VLOOKUP(orders!D1949:D3340,products!$A$1:$D3340,4,False)</f>
        <v>19.5</v>
      </c>
      <c r="E1952" s="8">
        <v>4.0</v>
      </c>
      <c r="F1952" s="8" t="str">
        <f>VLOOKUP(orders!C1949:C3340,customers!$A$1:$I3340,7,False)</f>
        <v>New Orleans</v>
      </c>
      <c r="G1952" s="12" t="str">
        <f>VLOOKUP(orders!C1949:C3340,customers!$A$1:$I3340,4,False)</f>
        <v>tpulferql@wsj.com#mailto:tpulferql@wsj.com#</v>
      </c>
      <c r="H1952" s="8">
        <f t="shared" si="1"/>
        <v>78</v>
      </c>
      <c r="AA1952" s="3">
        <f>VLOOKUP(orders!D1952:D3340,products!$A$1:$D3340,3,False)</f>
        <v>4</v>
      </c>
    </row>
    <row r="1953">
      <c r="A1953" s="4">
        <v>44249.0</v>
      </c>
      <c r="B1953" s="5" t="str">
        <f>VLOOKUP(AA1953:AA3340,ProductCategory!$A$1:$D3340,2,False)</f>
        <v>eBooks</v>
      </c>
      <c r="C1953" s="8" t="str">
        <f>VLOOKUP(orders!D1950:D3340,products!$A$1:$D3340,2,False)</f>
        <v>Fixed Wing Drones</v>
      </c>
      <c r="D1953" s="8">
        <f>VLOOKUP(orders!D1950:D3340,products!$A$1:$D3340,4,False)</f>
        <v>15.5</v>
      </c>
      <c r="E1953" s="8">
        <v>2.0</v>
      </c>
      <c r="F1953" s="8" t="str">
        <f>VLOOKUP(orders!C1950:C3340,customers!$A$1:$I3340,7,False)</f>
        <v>Anchorage</v>
      </c>
      <c r="G1953" s="12" t="str">
        <f>VLOOKUP(orders!C1950:C3340,customers!$A$1:$I3340,4,False)</f>
        <v>challiburtonjx@wordpress.com#mailto:challiburtonjx@wordpress.com#</v>
      </c>
      <c r="H1953" s="8">
        <f t="shared" si="1"/>
        <v>31</v>
      </c>
      <c r="AA1953" s="3">
        <f>VLOOKUP(orders!D1953:D3340,products!$A$1:$D3340,3,False)</f>
        <v>4</v>
      </c>
    </row>
    <row r="1954">
      <c r="A1954" s="4">
        <v>44249.0</v>
      </c>
      <c r="B1954" s="5" t="str">
        <f>VLOOKUP(AA1954:AA3340,ProductCategory!$A$1:$D3340,2,False)</f>
        <v>Robots</v>
      </c>
      <c r="C1954" s="8" t="str">
        <f>VLOOKUP(orders!D1951:D3340,products!$A$1:$D3340,2,False)</f>
        <v>MICR-23K Robot</v>
      </c>
      <c r="D1954" s="8">
        <f>VLOOKUP(orders!D1951:D3340,products!$A$1:$D3340,4,False)</f>
        <v>899</v>
      </c>
      <c r="E1954" s="8">
        <v>3.0</v>
      </c>
      <c r="F1954" s="8" t="str">
        <f>VLOOKUP(orders!C1951:C3340,customers!$A$1:$I3340,7,False)</f>
        <v>Albuquerque</v>
      </c>
      <c r="G1954" s="12" t="str">
        <f>VLOOKUP(orders!C1951:C3340,customers!$A$1:$I3340,4,False)</f>
        <v>ssteuhlmeyer35@vimeo.com#mailto:ssteuhlmeyer35@vimeo.com#</v>
      </c>
      <c r="H1954" s="8">
        <f t="shared" si="1"/>
        <v>2697</v>
      </c>
      <c r="AA1954" s="3">
        <f>VLOOKUP(orders!D1954:D3340,products!$A$1:$D3340,3,False)</f>
        <v>6</v>
      </c>
    </row>
    <row r="1955">
      <c r="A1955" s="4">
        <v>44249.0</v>
      </c>
      <c r="B1955" s="5" t="str">
        <f>VLOOKUP(AA1955:AA3340,ProductCategory!$A$1:$D3340,2,False)</f>
        <v>Drone Kits</v>
      </c>
      <c r="C1955" s="8" t="str">
        <f>VLOOKUP(orders!D1952:D3340,products!$A$1:$D3340,2,False)</f>
        <v>BYOD-220</v>
      </c>
      <c r="D1955" s="8">
        <f>VLOOKUP(orders!D1952:D3340,products!$A$1:$D3340,4,False)</f>
        <v>69</v>
      </c>
      <c r="E1955" s="8">
        <v>2.0</v>
      </c>
      <c r="F1955" s="8" t="str">
        <f>VLOOKUP(orders!C1952:C3340,customers!$A$1:$I3340,7,False)</f>
        <v>Pittsburgh</v>
      </c>
      <c r="G1955" s="12" t="str">
        <f>VLOOKUP(orders!C1952:C3340,customers!$A$1:$I3340,4,False)</f>
        <v>arelfro@dion.ne.jp#mailto:arelfro@dion.ne.jp#</v>
      </c>
      <c r="H1955" s="8">
        <f t="shared" si="1"/>
        <v>138</v>
      </c>
      <c r="AA1955" s="3">
        <f>VLOOKUP(orders!D1955:D3340,products!$A$1:$D3340,3,False)</f>
        <v>2</v>
      </c>
    </row>
    <row r="1956">
      <c r="A1956" s="4">
        <v>44250.0</v>
      </c>
      <c r="B1956" s="5" t="str">
        <f>VLOOKUP(AA1956:AA3340,ProductCategory!$A$1:$D3340,2,False)</f>
        <v>Robot Kits</v>
      </c>
      <c r="C1956" s="8" t="str">
        <f>VLOOKUP(orders!D1953:D3340,products!$A$1:$D3340,2,False)</f>
        <v>BYOR-2640S</v>
      </c>
      <c r="D1956" s="8">
        <f>VLOOKUP(orders!D1953:D3340,products!$A$1:$D3340,4,False)</f>
        <v>189</v>
      </c>
      <c r="E1956" s="8">
        <v>4.0</v>
      </c>
      <c r="F1956" s="8" t="str">
        <f>VLOOKUP(orders!C1953:C3340,customers!$A$1:$I3340,7,False)</f>
        <v>Lubbock</v>
      </c>
      <c r="G1956" s="12" t="str">
        <f>VLOOKUP(orders!C1953:C3340,customers!$A$1:$I3340,4,False)</f>
        <v>llockner5c@pen.io#mailto:llockner5c@pen.io#</v>
      </c>
      <c r="H1956" s="8">
        <f t="shared" si="1"/>
        <v>756</v>
      </c>
      <c r="AA1956" s="3">
        <f>VLOOKUP(orders!D1956:D3340,products!$A$1:$D3340,3,False)</f>
        <v>5</v>
      </c>
    </row>
    <row r="1957">
      <c r="A1957" s="4">
        <v>44250.0</v>
      </c>
      <c r="B1957" s="5" t="str">
        <f>VLOOKUP(AA1957:AA3340,ProductCategory!$A$1:$D3340,2,False)</f>
        <v>eBooks</v>
      </c>
      <c r="C1957" s="8" t="str">
        <f>VLOOKUP(orders!D1954:D3340,products!$A$1:$D3340,2,False)</f>
        <v>Polar Robots</v>
      </c>
      <c r="D1957" s="8">
        <f>VLOOKUP(orders!D1954:D3340,products!$A$1:$D3340,4,False)</f>
        <v>23.99</v>
      </c>
      <c r="E1957" s="8">
        <v>4.0</v>
      </c>
      <c r="F1957" s="8" t="str">
        <f>VLOOKUP(orders!C1954:C3340,customers!$A$1:$I3340,7,False)</f>
        <v>Brooklyn</v>
      </c>
      <c r="G1957" s="12" t="str">
        <f>VLOOKUP(orders!C1954:C3340,customers!$A$1:$I3340,4,False)</f>
        <v>mwoodfordez@microsoft.com#mailto:mwoodfordez@microsoft.com#</v>
      </c>
      <c r="H1957" s="8">
        <f t="shared" si="1"/>
        <v>95.96</v>
      </c>
      <c r="AA1957" s="3">
        <f>VLOOKUP(orders!D1957:D3340,products!$A$1:$D3340,3,False)</f>
        <v>4</v>
      </c>
    </row>
    <row r="1958">
      <c r="A1958" s="4">
        <v>44250.0</v>
      </c>
      <c r="B1958" s="5" t="str">
        <f>VLOOKUP(AA1958:AA3340,ProductCategory!$A$1:$D3340,2,False)</f>
        <v>Training Videos</v>
      </c>
      <c r="C1958" s="8" t="str">
        <f>VLOOKUP(orders!D1955:D3340,products!$A$1:$D3340,2,False)</f>
        <v>Industrial 3D Printing</v>
      </c>
      <c r="D1958" s="8">
        <f>VLOOKUP(orders!D1955:D3340,products!$A$1:$D3340,4,False)</f>
        <v>49</v>
      </c>
      <c r="E1958" s="8">
        <v>5.0</v>
      </c>
      <c r="F1958" s="8" t="str">
        <f>VLOOKUP(orders!C1955:C3340,customers!$A$1:$I3340,7,False)</f>
        <v>Washington</v>
      </c>
      <c r="G1958" s="12" t="str">
        <f>VLOOKUP(orders!C1955:C3340,customers!$A$1:$I3340,4,False)</f>
        <v>lchippindallnr@reddit.com#mailto:lchippindallnr@reddit.com#</v>
      </c>
      <c r="H1958" s="8">
        <f t="shared" si="1"/>
        <v>245</v>
      </c>
      <c r="AA1958" s="3">
        <f>VLOOKUP(orders!D1958:D3340,products!$A$1:$D3340,3,False)</f>
        <v>7</v>
      </c>
    </row>
    <row r="1959">
      <c r="A1959" s="4">
        <v>44250.0</v>
      </c>
      <c r="B1959" s="5" t="str">
        <f>VLOOKUP(AA1959:AA3340,ProductCategory!$A$1:$D3340,2,False)</f>
        <v>Drones</v>
      </c>
      <c r="C1959" s="8" t="str">
        <f>VLOOKUP(orders!D1956:D3340,products!$A$1:$D3340,2,False)</f>
        <v>DC-304 Drone</v>
      </c>
      <c r="D1959" s="8">
        <f>VLOOKUP(orders!D1956:D3340,products!$A$1:$D3340,4,False)</f>
        <v>395</v>
      </c>
      <c r="E1959" s="8">
        <v>1.0</v>
      </c>
      <c r="F1959" s="8" t="str">
        <f>VLOOKUP(orders!C1956:C3340,customers!$A$1:$I3340,7,False)</f>
        <v>Sioux Falls</v>
      </c>
      <c r="G1959" s="12" t="str">
        <f>VLOOKUP(orders!C1956:C3340,customers!$A$1:$I3340,4,False)</f>
        <v>rwinship67@ox.ac.uk#mailto:rwinship67@ox.ac.uk#</v>
      </c>
      <c r="H1959" s="8">
        <f t="shared" si="1"/>
        <v>395</v>
      </c>
      <c r="AA1959" s="3">
        <f>VLOOKUP(orders!D1959:D3340,products!$A$1:$D3340,3,False)</f>
        <v>3</v>
      </c>
    </row>
    <row r="1960">
      <c r="A1960" s="4">
        <v>44250.0</v>
      </c>
      <c r="B1960" s="5" t="str">
        <f>VLOOKUP(AA1960:AA3340,ProductCategory!$A$1:$D3340,2,False)</f>
        <v>Blueprints</v>
      </c>
      <c r="C1960" s="8" t="str">
        <f>VLOOKUP(orders!D1957:D3340,products!$A$1:$D3340,2,False)</f>
        <v>Ladybug Robot Blueprint</v>
      </c>
      <c r="D1960" s="8">
        <f>VLOOKUP(orders!D1957:D3340,products!$A$1:$D3340,4,False)</f>
        <v>12</v>
      </c>
      <c r="E1960" s="8">
        <v>4.0</v>
      </c>
      <c r="F1960" s="8" t="str">
        <f>VLOOKUP(orders!C1957:C3340,customers!$A$1:$I3340,7,False)</f>
        <v>Portland</v>
      </c>
      <c r="G1960" s="12" t="str">
        <f>VLOOKUP(orders!C1957:C3340,customers!$A$1:$I3340,4,False)</f>
        <v>gclaitonrh@marketwatch.com#mailto:gclaitonrh@marketwatch.com#</v>
      </c>
      <c r="H1960" s="8">
        <f t="shared" si="1"/>
        <v>48</v>
      </c>
      <c r="AA1960" s="3">
        <f>VLOOKUP(orders!D1960:D3340,products!$A$1:$D3340,3,False)</f>
        <v>1</v>
      </c>
    </row>
    <row r="1961">
      <c r="A1961" s="4">
        <v>44251.0</v>
      </c>
      <c r="B1961" s="5" t="str">
        <f>VLOOKUP(AA1961:AA3340,ProductCategory!$A$1:$D3340,2,False)</f>
        <v>Robots</v>
      </c>
      <c r="C1961" s="8" t="str">
        <f>VLOOKUP(orders!D1958:D3340,products!$A$1:$D3340,2,False)</f>
        <v>RLK-9920 Robot</v>
      </c>
      <c r="D1961" s="8">
        <f>VLOOKUP(orders!D1958:D3340,products!$A$1:$D3340,4,False)</f>
        <v>699</v>
      </c>
      <c r="E1961" s="8">
        <v>3.0</v>
      </c>
      <c r="F1961" s="8" t="str">
        <f>VLOOKUP(orders!C1958:C3340,customers!$A$1:$I3340,7,False)</f>
        <v>Montgomery</v>
      </c>
      <c r="G1961" s="12" t="str">
        <f>VLOOKUP(orders!C1958:C3340,customers!$A$1:$I3340,4,False)</f>
        <v>cbourthoumieuxlg@behance.net#mailto:cbourthoumieuxlg@behance.net#</v>
      </c>
      <c r="H1961" s="8">
        <f t="shared" si="1"/>
        <v>2097</v>
      </c>
      <c r="AA1961" s="3">
        <f>VLOOKUP(orders!D1961:D3340,products!$A$1:$D3340,3,False)</f>
        <v>6</v>
      </c>
    </row>
    <row r="1962">
      <c r="A1962" s="4">
        <v>44251.0</v>
      </c>
      <c r="B1962" s="5" t="str">
        <f>VLOOKUP(AA1962:AA3340,ProductCategory!$A$1:$D3340,2,False)</f>
        <v>Blueprints</v>
      </c>
      <c r="C1962" s="8" t="str">
        <f>VLOOKUP(orders!D1959:D3340,products!$A$1:$D3340,2,False)</f>
        <v>Cat Robot Blueprint</v>
      </c>
      <c r="D1962" s="8">
        <f>VLOOKUP(orders!D1959:D3340,products!$A$1:$D3340,4,False)</f>
        <v>4.99</v>
      </c>
      <c r="E1962" s="8">
        <v>4.0</v>
      </c>
      <c r="F1962" s="8" t="str">
        <f>VLOOKUP(orders!C1959:C3340,customers!$A$1:$I3340,7,False)</f>
        <v>Duluth</v>
      </c>
      <c r="G1962" s="12" t="str">
        <f>VLOOKUP(orders!C1959:C3340,customers!$A$1:$I3340,4,False)</f>
        <v>tzannimc@umich.edu#mailto:tzannimc@umich.edu#</v>
      </c>
      <c r="H1962" s="8">
        <f t="shared" si="1"/>
        <v>19.96</v>
      </c>
      <c r="AA1962" s="3">
        <f>VLOOKUP(orders!D1962:D3340,products!$A$1:$D3340,3,False)</f>
        <v>1</v>
      </c>
    </row>
    <row r="1963">
      <c r="A1963" s="4">
        <v>44251.0</v>
      </c>
      <c r="B1963" s="5" t="str">
        <f>VLOOKUP(AA1963:AA3340,ProductCategory!$A$1:$D3340,2,False)</f>
        <v>Drones</v>
      </c>
      <c r="C1963" s="8" t="str">
        <f>VLOOKUP(orders!D1960:D3340,products!$A$1:$D3340,2,False)</f>
        <v>DA-SA702 Drone</v>
      </c>
      <c r="D1963" s="8">
        <f>VLOOKUP(orders!D1960:D3340,products!$A$1:$D3340,4,False)</f>
        <v>399</v>
      </c>
      <c r="E1963" s="8">
        <v>5.0</v>
      </c>
      <c r="F1963" s="8" t="str">
        <f>VLOOKUP(orders!C1960:C3340,customers!$A$1:$I3340,7,False)</f>
        <v>Madison</v>
      </c>
      <c r="G1963" s="12" t="str">
        <f>VLOOKUP(orders!C1960:C3340,customers!$A$1:$I3340,4,False)</f>
        <v>ahardym@soup.io#mailto:ahardym@soup.io#</v>
      </c>
      <c r="H1963" s="8">
        <f t="shared" si="1"/>
        <v>1995</v>
      </c>
      <c r="AA1963" s="3">
        <f>VLOOKUP(orders!D1963:D3340,products!$A$1:$D3340,3,False)</f>
        <v>3</v>
      </c>
    </row>
    <row r="1964">
      <c r="A1964" s="4">
        <v>44251.0</v>
      </c>
      <c r="B1964" s="5" t="str">
        <f>VLOOKUP(AA1964:AA3340,ProductCategory!$A$1:$D3340,2,False)</f>
        <v>Blueprints</v>
      </c>
      <c r="C1964" s="8" t="str">
        <f>VLOOKUP(orders!D1961:D3340,products!$A$1:$D3340,2,False)</f>
        <v>Cat Robot Blueprint</v>
      </c>
      <c r="D1964" s="8">
        <f>VLOOKUP(orders!D1961:D3340,products!$A$1:$D3340,4,False)</f>
        <v>4.99</v>
      </c>
      <c r="E1964" s="8">
        <v>1.0</v>
      </c>
      <c r="F1964" s="8" t="str">
        <f>VLOOKUP(orders!C1961:C3340,customers!$A$1:$I3340,7,False)</f>
        <v>Idaho Falls</v>
      </c>
      <c r="G1964" s="12" t="str">
        <f>VLOOKUP(orders!C1961:C3340,customers!$A$1:$I3340,4,False)</f>
        <v>avolkernk@pen.io#mailto:avolkernk@pen.io#</v>
      </c>
      <c r="H1964" s="8">
        <f t="shared" si="1"/>
        <v>4.99</v>
      </c>
      <c r="AA1964" s="3">
        <f>VLOOKUP(orders!D1964:D3340,products!$A$1:$D3340,3,False)</f>
        <v>1</v>
      </c>
    </row>
    <row r="1965">
      <c r="A1965" s="4">
        <v>44251.0</v>
      </c>
      <c r="B1965" s="5" t="str">
        <f>VLOOKUP(AA1965:AA3340,ProductCategory!$A$1:$D3340,2,False)</f>
        <v>eBooks</v>
      </c>
      <c r="C1965" s="8" t="str">
        <f>VLOOKUP(orders!D1962:D3340,products!$A$1:$D3340,2,False)</f>
        <v>Spherical Robots</v>
      </c>
      <c r="D1965" s="8">
        <f>VLOOKUP(orders!D1962:D3340,products!$A$1:$D3340,4,False)</f>
        <v>16.75</v>
      </c>
      <c r="E1965" s="8">
        <v>3.0</v>
      </c>
      <c r="F1965" s="8" t="str">
        <f>VLOOKUP(orders!C1962:C3340,customers!$A$1:$I3340,7,False)</f>
        <v>Springfield</v>
      </c>
      <c r="G1965" s="12" t="str">
        <f>VLOOKUP(orders!C1962:C3340,customers!$A$1:$I3340,4,False)</f>
        <v>bbluesnx@scientificamerican.com#mailto:bbluesnx@scientificamerican.com#</v>
      </c>
      <c r="H1965" s="8">
        <f t="shared" si="1"/>
        <v>50.25</v>
      </c>
      <c r="AA1965" s="3">
        <f>VLOOKUP(orders!D1965:D3340,products!$A$1:$D3340,3,False)</f>
        <v>4</v>
      </c>
    </row>
    <row r="1966">
      <c r="A1966" s="4">
        <v>44252.0</v>
      </c>
      <c r="B1966" s="5" t="str">
        <f>VLOOKUP(AA1966:AA3340,ProductCategory!$A$1:$D3340,2,False)</f>
        <v>Training Videos</v>
      </c>
      <c r="C1966" s="8" t="str">
        <f>VLOOKUP(orders!D1963:D3340,products!$A$1:$D3340,2,False)</f>
        <v>Understanding 3D Printing</v>
      </c>
      <c r="D1966" s="8">
        <f>VLOOKUP(orders!D1963:D3340,products!$A$1:$D3340,4,False)</f>
        <v>42.99</v>
      </c>
      <c r="E1966" s="8">
        <v>3.0</v>
      </c>
      <c r="F1966" s="8" t="str">
        <f>VLOOKUP(orders!C1963:C3340,customers!$A$1:$I3340,7,False)</f>
        <v>San Jose</v>
      </c>
      <c r="G1966" s="12" t="str">
        <f>VLOOKUP(orders!C1963:C3340,customers!$A$1:$I3340,4,False)</f>
        <v>mpatey9h@barnesandnoble.com#mailto:mpatey9h@barnesandnoble.com#</v>
      </c>
      <c r="H1966" s="8">
        <f t="shared" si="1"/>
        <v>128.97</v>
      </c>
      <c r="AA1966" s="3">
        <f>VLOOKUP(orders!D1966:D3340,products!$A$1:$D3340,3,False)</f>
        <v>7</v>
      </c>
    </row>
    <row r="1967">
      <c r="A1967" s="4">
        <v>44252.0</v>
      </c>
      <c r="B1967" s="5" t="str">
        <f>VLOOKUP(AA1967:AA3340,ProductCategory!$A$1:$D3340,2,False)</f>
        <v>Blueprints</v>
      </c>
      <c r="C1967" s="8" t="str">
        <f>VLOOKUP(orders!D1964:D3340,products!$A$1:$D3340,2,False)</f>
        <v>Panda Robot Blueprint</v>
      </c>
      <c r="D1967" s="8">
        <f>VLOOKUP(orders!D1964:D3340,products!$A$1:$D3340,4,False)</f>
        <v>7.99</v>
      </c>
      <c r="E1967" s="8">
        <v>4.0</v>
      </c>
      <c r="F1967" s="8" t="str">
        <f>VLOOKUP(orders!C1964:C3340,customers!$A$1:$I3340,7,False)</f>
        <v>San Antonio</v>
      </c>
      <c r="G1967" s="12" t="str">
        <f>VLOOKUP(orders!C1964:C3340,customers!$A$1:$I3340,4,False)</f>
        <v>mellskr@chicagotribune.com#mailto:mellskr@chicagotribune.com#</v>
      </c>
      <c r="H1967" s="8">
        <f t="shared" si="1"/>
        <v>31.96</v>
      </c>
      <c r="AA1967" s="3">
        <f>VLOOKUP(orders!D1967:D3340,products!$A$1:$D3340,3,False)</f>
        <v>1</v>
      </c>
    </row>
    <row r="1968">
      <c r="A1968" s="4">
        <v>44252.0</v>
      </c>
      <c r="B1968" s="5" t="str">
        <f>VLOOKUP(AA1968:AA3340,ProductCategory!$A$1:$D3340,2,False)</f>
        <v>Drones</v>
      </c>
      <c r="C1968" s="8" t="str">
        <f>VLOOKUP(orders!D1965:D3340,products!$A$1:$D3340,2,False)</f>
        <v>DTE-QFN20 Drone</v>
      </c>
      <c r="D1968" s="8">
        <f>VLOOKUP(orders!D1965:D3340,products!$A$1:$D3340,4,False)</f>
        <v>250</v>
      </c>
      <c r="E1968" s="8">
        <v>2.0</v>
      </c>
      <c r="F1968" s="8" t="str">
        <f>VLOOKUP(orders!C1965:C3340,customers!$A$1:$I3340,7,False)</f>
        <v>Atlanta</v>
      </c>
      <c r="G1968" s="12" t="str">
        <f>VLOOKUP(orders!C1965:C3340,customers!$A$1:$I3340,4,False)</f>
        <v>vdilgarno2u@360.cn#mailto:vdilgarno2u@360.cn#</v>
      </c>
      <c r="H1968" s="8">
        <f t="shared" si="1"/>
        <v>500</v>
      </c>
      <c r="AA1968" s="3">
        <f>VLOOKUP(orders!D1968:D3340,products!$A$1:$D3340,3,False)</f>
        <v>3</v>
      </c>
    </row>
    <row r="1969">
      <c r="A1969" s="4">
        <v>44252.0</v>
      </c>
      <c r="B1969" s="5" t="str">
        <f>VLOOKUP(AA1969:AA3340,ProductCategory!$A$1:$D3340,2,False)</f>
        <v>Training Videos</v>
      </c>
      <c r="C1969" s="8" t="str">
        <f>VLOOKUP(orders!D1966:D3340,products!$A$1:$D3340,2,False)</f>
        <v>Drone Video Techniques</v>
      </c>
      <c r="D1969" s="8">
        <f>VLOOKUP(orders!D1966:D3340,products!$A$1:$D3340,4,False)</f>
        <v>37.99</v>
      </c>
      <c r="E1969" s="8">
        <v>2.0</v>
      </c>
      <c r="F1969" s="8" t="str">
        <f>VLOOKUP(orders!C1966:C3340,customers!$A$1:$I3340,7,False)</f>
        <v>Minneapolis</v>
      </c>
      <c r="G1969" s="12" t="str">
        <f>VLOOKUP(orders!C1966:C3340,customers!$A$1:$I3340,4,False)</f>
        <v>lfreschini59@histats.com#mailto:lfreschini59@histats.com#</v>
      </c>
      <c r="H1969" s="8">
        <f t="shared" si="1"/>
        <v>75.98</v>
      </c>
      <c r="AA1969" s="3">
        <f>VLOOKUP(orders!D1969:D3340,products!$A$1:$D3340,3,False)</f>
        <v>7</v>
      </c>
    </row>
    <row r="1970">
      <c r="A1970" s="4">
        <v>44252.0</v>
      </c>
      <c r="B1970" s="5" t="str">
        <f>VLOOKUP(AA1970:AA3340,ProductCategory!$A$1:$D3340,2,False)</f>
        <v>Blueprints</v>
      </c>
      <c r="C1970" s="8" t="str">
        <f>VLOOKUP(orders!D1967:D3340,products!$A$1:$D3340,2,False)</f>
        <v>Ladybug Robot Blueprint</v>
      </c>
      <c r="D1970" s="8">
        <f>VLOOKUP(orders!D1967:D3340,products!$A$1:$D3340,4,False)</f>
        <v>12</v>
      </c>
      <c r="E1970" s="8">
        <v>5.0</v>
      </c>
      <c r="F1970" s="8" t="str">
        <f>VLOOKUP(orders!C1967:C3340,customers!$A$1:$I3340,7,False)</f>
        <v>Fort Wayne</v>
      </c>
      <c r="G1970" s="12" t="str">
        <f>VLOOKUP(orders!C1967:C3340,customers!$A$1:$I3340,4,False)</f>
        <v>azappeley@intel.com#mailto:azappeley@intel.com#</v>
      </c>
      <c r="H1970" s="8">
        <f t="shared" si="1"/>
        <v>60</v>
      </c>
      <c r="AA1970" s="3">
        <f>VLOOKUP(orders!D1970:D3340,products!$A$1:$D3340,3,False)</f>
        <v>1</v>
      </c>
    </row>
    <row r="1971">
      <c r="A1971" s="4">
        <v>44252.0</v>
      </c>
      <c r="B1971" s="5" t="str">
        <f>VLOOKUP(AA1971:AA3340,ProductCategory!$A$1:$D3340,2,False)</f>
        <v>Blueprints</v>
      </c>
      <c r="C1971" s="8" t="str">
        <f>VLOOKUP(orders!D1968:D3340,products!$A$1:$D3340,2,False)</f>
        <v>Panda Robot Blueprint</v>
      </c>
      <c r="D1971" s="8">
        <f>VLOOKUP(orders!D1968:D3340,products!$A$1:$D3340,4,False)</f>
        <v>7.99</v>
      </c>
      <c r="E1971" s="8">
        <v>5.0</v>
      </c>
      <c r="F1971" s="8" t="str">
        <f>VLOOKUP(orders!C1968:C3340,customers!$A$1:$I3340,7,False)</f>
        <v>Saint Louis</v>
      </c>
      <c r="G1971" s="12" t="str">
        <f>VLOOKUP(orders!C1968:C3340,customers!$A$1:$I3340,4,False)</f>
        <v>aroadknightmu@hud.gov#mailto:aroadknightmu@hud.gov#</v>
      </c>
      <c r="H1971" s="8">
        <f t="shared" si="1"/>
        <v>39.95</v>
      </c>
      <c r="AA1971" s="3">
        <f>VLOOKUP(orders!D1971:D3340,products!$A$1:$D3340,3,False)</f>
        <v>1</v>
      </c>
    </row>
    <row r="1972">
      <c r="A1972" s="4">
        <v>44253.0</v>
      </c>
      <c r="B1972" s="5" t="str">
        <f>VLOOKUP(AA1972:AA3340,ProductCategory!$A$1:$D3340,2,False)</f>
        <v>eBooks</v>
      </c>
      <c r="C1972" s="8" t="str">
        <f>VLOOKUP(orders!D1969:D3340,products!$A$1:$D3340,2,False)</f>
        <v>Drone Building Essentials</v>
      </c>
      <c r="D1972" s="8">
        <f>VLOOKUP(orders!D1969:D3340,products!$A$1:$D3340,4,False)</f>
        <v>13.99</v>
      </c>
      <c r="E1972" s="8">
        <v>6.0</v>
      </c>
      <c r="F1972" s="8" t="str">
        <f>VLOOKUP(orders!C1969:C3340,customers!$A$1:$I3340,7,False)</f>
        <v>Philadelphia</v>
      </c>
      <c r="G1972" s="12" t="str">
        <f>VLOOKUP(orders!C1969:C3340,customers!$A$1:$I3340,4,False)</f>
        <v>bfoortdl@vimeo.com#mailto:bfoortdl@vimeo.com#</v>
      </c>
      <c r="H1972" s="8">
        <f t="shared" si="1"/>
        <v>83.94</v>
      </c>
      <c r="AA1972" s="3">
        <f>VLOOKUP(orders!D1972:D3340,products!$A$1:$D3340,3,False)</f>
        <v>4</v>
      </c>
    </row>
    <row r="1973">
      <c r="A1973" s="4">
        <v>44253.0</v>
      </c>
      <c r="B1973" s="5" t="str">
        <f>VLOOKUP(AA1973:AA3340,ProductCategory!$A$1:$D3340,2,False)</f>
        <v>eBooks</v>
      </c>
      <c r="C1973" s="8" t="str">
        <f>VLOOKUP(orders!D1970:D3340,products!$A$1:$D3340,2,False)</f>
        <v>Single Rotor Drones</v>
      </c>
      <c r="D1973" s="8">
        <f>VLOOKUP(orders!D1970:D3340,products!$A$1:$D3340,4,False)</f>
        <v>14.99</v>
      </c>
      <c r="E1973" s="8">
        <v>3.0</v>
      </c>
      <c r="F1973" s="8" t="str">
        <f>VLOOKUP(orders!C1970:C3340,customers!$A$1:$I3340,7,False)</f>
        <v>Saint Louis</v>
      </c>
      <c r="G1973" s="12" t="str">
        <f>VLOOKUP(orders!C1970:C3340,customers!$A$1:$I3340,4,False)</f>
        <v>thails9l@theglobeandmail.com#mailto:thails9l@theglobeandmail.com#</v>
      </c>
      <c r="H1973" s="8">
        <f t="shared" si="1"/>
        <v>44.97</v>
      </c>
      <c r="AA1973" s="3">
        <f>VLOOKUP(orders!D1973:D3340,products!$A$1:$D3340,3,False)</f>
        <v>4</v>
      </c>
    </row>
    <row r="1974">
      <c r="A1974" s="4">
        <v>44253.0</v>
      </c>
      <c r="B1974" s="5" t="str">
        <f>VLOOKUP(AA1974:AA3340,ProductCategory!$A$1:$D3340,2,False)</f>
        <v>Drones</v>
      </c>
      <c r="C1974" s="8" t="str">
        <f>VLOOKUP(orders!D1971:D3340,products!$A$1:$D3340,2,False)</f>
        <v>DX-145 Drone</v>
      </c>
      <c r="D1974" s="8">
        <f>VLOOKUP(orders!D1971:D3340,products!$A$1:$D3340,4,False)</f>
        <v>250</v>
      </c>
      <c r="E1974" s="8">
        <v>6.0</v>
      </c>
      <c r="F1974" s="8" t="str">
        <f>VLOOKUP(orders!C1971:C3340,customers!$A$1:$I3340,7,False)</f>
        <v>Bakersfield</v>
      </c>
      <c r="G1974" s="12" t="str">
        <f>VLOOKUP(orders!C1971:C3340,customers!$A$1:$I3340,4,False)</f>
        <v>echantreeou@hp.com#mailto:echantreeou@hp.com#</v>
      </c>
      <c r="H1974" s="8">
        <f t="shared" si="1"/>
        <v>1500</v>
      </c>
      <c r="AA1974" s="3">
        <f>VLOOKUP(orders!D1974:D3340,products!$A$1:$D3340,3,False)</f>
        <v>3</v>
      </c>
    </row>
    <row r="1975">
      <c r="A1975" s="4">
        <v>44253.0</v>
      </c>
      <c r="B1975" s="5" t="str">
        <f>VLOOKUP(AA1975:AA3340,ProductCategory!$A$1:$D3340,2,False)</f>
        <v>Drones</v>
      </c>
      <c r="C1975" s="8" t="str">
        <f>VLOOKUP(orders!D1972:D3340,products!$A$1:$D3340,2,False)</f>
        <v>DA-SA702 Drone</v>
      </c>
      <c r="D1975" s="8">
        <f>VLOOKUP(orders!D1972:D3340,products!$A$1:$D3340,4,False)</f>
        <v>399</v>
      </c>
      <c r="E1975" s="8">
        <v>5.0</v>
      </c>
      <c r="F1975" s="8" t="str">
        <f>VLOOKUP(orders!C1972:C3340,customers!$A$1:$I3340,7,False)</f>
        <v>Toledo</v>
      </c>
      <c r="G1975" s="12" t="str">
        <f>VLOOKUP(orders!C1972:C3340,customers!$A$1:$I3340,4,False)</f>
        <v>acumberpatch25@sfgate.com#mailto:acumberpatch25@sfgate.com#</v>
      </c>
      <c r="H1975" s="8">
        <f t="shared" si="1"/>
        <v>1995</v>
      </c>
      <c r="AA1975" s="3">
        <f>VLOOKUP(orders!D1975:D3340,products!$A$1:$D3340,3,False)</f>
        <v>3</v>
      </c>
    </row>
    <row r="1976">
      <c r="A1976" s="4">
        <v>44253.0</v>
      </c>
      <c r="B1976" s="5" t="str">
        <f>VLOOKUP(AA1976:AA3340,ProductCategory!$A$1:$D3340,2,False)</f>
        <v>eBooks</v>
      </c>
      <c r="C1976" s="8" t="str">
        <f>VLOOKUP(orders!D1973:D3340,products!$A$1:$D3340,2,False)</f>
        <v>Articulated Robots</v>
      </c>
      <c r="D1976" s="8">
        <f>VLOOKUP(orders!D1973:D3340,products!$A$1:$D3340,4,False)</f>
        <v>23.99</v>
      </c>
      <c r="E1976" s="8">
        <v>5.0</v>
      </c>
      <c r="F1976" s="8" t="str">
        <f>VLOOKUP(orders!C1973:C3340,customers!$A$1:$I3340,7,False)</f>
        <v>Jamaica</v>
      </c>
      <c r="G1976" s="12" t="str">
        <f>VLOOKUP(orders!C1973:C3340,customers!$A$1:$I3340,4,False)</f>
        <v>aloughmanmb@devhub.com#mailto:aloughmanmb@devhub.com#</v>
      </c>
      <c r="H1976" s="8">
        <f t="shared" si="1"/>
        <v>119.95</v>
      </c>
      <c r="AA1976" s="3">
        <f>VLOOKUP(orders!D1976:D3340,products!$A$1:$D3340,3,False)</f>
        <v>4</v>
      </c>
    </row>
    <row r="1977">
      <c r="A1977" s="4">
        <v>44254.0</v>
      </c>
      <c r="B1977" s="5" t="str">
        <f>VLOOKUP(AA1977:AA3340,ProductCategory!$A$1:$D3340,2,False)</f>
        <v>Training Videos</v>
      </c>
      <c r="C1977" s="8" t="str">
        <f>VLOOKUP(orders!D1974:D3340,products!$A$1:$D3340,2,False)</f>
        <v>Open Source Code</v>
      </c>
      <c r="D1977" s="8">
        <f>VLOOKUP(orders!D1974:D3340,products!$A$1:$D3340,4,False)</f>
        <v>32.95</v>
      </c>
      <c r="E1977" s="8">
        <v>1.0</v>
      </c>
      <c r="F1977" s="8" t="str">
        <f>VLOOKUP(orders!C1974:C3340,customers!$A$1:$I3340,7,False)</f>
        <v>Madison</v>
      </c>
      <c r="G1977" s="12" t="str">
        <f>VLOOKUP(orders!C1974:C3340,customers!$A$1:$I3340,4,False)</f>
        <v>browlesiq@godaddy.com#mailto:browlesiq@godaddy.com#</v>
      </c>
      <c r="H1977" s="8">
        <f t="shared" si="1"/>
        <v>32.95</v>
      </c>
      <c r="AA1977" s="3">
        <f>VLOOKUP(orders!D1977:D3340,products!$A$1:$D3340,3,False)</f>
        <v>7</v>
      </c>
    </row>
    <row r="1978">
      <c r="A1978" s="4">
        <v>44254.0</v>
      </c>
      <c r="B1978" s="5" t="str">
        <f>VLOOKUP(AA1978:AA3340,ProductCategory!$A$1:$D3340,2,False)</f>
        <v>Robots</v>
      </c>
      <c r="C1978" s="8" t="str">
        <f>VLOOKUP(orders!D1975:D3340,products!$A$1:$D3340,2,False)</f>
        <v>RLK-9920 Robot</v>
      </c>
      <c r="D1978" s="8">
        <f>VLOOKUP(orders!D1975:D3340,products!$A$1:$D3340,4,False)</f>
        <v>699</v>
      </c>
      <c r="E1978" s="8">
        <v>2.0</v>
      </c>
      <c r="F1978" s="8" t="str">
        <f>VLOOKUP(orders!C1975:C3340,customers!$A$1:$I3340,7,False)</f>
        <v>Bakersfield</v>
      </c>
      <c r="G1978" s="12" t="str">
        <f>VLOOKUP(orders!C1975:C3340,customers!$A$1:$I3340,4,False)</f>
        <v>tcuniampb@smugmug.com#mailto:tcuniampb@smugmug.com#</v>
      </c>
      <c r="H1978" s="8">
        <f t="shared" si="1"/>
        <v>1398</v>
      </c>
      <c r="AA1978" s="3">
        <f>VLOOKUP(orders!D1978:D3340,products!$A$1:$D3340,3,False)</f>
        <v>6</v>
      </c>
    </row>
    <row r="1979">
      <c r="A1979" s="4">
        <v>44254.0</v>
      </c>
      <c r="B1979" s="5" t="str">
        <f>VLOOKUP(AA1979:AA3340,ProductCategory!$A$1:$D3340,2,False)</f>
        <v>Robot Kits</v>
      </c>
      <c r="C1979" s="8" t="str">
        <f>VLOOKUP(orders!D1976:D3340,products!$A$1:$D3340,2,False)</f>
        <v>BYOR-4005</v>
      </c>
      <c r="D1979" s="8">
        <f>VLOOKUP(orders!D1976:D3340,products!$A$1:$D3340,4,False)</f>
        <v>245</v>
      </c>
      <c r="E1979" s="8">
        <v>2.0</v>
      </c>
      <c r="F1979" s="8" t="str">
        <f>VLOOKUP(orders!C1976:C3340,customers!$A$1:$I3340,7,False)</f>
        <v>Washington</v>
      </c>
      <c r="G1979" s="12" t="str">
        <f>VLOOKUP(orders!C1976:C3340,customers!$A$1:$I3340,4,False)</f>
        <v>dmacintoshv@unesco.org#mailto:dmacintoshv@unesco.org#</v>
      </c>
      <c r="H1979" s="8">
        <f t="shared" si="1"/>
        <v>490</v>
      </c>
      <c r="AA1979" s="3">
        <f>VLOOKUP(orders!D1979:D3340,products!$A$1:$D3340,3,False)</f>
        <v>5</v>
      </c>
    </row>
    <row r="1980">
      <c r="A1980" s="4">
        <v>44255.0</v>
      </c>
      <c r="B1980" s="5" t="str">
        <f>VLOOKUP(AA1980:AA3340,ProductCategory!$A$1:$D3340,2,False)</f>
        <v>Training Videos</v>
      </c>
      <c r="C1980" s="8" t="str">
        <f>VLOOKUP(orders!D1977:D3340,products!$A$1:$D3340,2,False)</f>
        <v>Understanding 3D Printing</v>
      </c>
      <c r="D1980" s="8">
        <f>VLOOKUP(orders!D1977:D3340,products!$A$1:$D3340,4,False)</f>
        <v>42.99</v>
      </c>
      <c r="E1980" s="8">
        <v>3.0</v>
      </c>
      <c r="F1980" s="8" t="str">
        <f>VLOOKUP(orders!C1977:C3340,customers!$A$1:$I3340,7,False)</f>
        <v>Des Moines</v>
      </c>
      <c r="G1980" s="12" t="str">
        <f>VLOOKUP(orders!C1977:C3340,customers!$A$1:$I3340,4,False)</f>
        <v>rsneden5y@dailymail.co.uk#mailto:rsneden5y@dailymail.co.uk#</v>
      </c>
      <c r="H1980" s="8">
        <f t="shared" si="1"/>
        <v>128.97</v>
      </c>
      <c r="AA1980" s="3">
        <f>VLOOKUP(orders!D1980:D3340,products!$A$1:$D3340,3,False)</f>
        <v>7</v>
      </c>
    </row>
    <row r="1981">
      <c r="A1981" s="4">
        <v>44255.0</v>
      </c>
      <c r="B1981" s="5" t="str">
        <f>VLOOKUP(AA1981:AA3340,ProductCategory!$A$1:$D3340,2,False)</f>
        <v>Robot Kits</v>
      </c>
      <c r="C1981" s="8" t="str">
        <f>VLOOKUP(orders!D1978:D3340,products!$A$1:$D3340,2,False)</f>
        <v>BYOR-1000</v>
      </c>
      <c r="D1981" s="8">
        <f>VLOOKUP(orders!D1978:D3340,products!$A$1:$D3340,4,False)</f>
        <v>189</v>
      </c>
      <c r="E1981" s="8">
        <v>4.0</v>
      </c>
      <c r="F1981" s="8" t="str">
        <f>VLOOKUP(orders!C1978:C3340,customers!$A$1:$I3340,7,False)</f>
        <v>Alhambra</v>
      </c>
      <c r="G1981" s="12" t="str">
        <f>VLOOKUP(orders!C1978:C3340,customers!$A$1:$I3340,4,False)</f>
        <v>mgales3v@123-reg.co.uk#mailto:mgales3v@123-reg.co.uk#</v>
      </c>
      <c r="H1981" s="8">
        <f t="shared" si="1"/>
        <v>756</v>
      </c>
      <c r="AA1981" s="3">
        <f>VLOOKUP(orders!D1981:D3340,products!$A$1:$D3340,3,False)</f>
        <v>5</v>
      </c>
    </row>
    <row r="1982">
      <c r="A1982" s="4">
        <v>44255.0</v>
      </c>
      <c r="B1982" s="5" t="str">
        <f>VLOOKUP(AA1982:AA3340,ProductCategory!$A$1:$D3340,2,False)</f>
        <v>Drone Kits</v>
      </c>
      <c r="C1982" s="8" t="str">
        <f>VLOOKUP(orders!D1979:D3340,products!$A$1:$D3340,2,False)</f>
        <v>BYOD-350</v>
      </c>
      <c r="D1982" s="8">
        <f>VLOOKUP(orders!D1979:D3340,products!$A$1:$D3340,4,False)</f>
        <v>89.95</v>
      </c>
      <c r="E1982" s="8">
        <v>4.0</v>
      </c>
      <c r="F1982" s="8" t="str">
        <f>VLOOKUP(orders!C1979:C3340,customers!$A$1:$I3340,7,False)</f>
        <v>Maple Plain</v>
      </c>
      <c r="G1982" s="12" t="str">
        <f>VLOOKUP(orders!C1979:C3340,customers!$A$1:$I3340,4,False)</f>
        <v>thonig4c@google.ru#mailto:thonig4c@google.ru#</v>
      </c>
      <c r="H1982" s="8">
        <f t="shared" si="1"/>
        <v>359.8</v>
      </c>
      <c r="AA1982" s="3">
        <f>VLOOKUP(orders!D1982:D3340,products!$A$1:$D3340,3,False)</f>
        <v>2</v>
      </c>
    </row>
    <row r="1983">
      <c r="A1983" s="4">
        <v>44255.0</v>
      </c>
      <c r="B1983" s="5" t="str">
        <f>VLOOKUP(AA1983:AA3340,ProductCategory!$A$1:$D3340,2,False)</f>
        <v>Drones</v>
      </c>
      <c r="C1983" s="8" t="str">
        <f>VLOOKUP(orders!D1980:D3340,products!$A$1:$D3340,2,False)</f>
        <v>DTI-84 Drone</v>
      </c>
      <c r="D1983" s="8">
        <f>VLOOKUP(orders!D1980:D3340,products!$A$1:$D3340,4,False)</f>
        <v>455</v>
      </c>
      <c r="E1983" s="8">
        <v>6.0</v>
      </c>
      <c r="F1983" s="8" t="str">
        <f>VLOOKUP(orders!C1980:C3340,customers!$A$1:$I3340,7,False)</f>
        <v>Nashville</v>
      </c>
      <c r="G1983" s="12" t="str">
        <f>VLOOKUP(orders!C1980:C3340,customers!$A$1:$I3340,4,False)</f>
        <v>ngeffcock6z@weebly.com#mailto:ngeffcock6z@weebly.com#</v>
      </c>
      <c r="H1983" s="8">
        <f t="shared" si="1"/>
        <v>2730</v>
      </c>
      <c r="AA1983" s="3">
        <f>VLOOKUP(orders!D1983:D3340,products!$A$1:$D3340,3,False)</f>
        <v>3</v>
      </c>
    </row>
    <row r="1984">
      <c r="A1984" s="4">
        <v>44256.0</v>
      </c>
      <c r="B1984" s="5" t="str">
        <f>VLOOKUP(AA1984:AA3340,ProductCategory!$A$1:$D3340,2,False)</f>
        <v>Drone Kits</v>
      </c>
      <c r="C1984" s="8" t="str">
        <f>VLOOKUP(orders!D1981:D3340,products!$A$1:$D3340,2,False)</f>
        <v>BYOD-500</v>
      </c>
      <c r="D1984" s="8">
        <f>VLOOKUP(orders!D1981:D3340,products!$A$1:$D3340,4,False)</f>
        <v>167</v>
      </c>
      <c r="E1984" s="8">
        <v>2.0</v>
      </c>
      <c r="F1984" s="8" t="str">
        <f>VLOOKUP(orders!C1981:C3340,customers!$A$1:$I3340,7,False)</f>
        <v>Houston</v>
      </c>
      <c r="G1984" s="12" t="str">
        <f>VLOOKUP(orders!C1981:C3340,customers!$A$1:$I3340,4,False)</f>
        <v>ggheorghieox@washingtonpost.com#mailto:ggheorghieox@washingtonpost.com#</v>
      </c>
      <c r="H1984" s="8">
        <f t="shared" si="1"/>
        <v>334</v>
      </c>
      <c r="AA1984" s="3">
        <f>VLOOKUP(orders!D1984:D3340,products!$A$1:$D3340,3,False)</f>
        <v>2</v>
      </c>
    </row>
    <row r="1985">
      <c r="A1985" s="4">
        <v>44256.0</v>
      </c>
      <c r="B1985" s="5" t="str">
        <f>VLOOKUP(AA1985:AA3340,ProductCategory!$A$1:$D3340,2,False)</f>
        <v>Training Videos</v>
      </c>
      <c r="C1985" s="8" t="str">
        <f>VLOOKUP(orders!D1982:D3340,products!$A$1:$D3340,2,False)</f>
        <v>Drone Video Techniques</v>
      </c>
      <c r="D1985" s="8">
        <f>VLOOKUP(orders!D1982:D3340,products!$A$1:$D3340,4,False)</f>
        <v>37.99</v>
      </c>
      <c r="E1985" s="8">
        <v>3.0</v>
      </c>
      <c r="F1985" s="8" t="str">
        <f>VLOOKUP(orders!C1982:C3340,customers!$A$1:$I3340,7,False)</f>
        <v>Columbus</v>
      </c>
      <c r="G1985" s="12" t="str">
        <f>VLOOKUP(orders!C1982:C3340,customers!$A$1:$I3340,4,False)</f>
        <v>jspurettt@exblog.jp#mailto:jspurettt@exblog.jp#</v>
      </c>
      <c r="H1985" s="8">
        <f t="shared" si="1"/>
        <v>113.97</v>
      </c>
      <c r="AA1985" s="3">
        <f>VLOOKUP(orders!D1985:D3340,products!$A$1:$D3340,3,False)</f>
        <v>7</v>
      </c>
    </row>
    <row r="1986">
      <c r="A1986" s="4">
        <v>44256.0</v>
      </c>
      <c r="B1986" s="5" t="str">
        <f>VLOOKUP(AA1986:AA3340,ProductCategory!$A$1:$D3340,2,False)</f>
        <v>Drone Kits</v>
      </c>
      <c r="C1986" s="8" t="str">
        <f>VLOOKUP(orders!D1983:D3340,products!$A$1:$D3340,2,False)</f>
        <v>BYOD-500</v>
      </c>
      <c r="D1986" s="8">
        <f>VLOOKUP(orders!D1983:D3340,products!$A$1:$D3340,4,False)</f>
        <v>167</v>
      </c>
      <c r="E1986" s="8">
        <v>3.0</v>
      </c>
      <c r="F1986" s="8" t="str">
        <f>VLOOKUP(orders!C1983:C3340,customers!$A$1:$I3340,7,False)</f>
        <v>Greenville</v>
      </c>
      <c r="G1986" s="12" t="str">
        <f>VLOOKUP(orders!C1983:C3340,customers!$A$1:$I3340,4,False)</f>
        <v>ddrysdalej8@ucoz.com#mailto:ddrysdalej8@ucoz.com#</v>
      </c>
      <c r="H1986" s="8">
        <f t="shared" si="1"/>
        <v>501</v>
      </c>
      <c r="AA1986" s="3">
        <f>VLOOKUP(orders!D1986:D3340,products!$A$1:$D3340,3,False)</f>
        <v>2</v>
      </c>
    </row>
    <row r="1987">
      <c r="A1987" s="4">
        <v>44256.0</v>
      </c>
      <c r="B1987" s="5" t="str">
        <f>VLOOKUP(AA1987:AA3340,ProductCategory!$A$1:$D3340,2,False)</f>
        <v>Drone Kits</v>
      </c>
      <c r="C1987" s="8" t="str">
        <f>VLOOKUP(orders!D1984:D3340,products!$A$1:$D3340,2,False)</f>
        <v>BYOD-400S</v>
      </c>
      <c r="D1987" s="8">
        <f>VLOOKUP(orders!D1984:D3340,products!$A$1:$D3340,4,False)</f>
        <v>129.95</v>
      </c>
      <c r="E1987" s="8">
        <v>5.0</v>
      </c>
      <c r="F1987" s="8" t="str">
        <f>VLOOKUP(orders!C1984:C3340,customers!$A$1:$I3340,7,False)</f>
        <v>Fresno</v>
      </c>
      <c r="G1987" s="12" t="str">
        <f>VLOOKUP(orders!C1984:C3340,customers!$A$1:$I3340,4,False)</f>
        <v>mmenlovelb@sbwire.com#mailto:mmenlovelb@sbwire.com#</v>
      </c>
      <c r="H1987" s="8">
        <f t="shared" si="1"/>
        <v>649.75</v>
      </c>
      <c r="AA1987" s="3">
        <f>VLOOKUP(orders!D1987:D3340,products!$A$1:$D3340,3,False)</f>
        <v>2</v>
      </c>
    </row>
    <row r="1988">
      <c r="A1988" s="4">
        <v>44256.0</v>
      </c>
      <c r="B1988" s="5" t="str">
        <f>VLOOKUP(AA1988:AA3340,ProductCategory!$A$1:$D3340,2,False)</f>
        <v>Drones</v>
      </c>
      <c r="C1988" s="8" t="str">
        <f>VLOOKUP(orders!D1985:D3340,products!$A$1:$D3340,2,False)</f>
        <v>DTD-7000 Drone</v>
      </c>
      <c r="D1988" s="8">
        <f>VLOOKUP(orders!D1985:D3340,products!$A$1:$D3340,4,False)</f>
        <v>450</v>
      </c>
      <c r="E1988" s="8">
        <v>2.0</v>
      </c>
      <c r="F1988" s="8" t="str">
        <f>VLOOKUP(orders!C1985:C3340,customers!$A$1:$I3340,7,False)</f>
        <v>Toledo</v>
      </c>
      <c r="G1988" s="12" t="str">
        <f>VLOOKUP(orders!C1985:C3340,customers!$A$1:$I3340,4,False)</f>
        <v>mlillford24@yelp.com#mailto:mlillford24@yelp.com#</v>
      </c>
      <c r="H1988" s="8">
        <f t="shared" si="1"/>
        <v>900</v>
      </c>
      <c r="AA1988" s="3">
        <f>VLOOKUP(orders!D1988:D3340,products!$A$1:$D3340,3,False)</f>
        <v>3</v>
      </c>
    </row>
    <row r="1989">
      <c r="A1989" s="4">
        <v>44256.0</v>
      </c>
      <c r="B1989" s="5" t="str">
        <f>VLOOKUP(AA1989:AA3340,ProductCategory!$A$1:$D3340,2,False)</f>
        <v>Drones</v>
      </c>
      <c r="C1989" s="8" t="str">
        <f>VLOOKUP(orders!D1986:D3340,products!$A$1:$D3340,2,False)</f>
        <v>DC-304 Drone</v>
      </c>
      <c r="D1989" s="8">
        <f>VLOOKUP(orders!D1986:D3340,products!$A$1:$D3340,4,False)</f>
        <v>395</v>
      </c>
      <c r="E1989" s="8">
        <v>2.0</v>
      </c>
      <c r="F1989" s="8" t="str">
        <f>VLOOKUP(orders!C1986:C3340,customers!$A$1:$I3340,7,False)</f>
        <v>Tuscaloosa</v>
      </c>
      <c r="G1989" s="12" t="str">
        <f>VLOOKUP(orders!C1986:C3340,customers!$A$1:$I3340,4,False)</f>
        <v>awalklott49@independent.co.uk#mailto:awalklott49@independent.co.uk#</v>
      </c>
      <c r="H1989" s="8">
        <f t="shared" si="1"/>
        <v>790</v>
      </c>
      <c r="AA1989" s="3">
        <f>VLOOKUP(orders!D1989:D3340,products!$A$1:$D3340,3,False)</f>
        <v>3</v>
      </c>
    </row>
    <row r="1990">
      <c r="A1990" s="4">
        <v>44256.0</v>
      </c>
      <c r="B1990" s="5" t="str">
        <f>VLOOKUP(AA1990:AA3340,ProductCategory!$A$1:$D3340,2,False)</f>
        <v>Robots</v>
      </c>
      <c r="C1990" s="8" t="str">
        <f>VLOOKUP(orders!D1987:D3340,products!$A$1:$D3340,2,False)</f>
        <v>RCB-889 Robot</v>
      </c>
      <c r="D1990" s="8">
        <f>VLOOKUP(orders!D1987:D3340,products!$A$1:$D3340,4,False)</f>
        <v>549</v>
      </c>
      <c r="E1990" s="8">
        <v>4.0</v>
      </c>
      <c r="F1990" s="8" t="str">
        <f>VLOOKUP(orders!C1987:C3340,customers!$A$1:$I3340,7,False)</f>
        <v>Evansville</v>
      </c>
      <c r="G1990" s="12" t="str">
        <f>VLOOKUP(orders!C1987:C3340,customers!$A$1:$I3340,4,False)</f>
        <v>vrennocks5n@ow.ly#mailto:vrennocks5n@ow.ly#</v>
      </c>
      <c r="H1990" s="8">
        <f t="shared" si="1"/>
        <v>2196</v>
      </c>
      <c r="AA1990" s="3">
        <f>VLOOKUP(orders!D1990:D3340,products!$A$1:$D3340,3,False)</f>
        <v>6</v>
      </c>
    </row>
    <row r="1991">
      <c r="A1991" s="4">
        <v>44256.0</v>
      </c>
      <c r="B1991" s="5" t="str">
        <f>VLOOKUP(AA1991:AA3340,ProductCategory!$A$1:$D3340,2,False)</f>
        <v>Drone Kits</v>
      </c>
      <c r="C1991" s="8" t="str">
        <f>VLOOKUP(orders!D1988:D3340,products!$A$1:$D3340,2,False)</f>
        <v>BYOD-300</v>
      </c>
      <c r="D1991" s="8">
        <f>VLOOKUP(orders!D1988:D3340,products!$A$1:$D3340,4,False)</f>
        <v>89</v>
      </c>
      <c r="E1991" s="8">
        <v>4.0</v>
      </c>
      <c r="F1991" s="8" t="str">
        <f>VLOOKUP(orders!C1988:C3340,customers!$A$1:$I3340,7,False)</f>
        <v>Omaha</v>
      </c>
      <c r="G1991" s="12" t="str">
        <f>VLOOKUP(orders!C1988:C3340,customers!$A$1:$I3340,4,False)</f>
        <v>sojf@businessinsider.com#mailto:sojf@businessinsider.com#</v>
      </c>
      <c r="H1991" s="8">
        <f t="shared" si="1"/>
        <v>356</v>
      </c>
      <c r="AA1991" s="3">
        <f>VLOOKUP(orders!D1991:D3340,products!$A$1:$D3340,3,False)</f>
        <v>2</v>
      </c>
    </row>
    <row r="1992">
      <c r="A1992" s="4">
        <v>44256.0</v>
      </c>
      <c r="B1992" s="5" t="str">
        <f>VLOOKUP(AA1992:AA3340,ProductCategory!$A$1:$D3340,2,False)</f>
        <v>Drones</v>
      </c>
      <c r="C1992" s="8" t="str">
        <f>VLOOKUP(orders!D1989:D3340,products!$A$1:$D3340,2,False)</f>
        <v>DTI-84 Drone</v>
      </c>
      <c r="D1992" s="8">
        <f>VLOOKUP(orders!D1989:D3340,products!$A$1:$D3340,4,False)</f>
        <v>455</v>
      </c>
      <c r="E1992" s="8">
        <v>4.0</v>
      </c>
      <c r="F1992" s="8" t="str">
        <f>VLOOKUP(orders!C1989:C3340,customers!$A$1:$I3340,7,False)</f>
        <v>Dayton</v>
      </c>
      <c r="G1992" s="12" t="str">
        <f>VLOOKUP(orders!C1989:C3340,customers!$A$1:$I3340,4,False)</f>
        <v>alockleyn8@behance.net#mailto:alockleyn8@behance.net#</v>
      </c>
      <c r="H1992" s="8">
        <f t="shared" si="1"/>
        <v>1820</v>
      </c>
      <c r="AA1992" s="3">
        <f>VLOOKUP(orders!D1992:D3340,products!$A$1:$D3340,3,False)</f>
        <v>3</v>
      </c>
    </row>
    <row r="1993">
      <c r="A1993" s="4">
        <v>44257.0</v>
      </c>
      <c r="B1993" s="5" t="str">
        <f>VLOOKUP(AA1993:AA3340,ProductCategory!$A$1:$D3340,2,False)</f>
        <v>Blueprints</v>
      </c>
      <c r="C1993" s="8" t="str">
        <f>VLOOKUP(orders!D1990:D3340,products!$A$1:$D3340,2,False)</f>
        <v>Sleepy Eye Blueprint</v>
      </c>
      <c r="D1993" s="8">
        <f>VLOOKUP(orders!D1990:D3340,products!$A$1:$D3340,4,False)</f>
        <v>11.99</v>
      </c>
      <c r="E1993" s="8">
        <v>4.0</v>
      </c>
      <c r="F1993" s="8" t="str">
        <f>VLOOKUP(orders!C1990:C3340,customers!$A$1:$I3340,7,False)</f>
        <v>Chicago</v>
      </c>
      <c r="G1993" s="12" t="str">
        <f>VLOOKUP(orders!C1990:C3340,customers!$A$1:$I3340,4,False)</f>
        <v>hwissbypy@msu.edu#mailto:hwissbypy@msu.edu#</v>
      </c>
      <c r="H1993" s="8">
        <f t="shared" si="1"/>
        <v>47.96</v>
      </c>
      <c r="AA1993" s="3">
        <f>VLOOKUP(orders!D1993:D3340,products!$A$1:$D3340,3,False)</f>
        <v>1</v>
      </c>
    </row>
    <row r="1994">
      <c r="A1994" s="4">
        <v>44257.0</v>
      </c>
      <c r="B1994" s="5" t="str">
        <f>VLOOKUP(AA1994:AA3340,ProductCategory!$A$1:$D3340,2,False)</f>
        <v>Training Videos</v>
      </c>
      <c r="C1994" s="8" t="str">
        <f>VLOOKUP(orders!D1991:D3340,products!$A$1:$D3340,2,False)</f>
        <v>Aerial Security</v>
      </c>
      <c r="D1994" s="8">
        <f>VLOOKUP(orders!D1991:D3340,products!$A$1:$D3340,4,False)</f>
        <v>36.99</v>
      </c>
      <c r="E1994" s="8">
        <v>4.0</v>
      </c>
      <c r="F1994" s="8" t="str">
        <f>VLOOKUP(orders!C1991:C3340,customers!$A$1:$I3340,7,False)</f>
        <v>Pittsburgh</v>
      </c>
      <c r="G1994" s="12" t="str">
        <f>VLOOKUP(orders!C1991:C3340,customers!$A$1:$I3340,4,False)</f>
        <v>iduredengd@github.com#mailto:iduredengd@github.com#</v>
      </c>
      <c r="H1994" s="8">
        <f t="shared" si="1"/>
        <v>147.96</v>
      </c>
      <c r="AA1994" s="3">
        <f>VLOOKUP(orders!D1994:D3340,products!$A$1:$D3340,3,False)</f>
        <v>7</v>
      </c>
    </row>
    <row r="1995">
      <c r="A1995" s="4">
        <v>44257.0</v>
      </c>
      <c r="B1995" s="5" t="str">
        <f>VLOOKUP(AA1995:AA3340,ProductCategory!$A$1:$D3340,2,False)</f>
        <v>Robot Kits</v>
      </c>
      <c r="C1995" s="8" t="str">
        <f>VLOOKUP(orders!D1992:D3340,products!$A$1:$D3340,2,False)</f>
        <v>BYOR-3535</v>
      </c>
      <c r="D1995" s="8">
        <f>VLOOKUP(orders!D1992:D3340,products!$A$1:$D3340,4,False)</f>
        <v>225</v>
      </c>
      <c r="E1995" s="8">
        <v>3.0</v>
      </c>
      <c r="F1995" s="8" t="str">
        <f>VLOOKUP(orders!C1992:C3340,customers!$A$1:$I3340,7,False)</f>
        <v>Carol Stream</v>
      </c>
      <c r="G1995" s="12" t="str">
        <f>VLOOKUP(orders!C1992:C3340,customers!$A$1:$I3340,4,False)</f>
        <v>owisbeyr9@microsoft.com#mailto:owisbeyr9@microsoft.com#</v>
      </c>
      <c r="H1995" s="8">
        <f t="shared" si="1"/>
        <v>675</v>
      </c>
      <c r="AA1995" s="3">
        <f>VLOOKUP(orders!D1995:D3340,products!$A$1:$D3340,3,False)</f>
        <v>5</v>
      </c>
    </row>
    <row r="1996">
      <c r="A1996" s="4">
        <v>44257.0</v>
      </c>
      <c r="B1996" s="5" t="str">
        <f>VLOOKUP(AA1996:AA3340,ProductCategory!$A$1:$D3340,2,False)</f>
        <v>Training Videos</v>
      </c>
      <c r="C1996" s="8" t="str">
        <f>VLOOKUP(orders!D1993:D3340,products!$A$1:$D3340,2,False)</f>
        <v>Industrial 3D Printing</v>
      </c>
      <c r="D1996" s="8">
        <f>VLOOKUP(orders!D1993:D3340,products!$A$1:$D3340,4,False)</f>
        <v>49</v>
      </c>
      <c r="E1996" s="8">
        <v>2.0</v>
      </c>
      <c r="F1996" s="8" t="str">
        <f>VLOOKUP(orders!C1993:C3340,customers!$A$1:$I3340,7,False)</f>
        <v>Muncie</v>
      </c>
      <c r="G1996" s="12" t="str">
        <f>VLOOKUP(orders!C1993:C3340,customers!$A$1:$I3340,4,False)</f>
        <v>torsman16@quantcast.com#mailto:torsman16@quantcast.com#</v>
      </c>
      <c r="H1996" s="8">
        <f t="shared" si="1"/>
        <v>98</v>
      </c>
      <c r="AA1996" s="3">
        <f>VLOOKUP(orders!D1996:D3340,products!$A$1:$D3340,3,False)</f>
        <v>7</v>
      </c>
    </row>
    <row r="1997">
      <c r="A1997" s="4">
        <v>44258.0</v>
      </c>
      <c r="B1997" s="5" t="str">
        <f>VLOOKUP(AA1997:AA3340,ProductCategory!$A$1:$D3340,2,False)</f>
        <v>Robots</v>
      </c>
      <c r="C1997" s="8" t="str">
        <f>VLOOKUP(orders!D1994:D3340,products!$A$1:$D3340,2,False)</f>
        <v>RXW-9807 Robot</v>
      </c>
      <c r="D1997" s="8">
        <f>VLOOKUP(orders!D1994:D3340,products!$A$1:$D3340,4,False)</f>
        <v>599</v>
      </c>
      <c r="E1997" s="8">
        <v>2.0</v>
      </c>
      <c r="F1997" s="8" t="str">
        <f>VLOOKUP(orders!C1994:C3340,customers!$A$1:$I3340,7,False)</f>
        <v>Oakland</v>
      </c>
      <c r="G1997" s="12" t="str">
        <f>VLOOKUP(orders!C1994:C3340,customers!$A$1:$I3340,4,False)</f>
        <v>ahaversham6f@abc.net.au#mailto:ahaversham6f@abc.net.au#</v>
      </c>
      <c r="H1997" s="8">
        <f t="shared" si="1"/>
        <v>1198</v>
      </c>
      <c r="AA1997" s="3">
        <f>VLOOKUP(orders!D1997:D3340,products!$A$1:$D3340,3,False)</f>
        <v>6</v>
      </c>
    </row>
    <row r="1998">
      <c r="A1998" s="4">
        <v>44258.0</v>
      </c>
      <c r="B1998" s="5" t="str">
        <f>VLOOKUP(AA1998:AA3340,ProductCategory!$A$1:$D3340,2,False)</f>
        <v>Robot Kits</v>
      </c>
      <c r="C1998" s="8" t="str">
        <f>VLOOKUP(orders!D1995:D3340,products!$A$1:$D3340,2,False)</f>
        <v>BYOR-3535</v>
      </c>
      <c r="D1998" s="8">
        <f>VLOOKUP(orders!D1995:D3340,products!$A$1:$D3340,4,False)</f>
        <v>225</v>
      </c>
      <c r="E1998" s="8">
        <v>2.0</v>
      </c>
      <c r="F1998" s="8" t="str">
        <f>VLOOKUP(orders!C1995:C3340,customers!$A$1:$I3340,7,False)</f>
        <v>Houston</v>
      </c>
      <c r="G1998" s="12" t="str">
        <f>VLOOKUP(orders!C1995:C3340,customers!$A$1:$I3340,4,False)</f>
        <v>rbevirnj@blogspot.com#mailto:rbevirnj@blogspot.com#</v>
      </c>
      <c r="H1998" s="8">
        <f t="shared" si="1"/>
        <v>450</v>
      </c>
      <c r="AA1998" s="3">
        <f>VLOOKUP(orders!D1998:D3340,products!$A$1:$D3340,3,False)</f>
        <v>5</v>
      </c>
    </row>
    <row r="1999">
      <c r="A1999" s="4">
        <v>44258.0</v>
      </c>
      <c r="B1999" s="5" t="str">
        <f>VLOOKUP(AA1999:AA3340,ProductCategory!$A$1:$D3340,2,False)</f>
        <v>Drone Kits</v>
      </c>
      <c r="C1999" s="8" t="str">
        <f>VLOOKUP(orders!D1996:D3340,products!$A$1:$D3340,2,False)</f>
        <v>BYOD-350</v>
      </c>
      <c r="D1999" s="8">
        <f>VLOOKUP(orders!D1996:D3340,products!$A$1:$D3340,4,False)</f>
        <v>89.95</v>
      </c>
      <c r="E1999" s="8">
        <v>2.0</v>
      </c>
      <c r="F1999" s="8" t="str">
        <f>VLOOKUP(orders!C1996:C3340,customers!$A$1:$I3340,7,False)</f>
        <v>San Francisco</v>
      </c>
      <c r="G1999" s="12" t="str">
        <f>VLOOKUP(orders!C1996:C3340,customers!$A$1:$I3340,4,False)</f>
        <v>dbabber48@nytimes.com#mailto:dbabber48@nytimes.com#</v>
      </c>
      <c r="H1999" s="8">
        <f t="shared" si="1"/>
        <v>179.9</v>
      </c>
      <c r="AA1999" s="3">
        <f>VLOOKUP(orders!D1999:D3340,products!$A$1:$D3340,3,False)</f>
        <v>2</v>
      </c>
    </row>
    <row r="2000">
      <c r="A2000" s="4">
        <v>44259.0</v>
      </c>
      <c r="B2000" s="5" t="str">
        <f>VLOOKUP(AA2000:AA3340,ProductCategory!$A$1:$D3340,2,False)</f>
        <v>eBooks</v>
      </c>
      <c r="C2000" s="8" t="str">
        <f>VLOOKUP(orders!D1997:D3340,products!$A$1:$D3340,2,False)</f>
        <v>Understanding Artificial Intelligence</v>
      </c>
      <c r="D2000" s="8">
        <f>VLOOKUP(orders!D1997:D3340,products!$A$1:$D3340,4,False)</f>
        <v>19.5</v>
      </c>
      <c r="E2000" s="8">
        <v>2.0</v>
      </c>
      <c r="F2000" s="8" t="str">
        <f>VLOOKUP(orders!C1997:C3340,customers!$A$1:$I3340,7,False)</f>
        <v>Albuquerque</v>
      </c>
      <c r="G2000" s="12" t="str">
        <f>VLOOKUP(orders!C1997:C3340,customers!$A$1:$I3340,4,False)</f>
        <v>abernaertc9@newyorker.com#mailto:abernaertc9@newyorker.com#</v>
      </c>
      <c r="H2000" s="8">
        <f t="shared" si="1"/>
        <v>39</v>
      </c>
      <c r="AA2000" s="3">
        <f>VLOOKUP(orders!D2000:D3340,products!$A$1:$D3340,3,False)</f>
        <v>4</v>
      </c>
    </row>
    <row r="2001">
      <c r="A2001" s="4">
        <v>44259.0</v>
      </c>
      <c r="B2001" s="5" t="str">
        <f>VLOOKUP(AA2001:AA3340,ProductCategory!$A$1:$D3340,2,False)</f>
        <v>eBooks</v>
      </c>
      <c r="C2001" s="8" t="str">
        <f>VLOOKUP(orders!D1998:D3340,products!$A$1:$D3340,2,False)</f>
        <v>Delta Robots</v>
      </c>
      <c r="D2001" s="8">
        <f>VLOOKUP(orders!D1998:D3340,products!$A$1:$D3340,4,False)</f>
        <v>16.99</v>
      </c>
      <c r="E2001" s="8">
        <v>4.0</v>
      </c>
      <c r="F2001" s="8" t="str">
        <f>VLOOKUP(orders!C1998:C3340,customers!$A$1:$I3340,7,False)</f>
        <v>Washington</v>
      </c>
      <c r="G2001" s="12" t="str">
        <f>VLOOKUP(orders!C1998:C3340,customers!$A$1:$I3340,4,False)</f>
        <v>zrossettii7@wordpress.org#mailto:zrossettii7@wordpress.org#</v>
      </c>
      <c r="H2001" s="8">
        <f t="shared" si="1"/>
        <v>67.96</v>
      </c>
      <c r="AA2001" s="3">
        <f>VLOOKUP(orders!D2001:D3340,products!$A$1:$D3340,3,False)</f>
        <v>4</v>
      </c>
    </row>
    <row r="2002">
      <c r="A2002" s="4">
        <v>44259.0</v>
      </c>
      <c r="B2002" s="5" t="str">
        <f>VLOOKUP(AA2002:AA3340,ProductCategory!$A$1:$D3340,2,False)</f>
        <v>eBooks</v>
      </c>
      <c r="C2002" s="8" t="str">
        <f>VLOOKUP(orders!D1999:D3340,products!$A$1:$D3340,2,False)</f>
        <v>Delivery Drones</v>
      </c>
      <c r="D2002" s="8">
        <f>VLOOKUP(orders!D1999:D3340,products!$A$1:$D3340,4,False)</f>
        <v>14.99</v>
      </c>
      <c r="E2002" s="8">
        <v>4.0</v>
      </c>
      <c r="F2002" s="8" t="str">
        <f>VLOOKUP(orders!C1999:C3340,customers!$A$1:$I3340,7,False)</f>
        <v>Topeka</v>
      </c>
      <c r="G2002" s="12" t="str">
        <f>VLOOKUP(orders!C1999:C3340,customers!$A$1:$I3340,4,False)</f>
        <v>pfranken1o@ihg.com#mailto:pfranken1o@ihg.com#</v>
      </c>
      <c r="H2002" s="8">
        <f t="shared" si="1"/>
        <v>59.96</v>
      </c>
      <c r="AA2002" s="3">
        <f>VLOOKUP(orders!D2002:D3340,products!$A$1:$D3340,3,False)</f>
        <v>4</v>
      </c>
    </row>
    <row r="2003">
      <c r="A2003" s="4">
        <v>44259.0</v>
      </c>
      <c r="B2003" s="5" t="str">
        <f>VLOOKUP(AA2003:AA3340,ProductCategory!$A$1:$D3340,2,False)</f>
        <v>Training Videos</v>
      </c>
      <c r="C2003" s="8" t="str">
        <f>VLOOKUP(orders!D2000:D3340,products!$A$1:$D3340,2,False)</f>
        <v>Understanding Automation</v>
      </c>
      <c r="D2003" s="8">
        <f>VLOOKUP(orders!D2000:D3340,products!$A$1:$D3340,4,False)</f>
        <v>44.95</v>
      </c>
      <c r="E2003" s="8">
        <v>6.0</v>
      </c>
      <c r="F2003" s="8" t="str">
        <f>VLOOKUP(orders!C2000:C3340,customers!$A$1:$I3340,7,False)</f>
        <v>Worcester</v>
      </c>
      <c r="G2003" s="12" t="str">
        <f>VLOOKUP(orders!C2000:C3340,customers!$A$1:$I3340,4,False)</f>
        <v>rmccookma@studiopress.com#mailto:rmccookma@studiopress.com#</v>
      </c>
      <c r="H2003" s="8">
        <f t="shared" si="1"/>
        <v>269.7</v>
      </c>
      <c r="AA2003" s="3">
        <f>VLOOKUP(orders!D2003:D3340,products!$A$1:$D3340,3,False)</f>
        <v>7</v>
      </c>
    </row>
    <row r="2004">
      <c r="A2004" s="4">
        <v>44259.0</v>
      </c>
      <c r="B2004" s="5" t="str">
        <f>VLOOKUP(AA2004:AA3340,ProductCategory!$A$1:$D3340,2,False)</f>
        <v>eBooks</v>
      </c>
      <c r="C2004" s="8" t="str">
        <f>VLOOKUP(orders!D2001:D3340,products!$A$1:$D3340,2,False)</f>
        <v>Polar Robots</v>
      </c>
      <c r="D2004" s="8">
        <f>VLOOKUP(orders!D2001:D3340,products!$A$1:$D3340,4,False)</f>
        <v>23.99</v>
      </c>
      <c r="E2004" s="8">
        <v>3.0</v>
      </c>
      <c r="F2004" s="8" t="str">
        <f>VLOOKUP(orders!C2001:C3340,customers!$A$1:$I3340,7,False)</f>
        <v>Oklahoma City</v>
      </c>
      <c r="G2004" s="12" t="str">
        <f>VLOOKUP(orders!C2001:C3340,customers!$A$1:$I3340,4,False)</f>
        <v>ncarlile37@mit.edu#mailto:ncarlile37@mit.edu#</v>
      </c>
      <c r="H2004" s="8">
        <f t="shared" si="1"/>
        <v>71.97</v>
      </c>
      <c r="AA2004" s="3">
        <f>VLOOKUP(orders!D2004:D3340,products!$A$1:$D3340,3,False)</f>
        <v>4</v>
      </c>
    </row>
    <row r="2005">
      <c r="A2005" s="4">
        <v>44260.0</v>
      </c>
      <c r="B2005" s="5" t="str">
        <f>VLOOKUP(AA2005:AA3340,ProductCategory!$A$1:$D3340,2,False)</f>
        <v>Drone Kits</v>
      </c>
      <c r="C2005" s="8" t="str">
        <f>VLOOKUP(orders!D2002:D3340,products!$A$1:$D3340,2,False)</f>
        <v>BYOD-220</v>
      </c>
      <c r="D2005" s="8">
        <f>VLOOKUP(orders!D2002:D3340,products!$A$1:$D3340,4,False)</f>
        <v>69</v>
      </c>
      <c r="E2005" s="8">
        <v>4.0</v>
      </c>
      <c r="F2005" s="8" t="str">
        <f>VLOOKUP(orders!C2002:C3340,customers!$A$1:$I3340,7,False)</f>
        <v>Saint Louis</v>
      </c>
      <c r="G2005" s="12" t="str">
        <f>VLOOKUP(orders!C2002:C3340,customers!$A$1:$I3340,4,False)</f>
        <v>bscoginm3@yelp.com#mailto:bscoginm3@yelp.com#</v>
      </c>
      <c r="H2005" s="8">
        <f t="shared" si="1"/>
        <v>276</v>
      </c>
      <c r="AA2005" s="3">
        <f>VLOOKUP(orders!D2005:D3340,products!$A$1:$D3340,3,False)</f>
        <v>2</v>
      </c>
    </row>
    <row r="2006">
      <c r="A2006" s="4">
        <v>44260.0</v>
      </c>
      <c r="B2006" s="5" t="str">
        <f>VLOOKUP(AA2006:AA3340,ProductCategory!$A$1:$D3340,2,False)</f>
        <v>Robots</v>
      </c>
      <c r="C2006" s="8" t="str">
        <f>VLOOKUP(orders!D2003:D3340,products!$A$1:$D3340,2,False)</f>
        <v>MICR-23K Robot</v>
      </c>
      <c r="D2006" s="8">
        <f>VLOOKUP(orders!D2003:D3340,products!$A$1:$D3340,4,False)</f>
        <v>899</v>
      </c>
      <c r="E2006" s="8">
        <v>1.0</v>
      </c>
      <c r="F2006" s="8" t="str">
        <f>VLOOKUP(orders!C2003:C3340,customers!$A$1:$I3340,7,False)</f>
        <v>El Paso</v>
      </c>
      <c r="G2006" s="12" t="str">
        <f>VLOOKUP(orders!C2003:C3340,customers!$A$1:$I3340,4,False)</f>
        <v>jponsford2o@booking.com#mailto:jponsford2o@booking.com#</v>
      </c>
      <c r="H2006" s="8">
        <f t="shared" si="1"/>
        <v>899</v>
      </c>
      <c r="AA2006" s="3">
        <f>VLOOKUP(orders!D2006:D3340,products!$A$1:$D3340,3,False)</f>
        <v>6</v>
      </c>
    </row>
    <row r="2007">
      <c r="A2007" s="4">
        <v>44260.0</v>
      </c>
      <c r="B2007" s="5" t="str">
        <f>VLOOKUP(AA2007:AA3340,ProductCategory!$A$1:$D3340,2,False)</f>
        <v>Training Videos</v>
      </c>
      <c r="C2007" s="8" t="str">
        <f>VLOOKUP(orders!D2004:D3340,products!$A$1:$D3340,2,False)</f>
        <v>Open Source Code</v>
      </c>
      <c r="D2007" s="8">
        <f>VLOOKUP(orders!D2004:D3340,products!$A$1:$D3340,4,False)</f>
        <v>32.95</v>
      </c>
      <c r="E2007" s="8">
        <v>3.0</v>
      </c>
      <c r="F2007" s="8" t="str">
        <f>VLOOKUP(orders!C2004:C3340,customers!$A$1:$I3340,7,False)</f>
        <v>Rochester</v>
      </c>
      <c r="G2007" s="12" t="str">
        <f>VLOOKUP(orders!C2004:C3340,customers!$A$1:$I3340,4,False)</f>
        <v>ohinckes64@nbcnews.com#mailto:ohinckes64@nbcnews.com#</v>
      </c>
      <c r="H2007" s="8">
        <f t="shared" si="1"/>
        <v>98.85</v>
      </c>
      <c r="AA2007" s="3">
        <f>VLOOKUP(orders!D2007:D3340,products!$A$1:$D3340,3,False)</f>
        <v>7</v>
      </c>
    </row>
    <row r="2008">
      <c r="A2008" s="4">
        <v>44260.0</v>
      </c>
      <c r="B2008" s="5" t="str">
        <f>VLOOKUP(AA2008:AA3340,ProductCategory!$A$1:$D3340,2,False)</f>
        <v>Robot Kits</v>
      </c>
      <c r="C2008" s="8" t="str">
        <f>VLOOKUP(orders!D2005:D3340,products!$A$1:$D3340,2,False)</f>
        <v>BYOR-2640S</v>
      </c>
      <c r="D2008" s="8">
        <f>VLOOKUP(orders!D2005:D3340,products!$A$1:$D3340,4,False)</f>
        <v>189</v>
      </c>
      <c r="E2008" s="8">
        <v>5.0</v>
      </c>
      <c r="F2008" s="8" t="str">
        <f>VLOOKUP(orders!C2005:C3340,customers!$A$1:$I3340,7,False)</f>
        <v>Duluth</v>
      </c>
      <c r="G2008" s="12" t="str">
        <f>VLOOKUP(orders!C2005:C3340,customers!$A$1:$I3340,4,False)</f>
        <v>tzannimc@umich.edu#mailto:tzannimc@umich.edu#</v>
      </c>
      <c r="H2008" s="8">
        <f t="shared" si="1"/>
        <v>945</v>
      </c>
      <c r="AA2008" s="3">
        <f>VLOOKUP(orders!D2008:D3340,products!$A$1:$D3340,3,False)</f>
        <v>5</v>
      </c>
    </row>
    <row r="2009">
      <c r="A2009" s="4">
        <v>44261.0</v>
      </c>
      <c r="B2009" s="5" t="str">
        <f>VLOOKUP(AA2009:AA3340,ProductCategory!$A$1:$D3340,2,False)</f>
        <v>Training Videos</v>
      </c>
      <c r="C2009" s="8" t="str">
        <f>VLOOKUP(orders!D2006:D3340,products!$A$1:$D3340,2,False)</f>
        <v>AI for Educators</v>
      </c>
      <c r="D2009" s="8">
        <f>VLOOKUP(orders!D2006:D3340,products!$A$1:$D3340,4,False)</f>
        <v>49.95</v>
      </c>
      <c r="E2009" s="8">
        <v>4.0</v>
      </c>
      <c r="F2009" s="8" t="str">
        <f>VLOOKUP(orders!C2006:C3340,customers!$A$1:$I3340,7,False)</f>
        <v>San Antonio</v>
      </c>
      <c r="G2009" s="12" t="str">
        <f>VLOOKUP(orders!C2006:C3340,customers!$A$1:$I3340,4,False)</f>
        <v>tmandersonr7@patch.com#mailto:tmandersonr7@patch.com#</v>
      </c>
      <c r="H2009" s="8">
        <f t="shared" si="1"/>
        <v>199.8</v>
      </c>
      <c r="AA2009" s="3">
        <f>VLOOKUP(orders!D2009:D3340,products!$A$1:$D3340,3,False)</f>
        <v>7</v>
      </c>
    </row>
    <row r="2010">
      <c r="A2010" s="4">
        <v>44261.0</v>
      </c>
      <c r="B2010" s="5" t="str">
        <f>VLOOKUP(AA2010:AA3340,ProductCategory!$A$1:$D3340,2,False)</f>
        <v>Training Videos</v>
      </c>
      <c r="C2010" s="8" t="str">
        <f>VLOOKUP(orders!D2007:D3340,products!$A$1:$D3340,2,False)</f>
        <v>Cloud Computing</v>
      </c>
      <c r="D2010" s="8">
        <f>VLOOKUP(orders!D2007:D3340,products!$A$1:$D3340,4,False)</f>
        <v>29.99</v>
      </c>
      <c r="E2010" s="8">
        <v>2.0</v>
      </c>
      <c r="F2010" s="8" t="str">
        <f>VLOOKUP(orders!C2007:C3340,customers!$A$1:$I3340,7,False)</f>
        <v>Nashville</v>
      </c>
      <c r="G2010" s="12" t="str">
        <f>VLOOKUP(orders!C2007:C3340,customers!$A$1:$I3340,4,False)</f>
        <v>gmieren4@taobao.com#mailto:gmieren4@taobao.com#</v>
      </c>
      <c r="H2010" s="8">
        <f t="shared" si="1"/>
        <v>59.98</v>
      </c>
      <c r="AA2010" s="3">
        <f>VLOOKUP(orders!D2010:D3340,products!$A$1:$D3340,3,False)</f>
        <v>7</v>
      </c>
    </row>
    <row r="2011">
      <c r="A2011" s="4">
        <v>44261.0</v>
      </c>
      <c r="B2011" s="5" t="str">
        <f>VLOOKUP(AA2011:AA3340,ProductCategory!$A$1:$D3340,2,False)</f>
        <v>eBooks</v>
      </c>
      <c r="C2011" s="8" t="str">
        <f>VLOOKUP(orders!D2008:D3340,products!$A$1:$D3340,2,False)</f>
        <v>Delta Robots</v>
      </c>
      <c r="D2011" s="8">
        <f>VLOOKUP(orders!D2008:D3340,products!$A$1:$D3340,4,False)</f>
        <v>16.99</v>
      </c>
      <c r="E2011" s="8">
        <v>3.0</v>
      </c>
      <c r="F2011" s="8" t="str">
        <f>VLOOKUP(orders!C2008:C3340,customers!$A$1:$I3340,7,False)</f>
        <v>Memphis</v>
      </c>
      <c r="G2011" s="12" t="str">
        <f>VLOOKUP(orders!C2008:C3340,customers!$A$1:$I3340,4,False)</f>
        <v>ulogsdale5w@joomla.org#mailto:ulogsdale5w@joomla.org#</v>
      </c>
      <c r="H2011" s="8">
        <f t="shared" si="1"/>
        <v>50.97</v>
      </c>
      <c r="AA2011" s="3">
        <f>VLOOKUP(orders!D2011:D3340,products!$A$1:$D3340,3,False)</f>
        <v>4</v>
      </c>
    </row>
    <row r="2012">
      <c r="A2012" s="4">
        <v>44262.0</v>
      </c>
      <c r="B2012" s="5" t="str">
        <f>VLOOKUP(AA2012:AA3340,ProductCategory!$A$1:$D3340,2,False)</f>
        <v>Blueprints</v>
      </c>
      <c r="C2012" s="8" t="str">
        <f>VLOOKUP(orders!D2009:D3340,products!$A$1:$D3340,2,False)</f>
        <v>Ladybug Robot Blueprint</v>
      </c>
      <c r="D2012" s="8">
        <f>VLOOKUP(orders!D2009:D3340,products!$A$1:$D3340,4,False)</f>
        <v>12</v>
      </c>
      <c r="E2012" s="8">
        <v>4.0</v>
      </c>
      <c r="F2012" s="8" t="str">
        <f>VLOOKUP(orders!C2009:C3340,customers!$A$1:$I3340,7,False)</f>
        <v>Washington</v>
      </c>
      <c r="G2012" s="12" t="str">
        <f>VLOOKUP(orders!C2009:C3340,customers!$A$1:$I3340,4,False)</f>
        <v>nwebberley8w@studiopress.com#mailto:nwebberley8w@studiopress.com#</v>
      </c>
      <c r="H2012" s="8">
        <f t="shared" si="1"/>
        <v>48</v>
      </c>
      <c r="AA2012" s="3">
        <f>VLOOKUP(orders!D2012:D3340,products!$A$1:$D3340,3,False)</f>
        <v>1</v>
      </c>
    </row>
    <row r="2013">
      <c r="A2013" s="4">
        <v>44262.0</v>
      </c>
      <c r="B2013" s="5" t="str">
        <f>VLOOKUP(AA2013:AA3340,ProductCategory!$A$1:$D3340,2,False)</f>
        <v>Drone Kits</v>
      </c>
      <c r="C2013" s="8" t="str">
        <f>VLOOKUP(orders!D2010:D3340,products!$A$1:$D3340,2,False)</f>
        <v>BYOD-500</v>
      </c>
      <c r="D2013" s="8">
        <f>VLOOKUP(orders!D2010:D3340,products!$A$1:$D3340,4,False)</f>
        <v>167</v>
      </c>
      <c r="E2013" s="8">
        <v>5.0</v>
      </c>
      <c r="F2013" s="8" t="str">
        <f>VLOOKUP(orders!C2010:C3340,customers!$A$1:$I3340,7,False)</f>
        <v>Memphis</v>
      </c>
      <c r="G2013" s="12" t="str">
        <f>VLOOKUP(orders!C2010:C3340,customers!$A$1:$I3340,4,False)</f>
        <v>cgrzelak1w@feedburner.com#mailto:cgrzelak1w@feedburner.com#</v>
      </c>
      <c r="H2013" s="8">
        <f t="shared" si="1"/>
        <v>835</v>
      </c>
      <c r="AA2013" s="3">
        <f>VLOOKUP(orders!D2013:D3340,products!$A$1:$D3340,3,False)</f>
        <v>2</v>
      </c>
    </row>
    <row r="2014">
      <c r="A2014" s="4">
        <v>44262.0</v>
      </c>
      <c r="B2014" s="5" t="str">
        <f>VLOOKUP(AA2014:AA3340,ProductCategory!$A$1:$D3340,2,False)</f>
        <v>eBooks</v>
      </c>
      <c r="C2014" s="8" t="str">
        <f>VLOOKUP(orders!D2011:D3340,products!$A$1:$D3340,2,False)</f>
        <v>Delivery Drones</v>
      </c>
      <c r="D2014" s="8">
        <f>VLOOKUP(orders!D2011:D3340,products!$A$1:$D3340,4,False)</f>
        <v>14.99</v>
      </c>
      <c r="E2014" s="8">
        <v>4.0</v>
      </c>
      <c r="F2014" s="8" t="str">
        <f>VLOOKUP(orders!C2011:C3340,customers!$A$1:$I3340,7,False)</f>
        <v>Des Moines</v>
      </c>
      <c r="G2014" s="12" t="str">
        <f>VLOOKUP(orders!C2011:C3340,customers!$A$1:$I3340,4,False)</f>
        <v>ifoulkes16@t-online.de#mailto:ifoulkes16@t-online.de#</v>
      </c>
      <c r="H2014" s="8">
        <f t="shared" si="1"/>
        <v>59.96</v>
      </c>
      <c r="AA2014" s="3">
        <f>VLOOKUP(orders!D2014:D3340,products!$A$1:$D3340,3,False)</f>
        <v>4</v>
      </c>
    </row>
    <row r="2015">
      <c r="A2015" s="4">
        <v>44262.0</v>
      </c>
      <c r="B2015" s="5" t="str">
        <f>VLOOKUP(AA2015:AA3340,ProductCategory!$A$1:$D3340,2,False)</f>
        <v>eBooks</v>
      </c>
      <c r="C2015" s="8" t="str">
        <f>VLOOKUP(orders!D2012:D3340,products!$A$1:$D3340,2,False)</f>
        <v>RTF Drones</v>
      </c>
      <c r="D2015" s="8">
        <f>VLOOKUP(orders!D2012:D3340,products!$A$1:$D3340,4,False)</f>
        <v>16.99</v>
      </c>
      <c r="E2015" s="8">
        <v>3.0</v>
      </c>
      <c r="F2015" s="8" t="str">
        <f>VLOOKUP(orders!C2012:C3340,customers!$A$1:$I3340,7,False)</f>
        <v>Albuquerque</v>
      </c>
      <c r="G2015" s="12" t="str">
        <f>VLOOKUP(orders!C2012:C3340,customers!$A$1:$I3340,4,False)</f>
        <v>rscamblernd@dedecms.com#mailto:rscamblernd@dedecms.com#</v>
      </c>
      <c r="H2015" s="8">
        <f t="shared" si="1"/>
        <v>50.97</v>
      </c>
      <c r="AA2015" s="3">
        <f>VLOOKUP(orders!D2015:D3340,products!$A$1:$D3340,3,False)</f>
        <v>4</v>
      </c>
    </row>
    <row r="2016">
      <c r="A2016" s="4">
        <v>44262.0</v>
      </c>
      <c r="B2016" s="5" t="str">
        <f>VLOOKUP(AA2016:AA3340,ProductCategory!$A$1:$D3340,2,False)</f>
        <v>Blueprints</v>
      </c>
      <c r="C2016" s="8" t="str">
        <f>VLOOKUP(orders!D2013:D3340,products!$A$1:$D3340,2,False)</f>
        <v>Sleepy Eye Blueprint</v>
      </c>
      <c r="D2016" s="8">
        <f>VLOOKUP(orders!D2013:D3340,products!$A$1:$D3340,4,False)</f>
        <v>11.99</v>
      </c>
      <c r="E2016" s="8">
        <v>4.0</v>
      </c>
      <c r="F2016" s="8" t="str">
        <f>VLOOKUP(orders!C2013:C3340,customers!$A$1:$I3340,7,False)</f>
        <v>Flint</v>
      </c>
      <c r="G2016" s="12" t="str">
        <f>VLOOKUP(orders!C2013:C3340,customers!$A$1:$I3340,4,False)</f>
        <v>smoylan83@etsy.com#mailto:smoylan83@etsy.com#</v>
      </c>
      <c r="H2016" s="8">
        <f t="shared" si="1"/>
        <v>47.96</v>
      </c>
      <c r="AA2016" s="3">
        <f>VLOOKUP(orders!D2016:D3340,products!$A$1:$D3340,3,False)</f>
        <v>1</v>
      </c>
    </row>
    <row r="2017">
      <c r="A2017" s="4">
        <v>44262.0</v>
      </c>
      <c r="B2017" s="5" t="str">
        <f>VLOOKUP(AA2017:AA3340,ProductCategory!$A$1:$D3340,2,False)</f>
        <v>Blueprints</v>
      </c>
      <c r="C2017" s="8" t="str">
        <f>VLOOKUP(orders!D2014:D3340,products!$A$1:$D3340,2,False)</f>
        <v>Cat Robot Blueprint</v>
      </c>
      <c r="D2017" s="8">
        <f>VLOOKUP(orders!D2014:D3340,products!$A$1:$D3340,4,False)</f>
        <v>4.99</v>
      </c>
      <c r="E2017" s="8">
        <v>5.0</v>
      </c>
      <c r="F2017" s="8" t="str">
        <f>VLOOKUP(orders!C2014:C3340,customers!$A$1:$I3340,7,False)</f>
        <v>Galveston</v>
      </c>
      <c r="G2017" s="12" t="str">
        <f>VLOOKUP(orders!C2014:C3340,customers!$A$1:$I3340,4,False)</f>
        <v>pmenendezcv@squarespace.com#mailto:pmenendezcv@squarespace.com#</v>
      </c>
      <c r="H2017" s="8">
        <f t="shared" si="1"/>
        <v>24.95</v>
      </c>
      <c r="AA2017" s="3">
        <f>VLOOKUP(orders!D2017:D3340,products!$A$1:$D3340,3,False)</f>
        <v>1</v>
      </c>
    </row>
    <row r="2018">
      <c r="A2018" s="4">
        <v>44262.0</v>
      </c>
      <c r="B2018" s="5" t="str">
        <f>VLOOKUP(AA2018:AA3340,ProductCategory!$A$1:$D3340,2,False)</f>
        <v>Drones</v>
      </c>
      <c r="C2018" s="8" t="str">
        <f>VLOOKUP(orders!D2015:D3340,products!$A$1:$D3340,2,False)</f>
        <v>DA-SA702 Drone</v>
      </c>
      <c r="D2018" s="8">
        <f>VLOOKUP(orders!D2015:D3340,products!$A$1:$D3340,4,False)</f>
        <v>399</v>
      </c>
      <c r="E2018" s="8">
        <v>2.0</v>
      </c>
      <c r="F2018" s="8" t="str">
        <f>VLOOKUP(orders!C2015:C3340,customers!$A$1:$I3340,7,False)</f>
        <v>Pasadena</v>
      </c>
      <c r="G2018" s="12" t="str">
        <f>VLOOKUP(orders!C2015:C3340,customers!$A$1:$I3340,4,False)</f>
        <v>bhrishanokd2@archive.org#mailto:bhrishanokd2@archive.org#</v>
      </c>
      <c r="H2018" s="8">
        <f t="shared" si="1"/>
        <v>798</v>
      </c>
      <c r="AA2018" s="3">
        <f>VLOOKUP(orders!D2018:D3340,products!$A$1:$D3340,3,False)</f>
        <v>3</v>
      </c>
    </row>
    <row r="2019">
      <c r="A2019" s="4">
        <v>44262.0</v>
      </c>
      <c r="B2019" s="5" t="str">
        <f>VLOOKUP(AA2019:AA3340,ProductCategory!$A$1:$D3340,2,False)</f>
        <v>Drones</v>
      </c>
      <c r="C2019" s="8" t="str">
        <f>VLOOKUP(orders!D2016:D3340,products!$A$1:$D3340,2,False)</f>
        <v>DTI-84 Drone</v>
      </c>
      <c r="D2019" s="8">
        <f>VLOOKUP(orders!D2016:D3340,products!$A$1:$D3340,4,False)</f>
        <v>455</v>
      </c>
      <c r="E2019" s="8">
        <v>3.0</v>
      </c>
      <c r="F2019" s="8" t="str">
        <f>VLOOKUP(orders!C2016:C3340,customers!$A$1:$I3340,7,False)</f>
        <v>Philadelphia</v>
      </c>
      <c r="G2019" s="12" t="str">
        <f>VLOOKUP(orders!C2016:C3340,customers!$A$1:$I3340,4,False)</f>
        <v>kcoytenm@bandcamp.com#mailto:kcoytenm@bandcamp.com#</v>
      </c>
      <c r="H2019" s="8">
        <f t="shared" si="1"/>
        <v>1365</v>
      </c>
      <c r="AA2019" s="3">
        <f>VLOOKUP(orders!D2019:D3340,products!$A$1:$D3340,3,False)</f>
        <v>3</v>
      </c>
    </row>
    <row r="2020">
      <c r="A2020" s="4">
        <v>44262.0</v>
      </c>
      <c r="B2020" s="5" t="str">
        <f>VLOOKUP(AA2020:AA3340,ProductCategory!$A$1:$D3340,2,False)</f>
        <v>Drone Kits</v>
      </c>
      <c r="C2020" s="8" t="str">
        <f>VLOOKUP(orders!D2017:D3340,products!$A$1:$D3340,2,False)</f>
        <v>BYOD-400</v>
      </c>
      <c r="D2020" s="8">
        <f>VLOOKUP(orders!D2017:D3340,products!$A$1:$D3340,4,False)</f>
        <v>119</v>
      </c>
      <c r="E2020" s="8">
        <v>6.0</v>
      </c>
      <c r="F2020" s="8" t="str">
        <f>VLOOKUP(orders!C2017:C3340,customers!$A$1:$I3340,7,False)</f>
        <v>Norfolk</v>
      </c>
      <c r="G2020" s="12" t="str">
        <f>VLOOKUP(orders!C2017:C3340,customers!$A$1:$I3340,4,False)</f>
        <v>kpriumd9@clickbank.net#mailto:kpriumd9@clickbank.net#</v>
      </c>
      <c r="H2020" s="8">
        <f t="shared" si="1"/>
        <v>714</v>
      </c>
      <c r="AA2020" s="3">
        <f>VLOOKUP(orders!D2020:D3340,products!$A$1:$D3340,3,False)</f>
        <v>2</v>
      </c>
    </row>
    <row r="2021">
      <c r="A2021" s="4">
        <v>44262.0</v>
      </c>
      <c r="B2021" s="5" t="str">
        <f>VLOOKUP(AA2021:AA3340,ProductCategory!$A$1:$D3340,2,False)</f>
        <v>Blueprints</v>
      </c>
      <c r="C2021" s="8" t="str">
        <f>VLOOKUP(orders!D2018:D3340,products!$A$1:$D3340,2,False)</f>
        <v>Bsquare Robot Blueprint</v>
      </c>
      <c r="D2021" s="8">
        <f>VLOOKUP(orders!D2018:D3340,products!$A$1:$D3340,4,False)</f>
        <v>8.99</v>
      </c>
      <c r="E2021" s="8">
        <v>3.0</v>
      </c>
      <c r="F2021" s="8" t="str">
        <f>VLOOKUP(orders!C2018:C3340,customers!$A$1:$I3340,7,False)</f>
        <v>Toledo</v>
      </c>
      <c r="G2021" s="12" t="str">
        <f>VLOOKUP(orders!C2018:C3340,customers!$A$1:$I3340,4,False)</f>
        <v>asaylor4g@weebly.com#mailto:asaylor4g@weebly.com#</v>
      </c>
      <c r="H2021" s="8">
        <f t="shared" si="1"/>
        <v>26.97</v>
      </c>
      <c r="AA2021" s="3">
        <f>VLOOKUP(orders!D2021:D3340,products!$A$1:$D3340,3,False)</f>
        <v>1</v>
      </c>
    </row>
    <row r="2022">
      <c r="A2022" s="4">
        <v>44263.0</v>
      </c>
      <c r="B2022" s="5" t="str">
        <f>VLOOKUP(AA2022:AA3340,ProductCategory!$A$1:$D3340,2,False)</f>
        <v>Training Videos</v>
      </c>
      <c r="C2022" s="8" t="str">
        <f>VLOOKUP(orders!D2019:D3340,products!$A$1:$D3340,2,False)</f>
        <v>Understanding 3D Printing</v>
      </c>
      <c r="D2022" s="8">
        <f>VLOOKUP(orders!D2019:D3340,products!$A$1:$D3340,4,False)</f>
        <v>42.99</v>
      </c>
      <c r="E2022" s="8">
        <v>2.0</v>
      </c>
      <c r="F2022" s="8" t="str">
        <f>VLOOKUP(orders!C2019:C3340,customers!$A$1:$I3340,7,False)</f>
        <v>Inglewood</v>
      </c>
      <c r="G2022" s="12" t="str">
        <f>VLOOKUP(orders!C2019:C3340,customers!$A$1:$I3340,4,False)</f>
        <v>bdrewclifton8y@nps.gov#mailto:bdrewclifton8y@nps.gov#</v>
      </c>
      <c r="H2022" s="8">
        <f t="shared" si="1"/>
        <v>85.98</v>
      </c>
      <c r="AA2022" s="3">
        <f>VLOOKUP(orders!D2022:D3340,products!$A$1:$D3340,3,False)</f>
        <v>7</v>
      </c>
    </row>
    <row r="2023">
      <c r="A2023" s="4">
        <v>44264.0</v>
      </c>
      <c r="B2023" s="5" t="str">
        <f>VLOOKUP(AA2023:AA3340,ProductCategory!$A$1:$D3340,2,False)</f>
        <v>Drones</v>
      </c>
      <c r="C2023" s="8" t="str">
        <f>VLOOKUP(orders!D2020:D3340,products!$A$1:$D3340,2,False)</f>
        <v>DA-SA702 Drone</v>
      </c>
      <c r="D2023" s="8">
        <f>VLOOKUP(orders!D2020:D3340,products!$A$1:$D3340,4,False)</f>
        <v>399</v>
      </c>
      <c r="E2023" s="8">
        <v>2.0</v>
      </c>
      <c r="F2023" s="8" t="str">
        <f>VLOOKUP(orders!C2020:C3340,customers!$A$1:$I3340,7,False)</f>
        <v>Indianapolis</v>
      </c>
      <c r="G2023" s="12" t="str">
        <f>VLOOKUP(orders!C2020:C3340,customers!$A$1:$I3340,4,False)</f>
        <v>syoull17@house.gov#mailto:syoull17@house.gov#</v>
      </c>
      <c r="H2023" s="8">
        <f t="shared" si="1"/>
        <v>798</v>
      </c>
      <c r="AA2023" s="3">
        <f>VLOOKUP(orders!D2023:D3340,products!$A$1:$D3340,3,False)</f>
        <v>3</v>
      </c>
    </row>
    <row r="2024">
      <c r="A2024" s="4">
        <v>44264.0</v>
      </c>
      <c r="B2024" s="5" t="str">
        <f>VLOOKUP(AA2024:AA3340,ProductCategory!$A$1:$D3340,2,False)</f>
        <v>eBooks</v>
      </c>
      <c r="C2024" s="8" t="str">
        <f>VLOOKUP(orders!D2021:D3340,products!$A$1:$D3340,2,False)</f>
        <v>Cartesian Robots</v>
      </c>
      <c r="D2024" s="8">
        <f>VLOOKUP(orders!D2021:D3340,products!$A$1:$D3340,4,False)</f>
        <v>12.99</v>
      </c>
      <c r="E2024" s="8">
        <v>3.0</v>
      </c>
      <c r="F2024" s="8" t="str">
        <f>VLOOKUP(orders!C2021:C3340,customers!$A$1:$I3340,7,False)</f>
        <v>Nashville</v>
      </c>
      <c r="G2024" s="12" t="str">
        <f>VLOOKUP(orders!C2021:C3340,customers!$A$1:$I3340,4,False)</f>
        <v>jlinnard3f@plala.or.jp#mailto:jlinnard3f@plala.or.jp#</v>
      </c>
      <c r="H2024" s="8">
        <f t="shared" si="1"/>
        <v>38.97</v>
      </c>
      <c r="AA2024" s="3">
        <f>VLOOKUP(orders!D2024:D3340,products!$A$1:$D3340,3,False)</f>
        <v>4</v>
      </c>
    </row>
    <row r="2025">
      <c r="A2025" s="4">
        <v>44264.0</v>
      </c>
      <c r="B2025" s="5" t="str">
        <f>VLOOKUP(AA2025:AA3340,ProductCategory!$A$1:$D3340,2,False)</f>
        <v>Drone Kits</v>
      </c>
      <c r="C2025" s="8" t="str">
        <f>VLOOKUP(orders!D2022:D3340,products!$A$1:$D3340,2,False)</f>
        <v>BYOD-200</v>
      </c>
      <c r="D2025" s="8">
        <f>VLOOKUP(orders!D2022:D3340,products!$A$1:$D3340,4,False)</f>
        <v>58.95</v>
      </c>
      <c r="E2025" s="8">
        <v>5.0</v>
      </c>
      <c r="F2025" s="8" t="str">
        <f>VLOOKUP(orders!C2022:C3340,customers!$A$1:$I3340,7,False)</f>
        <v>Sarasota</v>
      </c>
      <c r="G2025" s="12" t="str">
        <f>VLOOKUP(orders!C2022:C3340,customers!$A$1:$I3340,4,False)</f>
        <v>mdibenn6@blogger.com#mailto:mdibenn6@blogger.com#</v>
      </c>
      <c r="H2025" s="8">
        <f t="shared" si="1"/>
        <v>294.75</v>
      </c>
      <c r="AA2025" s="3">
        <f>VLOOKUP(orders!D2025:D3340,products!$A$1:$D3340,3,False)</f>
        <v>2</v>
      </c>
    </row>
    <row r="2026">
      <c r="A2026" s="4">
        <v>44264.0</v>
      </c>
      <c r="B2026" s="5" t="str">
        <f>VLOOKUP(AA2026:AA3340,ProductCategory!$A$1:$D3340,2,False)</f>
        <v>eBooks</v>
      </c>
      <c r="C2026" s="8" t="str">
        <f>VLOOKUP(orders!D2023:D3340,products!$A$1:$D3340,2,False)</f>
        <v>Photograph Drones</v>
      </c>
      <c r="D2026" s="8">
        <f>VLOOKUP(orders!D2023:D3340,products!$A$1:$D3340,4,False)</f>
        <v>14.99</v>
      </c>
      <c r="E2026" s="8">
        <v>4.0</v>
      </c>
      <c r="F2026" s="8" t="str">
        <f>VLOOKUP(orders!C2023:C3340,customers!$A$1:$I3340,7,False)</f>
        <v>Provo</v>
      </c>
      <c r="G2026" s="12" t="str">
        <f>VLOOKUP(orders!C2023:C3340,customers!$A$1:$I3340,4,False)</f>
        <v>pemlochdy@ebay.co.uk#mailto:pemlochdy@ebay.co.uk#</v>
      </c>
      <c r="H2026" s="8">
        <f t="shared" si="1"/>
        <v>59.96</v>
      </c>
      <c r="AA2026" s="3">
        <f>VLOOKUP(orders!D2026:D3340,products!$A$1:$D3340,3,False)</f>
        <v>4</v>
      </c>
    </row>
    <row r="2027">
      <c r="A2027" s="4">
        <v>44265.0</v>
      </c>
      <c r="B2027" s="5" t="str">
        <f>VLOOKUP(AA2027:AA3340,ProductCategory!$A$1:$D3340,2,False)</f>
        <v>eBooks</v>
      </c>
      <c r="C2027" s="8" t="str">
        <f>VLOOKUP(orders!D2024:D3340,products!$A$1:$D3340,2,False)</f>
        <v>RTF Drones</v>
      </c>
      <c r="D2027" s="8">
        <f>VLOOKUP(orders!D2024:D3340,products!$A$1:$D3340,4,False)</f>
        <v>16.99</v>
      </c>
      <c r="E2027" s="8">
        <v>4.0</v>
      </c>
      <c r="F2027" s="8" t="str">
        <f>VLOOKUP(orders!C2024:C3340,customers!$A$1:$I3340,7,False)</f>
        <v>Denver</v>
      </c>
      <c r="G2027" s="12" t="str">
        <f>VLOOKUP(orders!C2024:C3340,customers!$A$1:$I3340,4,False)</f>
        <v>cgallehockkf@xinhuanet.com#mailto:cgallehockkf@xinhuanet.com#</v>
      </c>
      <c r="H2027" s="8">
        <f t="shared" si="1"/>
        <v>67.96</v>
      </c>
      <c r="AA2027" s="3">
        <f>VLOOKUP(orders!D2027:D3340,products!$A$1:$D3340,3,False)</f>
        <v>4</v>
      </c>
    </row>
    <row r="2028">
      <c r="A2028" s="4">
        <v>44265.0</v>
      </c>
      <c r="B2028" s="5" t="str">
        <f>VLOOKUP(AA2028:AA3340,ProductCategory!$A$1:$D3340,2,False)</f>
        <v>Robot Kits</v>
      </c>
      <c r="C2028" s="8" t="str">
        <f>VLOOKUP(orders!D2025:D3340,products!$A$1:$D3340,2,False)</f>
        <v>BYOR-2640S</v>
      </c>
      <c r="D2028" s="8">
        <f>VLOOKUP(orders!D2025:D3340,products!$A$1:$D3340,4,False)</f>
        <v>189</v>
      </c>
      <c r="E2028" s="8">
        <v>2.0</v>
      </c>
      <c r="F2028" s="8" t="str">
        <f>VLOOKUP(orders!C2025:C3340,customers!$A$1:$I3340,7,False)</f>
        <v>Tacoma</v>
      </c>
      <c r="G2028" s="12" t="str">
        <f>VLOOKUP(orders!C2025:C3340,customers!$A$1:$I3340,4,False)</f>
        <v>dmeaddowcrofth8@meetup.com#mailto:dmeaddowcrofth8@meetup.com#</v>
      </c>
      <c r="H2028" s="8">
        <f t="shared" si="1"/>
        <v>378</v>
      </c>
      <c r="AA2028" s="3">
        <f>VLOOKUP(orders!D2028:D3340,products!$A$1:$D3340,3,False)</f>
        <v>5</v>
      </c>
    </row>
    <row r="2029">
      <c r="A2029" s="4">
        <v>44266.0</v>
      </c>
      <c r="B2029" s="5" t="str">
        <f>VLOOKUP(AA2029:AA3340,ProductCategory!$A$1:$D3340,2,False)</f>
        <v>Training Videos</v>
      </c>
      <c r="C2029" s="8" t="str">
        <f>VLOOKUP(orders!D2026:D3340,products!$A$1:$D3340,2,False)</f>
        <v>Mapping with Drones</v>
      </c>
      <c r="D2029" s="8">
        <f>VLOOKUP(orders!D2026:D3340,products!$A$1:$D3340,4,False)</f>
        <v>49</v>
      </c>
      <c r="E2029" s="8">
        <v>5.0</v>
      </c>
      <c r="F2029" s="8" t="str">
        <f>VLOOKUP(orders!C2026:C3340,customers!$A$1:$I3340,7,False)</f>
        <v>Van Nuys</v>
      </c>
      <c r="G2029" s="12" t="str">
        <f>VLOOKUP(orders!C2026:C3340,customers!$A$1:$I3340,4,False)</f>
        <v>kannett8p@wikia.com#mailto:kannett8p@wikia.com#</v>
      </c>
      <c r="H2029" s="8">
        <f t="shared" si="1"/>
        <v>245</v>
      </c>
      <c r="AA2029" s="3">
        <f>VLOOKUP(orders!D2029:D3340,products!$A$1:$D3340,3,False)</f>
        <v>7</v>
      </c>
    </row>
    <row r="2030">
      <c r="A2030" s="4">
        <v>44266.0</v>
      </c>
      <c r="B2030" s="5" t="str">
        <f>VLOOKUP(AA2030:AA3340,ProductCategory!$A$1:$D3340,2,False)</f>
        <v>Blueprints</v>
      </c>
      <c r="C2030" s="8" t="str">
        <f>VLOOKUP(orders!D2027:D3340,products!$A$1:$D3340,2,False)</f>
        <v>All Eyes Drone Blueprint</v>
      </c>
      <c r="D2030" s="8">
        <f>VLOOKUP(orders!D2027:D3340,products!$A$1:$D3340,4,False)</f>
        <v>9.99</v>
      </c>
      <c r="E2030" s="8">
        <v>2.0</v>
      </c>
      <c r="F2030" s="8" t="str">
        <f>VLOOKUP(orders!C2027:C3340,customers!$A$1:$I3340,7,False)</f>
        <v>Mobile</v>
      </c>
      <c r="G2030" s="12" t="str">
        <f>VLOOKUP(orders!C2027:C3340,customers!$A$1:$I3340,4,False)</f>
        <v>kdjurdjevicim@harvard.edu#mailto:kdjurdjevicim@harvard.edu#</v>
      </c>
      <c r="H2030" s="8">
        <f t="shared" si="1"/>
        <v>19.98</v>
      </c>
      <c r="AA2030" s="3">
        <f>VLOOKUP(orders!D2030:D3340,products!$A$1:$D3340,3,False)</f>
        <v>1</v>
      </c>
    </row>
    <row r="2031">
      <c r="A2031" s="4">
        <v>44266.0</v>
      </c>
      <c r="B2031" s="5" t="str">
        <f>VLOOKUP(AA2031:AA3340,ProductCategory!$A$1:$D3340,2,False)</f>
        <v>eBooks</v>
      </c>
      <c r="C2031" s="8" t="str">
        <f>VLOOKUP(orders!D2028:D3340,products!$A$1:$D3340,2,False)</f>
        <v>Delivery Drones</v>
      </c>
      <c r="D2031" s="8">
        <f>VLOOKUP(orders!D2028:D3340,products!$A$1:$D3340,4,False)</f>
        <v>14.99</v>
      </c>
      <c r="E2031" s="8">
        <v>3.0</v>
      </c>
      <c r="F2031" s="8" t="str">
        <f>VLOOKUP(orders!C2028:C3340,customers!$A$1:$I3340,7,False)</f>
        <v>Chicago</v>
      </c>
      <c r="G2031" s="12" t="str">
        <f>VLOOKUP(orders!C2028:C3340,customers!$A$1:$I3340,4,False)</f>
        <v>hmelling1b@miibeian.gov.cn#mailto:hmelling1b@miibeian.gov.cn#</v>
      </c>
      <c r="H2031" s="8">
        <f t="shared" si="1"/>
        <v>44.97</v>
      </c>
      <c r="AA2031" s="3">
        <f>VLOOKUP(orders!D2031:D3340,products!$A$1:$D3340,3,False)</f>
        <v>4</v>
      </c>
    </row>
    <row r="2032">
      <c r="A2032" s="4">
        <v>44266.0</v>
      </c>
      <c r="B2032" s="5" t="str">
        <f>VLOOKUP(AA2032:AA3340,ProductCategory!$A$1:$D3340,2,False)</f>
        <v>Robots</v>
      </c>
      <c r="C2032" s="8" t="str">
        <f>VLOOKUP(orders!D2029:D3340,products!$A$1:$D3340,2,False)</f>
        <v>RWW-75 Robot</v>
      </c>
      <c r="D2032" s="8">
        <f>VLOOKUP(orders!D2029:D3340,products!$A$1:$D3340,4,False)</f>
        <v>883</v>
      </c>
      <c r="E2032" s="8">
        <v>1.0</v>
      </c>
      <c r="F2032" s="8" t="str">
        <f>VLOOKUP(orders!C2029:C3340,customers!$A$1:$I3340,7,False)</f>
        <v>Salt Lake City</v>
      </c>
      <c r="G2032" s="12" t="str">
        <f>VLOOKUP(orders!C2029:C3340,customers!$A$1:$I3340,4,False)</f>
        <v>mrodmellaf@feedburner.com#mailto:mrodmellaf@feedburner.com#</v>
      </c>
      <c r="H2032" s="8">
        <f t="shared" si="1"/>
        <v>883</v>
      </c>
      <c r="AA2032" s="3">
        <f>VLOOKUP(orders!D2032:D3340,products!$A$1:$D3340,3,False)</f>
        <v>6</v>
      </c>
    </row>
    <row r="2033">
      <c r="A2033" s="4">
        <v>44267.0</v>
      </c>
      <c r="B2033" s="5" t="str">
        <f>VLOOKUP(AA2033:AA3340,ProductCategory!$A$1:$D3340,2,False)</f>
        <v>Training Videos</v>
      </c>
      <c r="C2033" s="8" t="str">
        <f>VLOOKUP(orders!D2030:D3340,products!$A$1:$D3340,2,False)</f>
        <v>Open Source Code</v>
      </c>
      <c r="D2033" s="8">
        <f>VLOOKUP(orders!D2030:D3340,products!$A$1:$D3340,4,False)</f>
        <v>32.95</v>
      </c>
      <c r="E2033" s="8">
        <v>2.0</v>
      </c>
      <c r="F2033" s="8" t="str">
        <f>VLOOKUP(orders!C2030:C3340,customers!$A$1:$I3340,7,False)</f>
        <v>Jacksonville</v>
      </c>
      <c r="G2033" s="12" t="str">
        <f>VLOOKUP(orders!C2030:C3340,customers!$A$1:$I3340,4,False)</f>
        <v>kcavanbe@bbb.org#mailto:kcavanbe@bbb.org#</v>
      </c>
      <c r="H2033" s="8">
        <f t="shared" si="1"/>
        <v>65.9</v>
      </c>
      <c r="AA2033" s="3">
        <f>VLOOKUP(orders!D2033:D3340,products!$A$1:$D3340,3,False)</f>
        <v>7</v>
      </c>
    </row>
    <row r="2034">
      <c r="A2034" s="4">
        <v>44267.0</v>
      </c>
      <c r="B2034" s="5" t="str">
        <f>VLOOKUP(AA2034:AA3340,ProductCategory!$A$1:$D3340,2,False)</f>
        <v>eBooks</v>
      </c>
      <c r="C2034" s="8" t="str">
        <f>VLOOKUP(orders!D2031:D3340,products!$A$1:$D3340,2,False)</f>
        <v>Building Your Own Drone</v>
      </c>
      <c r="D2034" s="8">
        <f>VLOOKUP(orders!D2031:D3340,products!$A$1:$D3340,4,False)</f>
        <v>24.99</v>
      </c>
      <c r="E2034" s="8">
        <v>6.0</v>
      </c>
      <c r="F2034" s="8" t="str">
        <f>VLOOKUP(orders!C2031:C3340,customers!$A$1:$I3340,7,False)</f>
        <v>Birmingham</v>
      </c>
      <c r="G2034" s="12" t="str">
        <f>VLOOKUP(orders!C2031:C3340,customers!$A$1:$I3340,4,False)</f>
        <v>jpinchen15@behance.net#mailto:jpinchen15@behance.net#</v>
      </c>
      <c r="H2034" s="8">
        <f t="shared" si="1"/>
        <v>149.94</v>
      </c>
      <c r="AA2034" s="3">
        <f>VLOOKUP(orders!D2034:D3340,products!$A$1:$D3340,3,False)</f>
        <v>4</v>
      </c>
    </row>
    <row r="2035">
      <c r="A2035" s="4">
        <v>44267.0</v>
      </c>
      <c r="B2035" s="5" t="str">
        <f>VLOOKUP(AA2035:AA3340,ProductCategory!$A$1:$D3340,2,False)</f>
        <v>eBooks</v>
      </c>
      <c r="C2035" s="8" t="str">
        <f>VLOOKUP(orders!D2032:D3340,products!$A$1:$D3340,2,False)</f>
        <v>Fixed Wing Drones</v>
      </c>
      <c r="D2035" s="8">
        <f>VLOOKUP(orders!D2032:D3340,products!$A$1:$D3340,4,False)</f>
        <v>15.5</v>
      </c>
      <c r="E2035" s="8">
        <v>3.0</v>
      </c>
      <c r="F2035" s="8" t="str">
        <f>VLOOKUP(orders!C2032:C3340,customers!$A$1:$I3340,7,False)</f>
        <v>Loretto</v>
      </c>
      <c r="G2035" s="12" t="str">
        <f>VLOOKUP(orders!C2032:C3340,customers!$A$1:$I3340,4,False)</f>
        <v>bdennerly7h@si.edu#mailto:bdennerly7h@si.edu#</v>
      </c>
      <c r="H2035" s="8">
        <f t="shared" si="1"/>
        <v>46.5</v>
      </c>
      <c r="AA2035" s="3">
        <f>VLOOKUP(orders!D2035:D3340,products!$A$1:$D3340,3,False)</f>
        <v>4</v>
      </c>
    </row>
    <row r="2036">
      <c r="A2036" s="4">
        <v>44267.0</v>
      </c>
      <c r="B2036" s="5" t="str">
        <f>VLOOKUP(AA2036:AA3340,ProductCategory!$A$1:$D3340,2,False)</f>
        <v>eBooks</v>
      </c>
      <c r="C2036" s="8" t="str">
        <f>VLOOKUP(orders!D2033:D3340,products!$A$1:$D3340,2,False)</f>
        <v>Drone Building Essentials</v>
      </c>
      <c r="D2036" s="8">
        <f>VLOOKUP(orders!D2033:D3340,products!$A$1:$D3340,4,False)</f>
        <v>13.99</v>
      </c>
      <c r="E2036" s="8">
        <v>3.0</v>
      </c>
      <c r="F2036" s="8" t="str">
        <f>VLOOKUP(orders!C2033:C3340,customers!$A$1:$I3340,7,False)</f>
        <v>Louisville</v>
      </c>
      <c r="G2036" s="12" t="str">
        <f>VLOOKUP(orders!C2033:C3340,customers!$A$1:$I3340,4,False)</f>
        <v>yharrisck@google.co.jp#mailto:yharrisck@google.co.jp#</v>
      </c>
      <c r="H2036" s="8">
        <f t="shared" si="1"/>
        <v>41.97</v>
      </c>
      <c r="AA2036" s="3">
        <f>VLOOKUP(orders!D2036:D3340,products!$A$1:$D3340,3,False)</f>
        <v>4</v>
      </c>
    </row>
    <row r="2037">
      <c r="A2037" s="4">
        <v>44267.0</v>
      </c>
      <c r="B2037" s="5" t="str">
        <f>VLOOKUP(AA2037:AA3340,ProductCategory!$A$1:$D3340,2,False)</f>
        <v>Blueprints</v>
      </c>
      <c r="C2037" s="8" t="str">
        <f>VLOOKUP(orders!D2034:D3340,products!$A$1:$D3340,2,False)</f>
        <v>Bsquare Robot Blueprint</v>
      </c>
      <c r="D2037" s="8">
        <f>VLOOKUP(orders!D2034:D3340,products!$A$1:$D3340,4,False)</f>
        <v>8.99</v>
      </c>
      <c r="E2037" s="8">
        <v>3.0</v>
      </c>
      <c r="F2037" s="8" t="str">
        <f>VLOOKUP(orders!C2034:C3340,customers!$A$1:$I3340,7,False)</f>
        <v>Memphis</v>
      </c>
      <c r="G2037" s="12" t="str">
        <f>VLOOKUP(orders!C2034:C3340,customers!$A$1:$I3340,4,False)</f>
        <v>cbunnellma@google.nl#mailto:cbunnellma@google.nl#</v>
      </c>
      <c r="H2037" s="8">
        <f t="shared" si="1"/>
        <v>26.97</v>
      </c>
      <c r="AA2037" s="3">
        <f>VLOOKUP(orders!D2037:D3340,products!$A$1:$D3340,3,False)</f>
        <v>1</v>
      </c>
    </row>
    <row r="2038">
      <c r="A2038" s="4">
        <v>44268.0</v>
      </c>
      <c r="B2038" s="5" t="str">
        <f>VLOOKUP(AA2038:AA3340,ProductCategory!$A$1:$D3340,2,False)</f>
        <v>Drones</v>
      </c>
      <c r="C2038" s="8" t="str">
        <f>VLOOKUP(orders!D2035:D3340,products!$A$1:$D3340,2,False)</f>
        <v>DC-304 Drone</v>
      </c>
      <c r="D2038" s="8">
        <f>VLOOKUP(orders!D2035:D3340,products!$A$1:$D3340,4,False)</f>
        <v>395</v>
      </c>
      <c r="E2038" s="8">
        <v>3.0</v>
      </c>
      <c r="F2038" s="8" t="str">
        <f>VLOOKUP(orders!C2035:C3340,customers!$A$1:$I3340,7,False)</f>
        <v>Detroit</v>
      </c>
      <c r="G2038" s="12" t="str">
        <f>VLOOKUP(orders!C2035:C3340,customers!$A$1:$I3340,4,False)</f>
        <v>ktipplekm@chicagotribune.com#mailto:ktipplekm@chicagotribune.com#</v>
      </c>
      <c r="H2038" s="8">
        <f t="shared" si="1"/>
        <v>1185</v>
      </c>
      <c r="AA2038" s="3">
        <f>VLOOKUP(orders!D2038:D3340,products!$A$1:$D3340,3,False)</f>
        <v>3</v>
      </c>
    </row>
    <row r="2039">
      <c r="A2039" s="4">
        <v>44268.0</v>
      </c>
      <c r="B2039" s="5" t="str">
        <f>VLOOKUP(AA2039:AA3340,ProductCategory!$A$1:$D3340,2,False)</f>
        <v>Training Videos</v>
      </c>
      <c r="C2039" s="8" t="str">
        <f>VLOOKUP(orders!D2036:D3340,products!$A$1:$D3340,2,False)</f>
        <v>Understanding Raspberry PI</v>
      </c>
      <c r="D2039" s="8">
        <f>VLOOKUP(orders!D2036:D3340,products!$A$1:$D3340,4,False)</f>
        <v>28.99</v>
      </c>
      <c r="E2039" s="8">
        <v>2.0</v>
      </c>
      <c r="F2039" s="8" t="str">
        <f>VLOOKUP(orders!C2036:C3340,customers!$A$1:$I3340,7,False)</f>
        <v>Lexington</v>
      </c>
      <c r="G2039" s="12" t="str">
        <f>VLOOKUP(orders!C2036:C3340,customers!$A$1:$I3340,4,False)</f>
        <v>lpolandmi@goodreads.com#mailto:lpolandmi@goodreads.com#</v>
      </c>
      <c r="H2039" s="8">
        <f t="shared" si="1"/>
        <v>57.98</v>
      </c>
      <c r="AA2039" s="3">
        <f>VLOOKUP(orders!D2039:D3340,products!$A$1:$D3340,3,False)</f>
        <v>7</v>
      </c>
    </row>
    <row r="2040">
      <c r="A2040" s="4">
        <v>44268.0</v>
      </c>
      <c r="B2040" s="5" t="str">
        <f>VLOOKUP(AA2040:AA3340,ProductCategory!$A$1:$D3340,2,False)</f>
        <v>Training Videos</v>
      </c>
      <c r="C2040" s="8" t="str">
        <f>VLOOKUP(orders!D2037:D3340,products!$A$1:$D3340,2,False)</f>
        <v>AI for Educators</v>
      </c>
      <c r="D2040" s="8">
        <f>VLOOKUP(orders!D2037:D3340,products!$A$1:$D3340,4,False)</f>
        <v>49.95</v>
      </c>
      <c r="E2040" s="8">
        <v>3.0</v>
      </c>
      <c r="F2040" s="8" t="str">
        <f>VLOOKUP(orders!C2037:C3340,customers!$A$1:$I3340,7,False)</f>
        <v>Midland</v>
      </c>
      <c r="G2040" s="12" t="str">
        <f>VLOOKUP(orders!C2037:C3340,customers!$A$1:$I3340,4,False)</f>
        <v>jlattka2f@tuttocitta.it#mailto:jlattka2f@tuttocitta.it#</v>
      </c>
      <c r="H2040" s="8">
        <f t="shared" si="1"/>
        <v>149.85</v>
      </c>
      <c r="AA2040" s="3">
        <f>VLOOKUP(orders!D2040:D3340,products!$A$1:$D3340,3,False)</f>
        <v>7</v>
      </c>
    </row>
    <row r="2041">
      <c r="A2041" s="4">
        <v>44268.0</v>
      </c>
      <c r="B2041" s="5" t="str">
        <f>VLOOKUP(AA2041:AA3340,ProductCategory!$A$1:$D3340,2,False)</f>
        <v>eBooks</v>
      </c>
      <c r="C2041" s="8" t="str">
        <f>VLOOKUP(orders!D2038:D3340,products!$A$1:$D3340,2,False)</f>
        <v>Understanding Arduino</v>
      </c>
      <c r="D2041" s="8">
        <f>VLOOKUP(orders!D2038:D3340,products!$A$1:$D3340,4,False)</f>
        <v>17.5</v>
      </c>
      <c r="E2041" s="8">
        <v>3.0</v>
      </c>
      <c r="F2041" s="8" t="str">
        <f>VLOOKUP(orders!C2038:C3340,customers!$A$1:$I3340,7,False)</f>
        <v>Pompano Beach</v>
      </c>
      <c r="G2041" s="12" t="str">
        <f>VLOOKUP(orders!C2038:C3340,customers!$A$1:$I3340,4,False)</f>
        <v>claurenzibt@noaa.gov#mailto:claurenzibt@noaa.gov#</v>
      </c>
      <c r="H2041" s="8">
        <f t="shared" si="1"/>
        <v>52.5</v>
      </c>
      <c r="AA2041" s="3">
        <f>VLOOKUP(orders!D2041:D3340,products!$A$1:$D3340,3,False)</f>
        <v>4</v>
      </c>
    </row>
    <row r="2042">
      <c r="A2042" s="4">
        <v>44268.0</v>
      </c>
      <c r="B2042" s="5" t="str">
        <f>VLOOKUP(AA2042:AA3340,ProductCategory!$A$1:$D3340,2,False)</f>
        <v>Robots</v>
      </c>
      <c r="C2042" s="8" t="str">
        <f>VLOOKUP(orders!D2039:D3340,products!$A$1:$D3340,2,False)</f>
        <v>RCB-889 Robot</v>
      </c>
      <c r="D2042" s="8">
        <f>VLOOKUP(orders!D2039:D3340,products!$A$1:$D3340,4,False)</f>
        <v>549</v>
      </c>
      <c r="E2042" s="8">
        <v>2.0</v>
      </c>
      <c r="F2042" s="8" t="str">
        <f>VLOOKUP(orders!C2039:C3340,customers!$A$1:$I3340,7,False)</f>
        <v>Boca Raton</v>
      </c>
      <c r="G2042" s="12" t="str">
        <f>VLOOKUP(orders!C2039:C3340,customers!$A$1:$I3340,4,False)</f>
        <v>mfaulocn@blogtalkradio.com#mailto:mfaulocn@blogtalkradio.com#</v>
      </c>
      <c r="H2042" s="8">
        <f t="shared" si="1"/>
        <v>1098</v>
      </c>
      <c r="AA2042" s="3">
        <f>VLOOKUP(orders!D2042:D3340,products!$A$1:$D3340,3,False)</f>
        <v>6</v>
      </c>
    </row>
    <row r="2043">
      <c r="A2043" s="4">
        <v>44269.0</v>
      </c>
      <c r="B2043" s="5" t="str">
        <f>VLOOKUP(AA2043:AA3340,ProductCategory!$A$1:$D3340,2,False)</f>
        <v>Training Videos</v>
      </c>
      <c r="C2043" s="8" t="str">
        <f>VLOOKUP(orders!D2040:D3340,products!$A$1:$D3340,2,False)</f>
        <v>Understanding Automation</v>
      </c>
      <c r="D2043" s="8">
        <f>VLOOKUP(orders!D2040:D3340,products!$A$1:$D3340,4,False)</f>
        <v>44.95</v>
      </c>
      <c r="E2043" s="8">
        <v>3.0</v>
      </c>
      <c r="F2043" s="8" t="str">
        <f>VLOOKUP(orders!C2040:C3340,customers!$A$1:$I3340,7,False)</f>
        <v>El Paso</v>
      </c>
      <c r="G2043" s="12" t="str">
        <f>VLOOKUP(orders!C2040:C3340,customers!$A$1:$I3340,4,False)</f>
        <v>ezanuttii6@rakuten.co.jp#mailto:ezanuttii6@rakuten.co.jp#</v>
      </c>
      <c r="H2043" s="8">
        <f t="shared" si="1"/>
        <v>134.85</v>
      </c>
      <c r="AA2043" s="3">
        <f>VLOOKUP(orders!D2043:D3340,products!$A$1:$D3340,3,False)</f>
        <v>7</v>
      </c>
    </row>
    <row r="2044">
      <c r="A2044" s="4">
        <v>44269.0</v>
      </c>
      <c r="B2044" s="5" t="str">
        <f>VLOOKUP(AA2044:AA3340,ProductCategory!$A$1:$D3340,2,False)</f>
        <v>Training Videos</v>
      </c>
      <c r="C2044" s="8" t="str">
        <f>VLOOKUP(orders!D2041:D3340,products!$A$1:$D3340,2,False)</f>
        <v>AI for Educators</v>
      </c>
      <c r="D2044" s="8">
        <f>VLOOKUP(orders!D2041:D3340,products!$A$1:$D3340,4,False)</f>
        <v>49.95</v>
      </c>
      <c r="E2044" s="8">
        <v>4.0</v>
      </c>
      <c r="F2044" s="8" t="str">
        <f>VLOOKUP(orders!C2041:C3340,customers!$A$1:$I3340,7,False)</f>
        <v>Charleston</v>
      </c>
      <c r="G2044" s="12" t="str">
        <f>VLOOKUP(orders!C2041:C3340,customers!$A$1:$I3340,4,False)</f>
        <v>achristolqa@networksolutions.com#mailto:achristolqa@networksolutions.com#</v>
      </c>
      <c r="H2044" s="8">
        <f t="shared" si="1"/>
        <v>199.8</v>
      </c>
      <c r="AA2044" s="3">
        <f>VLOOKUP(orders!D2044:D3340,products!$A$1:$D3340,3,False)</f>
        <v>7</v>
      </c>
    </row>
    <row r="2045">
      <c r="A2045" s="4">
        <v>44269.0</v>
      </c>
      <c r="B2045" s="5" t="str">
        <f>VLOOKUP(AA2045:AA3340,ProductCategory!$A$1:$D3340,2,False)</f>
        <v>Training Videos</v>
      </c>
      <c r="C2045" s="8" t="str">
        <f>VLOOKUP(orders!D2042:D3340,products!$A$1:$D3340,2,False)</f>
        <v>Virtual Reality Basics</v>
      </c>
      <c r="D2045" s="8">
        <f>VLOOKUP(orders!D2042:D3340,products!$A$1:$D3340,4,False)</f>
        <v>29.99</v>
      </c>
      <c r="E2045" s="8">
        <v>4.0</v>
      </c>
      <c r="F2045" s="8" t="str">
        <f>VLOOKUP(orders!C2042:C3340,customers!$A$1:$I3340,7,False)</f>
        <v>Chicago</v>
      </c>
      <c r="G2045" s="12" t="str">
        <f>VLOOKUP(orders!C2042:C3340,customers!$A$1:$I3340,4,False)</f>
        <v>hwissbypy@msu.edu#mailto:hwissbypy@msu.edu#</v>
      </c>
      <c r="H2045" s="8">
        <f t="shared" si="1"/>
        <v>119.96</v>
      </c>
      <c r="AA2045" s="3">
        <f>VLOOKUP(orders!D2045:D3340,products!$A$1:$D3340,3,False)</f>
        <v>7</v>
      </c>
    </row>
    <row r="2046">
      <c r="A2046" s="4">
        <v>44269.0</v>
      </c>
      <c r="B2046" s="5" t="str">
        <f>VLOOKUP(AA2046:AA3340,ProductCategory!$A$1:$D3340,2,False)</f>
        <v>eBooks</v>
      </c>
      <c r="C2046" s="8" t="str">
        <f>VLOOKUP(orders!D2043:D3340,products!$A$1:$D3340,2,False)</f>
        <v>Spherical Robots</v>
      </c>
      <c r="D2046" s="8">
        <f>VLOOKUP(orders!D2043:D3340,products!$A$1:$D3340,4,False)</f>
        <v>16.75</v>
      </c>
      <c r="E2046" s="8">
        <v>4.0</v>
      </c>
      <c r="F2046" s="8" t="str">
        <f>VLOOKUP(orders!C2043:C3340,customers!$A$1:$I3340,7,False)</f>
        <v>Houston</v>
      </c>
      <c r="G2046" s="12" t="str">
        <f>VLOOKUP(orders!C2043:C3340,customers!$A$1:$I3340,4,False)</f>
        <v>velvidgeid@thetimes.co.uk#mailto:velvidgeid@thetimes.co.uk#</v>
      </c>
      <c r="H2046" s="8">
        <f t="shared" si="1"/>
        <v>67</v>
      </c>
      <c r="AA2046" s="3">
        <f>VLOOKUP(orders!D2046:D3340,products!$A$1:$D3340,3,False)</f>
        <v>4</v>
      </c>
    </row>
    <row r="2047">
      <c r="A2047" s="4">
        <v>44269.0</v>
      </c>
      <c r="B2047" s="5" t="str">
        <f>VLOOKUP(AA2047:AA3340,ProductCategory!$A$1:$D3340,2,False)</f>
        <v>eBooks</v>
      </c>
      <c r="C2047" s="8" t="str">
        <f>VLOOKUP(orders!D2044:D3340,products!$A$1:$D3340,2,False)</f>
        <v>Delta Robots</v>
      </c>
      <c r="D2047" s="8">
        <f>VLOOKUP(orders!D2044:D3340,products!$A$1:$D3340,4,False)</f>
        <v>16.99</v>
      </c>
      <c r="E2047" s="8">
        <v>2.0</v>
      </c>
      <c r="F2047" s="8" t="str">
        <f>VLOOKUP(orders!C2044:C3340,customers!$A$1:$I3340,7,False)</f>
        <v>Dayton</v>
      </c>
      <c r="G2047" s="12" t="str">
        <f>VLOOKUP(orders!C2044:C3340,customers!$A$1:$I3340,4,False)</f>
        <v>pgowfy@businessweek.com#mailto:pgowfy@businessweek.com#</v>
      </c>
      <c r="H2047" s="8">
        <f t="shared" si="1"/>
        <v>33.98</v>
      </c>
      <c r="AA2047" s="3">
        <f>VLOOKUP(orders!D2047:D3340,products!$A$1:$D3340,3,False)</f>
        <v>4</v>
      </c>
    </row>
    <row r="2048">
      <c r="A2048" s="4">
        <v>44269.0</v>
      </c>
      <c r="B2048" s="5" t="str">
        <f>VLOOKUP(AA2048:AA3340,ProductCategory!$A$1:$D3340,2,False)</f>
        <v>Drone Kits</v>
      </c>
      <c r="C2048" s="8" t="str">
        <f>VLOOKUP(orders!D2045:D3340,products!$A$1:$D3340,2,False)</f>
        <v>BYOD-100</v>
      </c>
      <c r="D2048" s="8">
        <f>VLOOKUP(orders!D2045:D3340,products!$A$1:$D3340,4,False)</f>
        <v>54</v>
      </c>
      <c r="E2048" s="8">
        <v>5.0</v>
      </c>
      <c r="F2048" s="8" t="str">
        <f>VLOOKUP(orders!C2045:C3340,customers!$A$1:$I3340,7,False)</f>
        <v>Greeley</v>
      </c>
      <c r="G2048" s="12" t="str">
        <f>VLOOKUP(orders!C2045:C3340,customers!$A$1:$I3340,4,False)</f>
        <v>gmasic8k@whitehouse.gov#mailto:gmasic8k@whitehouse.gov#</v>
      </c>
      <c r="H2048" s="8">
        <f t="shared" si="1"/>
        <v>270</v>
      </c>
      <c r="AA2048" s="3">
        <f>VLOOKUP(orders!D2048:D3340,products!$A$1:$D3340,3,False)</f>
        <v>2</v>
      </c>
    </row>
    <row r="2049">
      <c r="A2049" s="4">
        <v>44269.0</v>
      </c>
      <c r="B2049" s="5" t="str">
        <f>VLOOKUP(AA2049:AA3340,ProductCategory!$A$1:$D3340,2,False)</f>
        <v>eBooks</v>
      </c>
      <c r="C2049" s="8" t="str">
        <f>VLOOKUP(orders!D2046:D3340,products!$A$1:$D3340,2,False)</f>
        <v>Drone Building Essentials</v>
      </c>
      <c r="D2049" s="8">
        <f>VLOOKUP(orders!D2046:D3340,products!$A$1:$D3340,4,False)</f>
        <v>13.99</v>
      </c>
      <c r="E2049" s="8">
        <v>4.0</v>
      </c>
      <c r="F2049" s="8" t="str">
        <f>VLOOKUP(orders!C2046:C3340,customers!$A$1:$I3340,7,False)</f>
        <v>Toledo</v>
      </c>
      <c r="G2049" s="12" t="str">
        <f>VLOOKUP(orders!C2046:C3340,customers!$A$1:$I3340,4,False)</f>
        <v>sshaftolx@hostgator.com#mailto:sshaftolx@hostgator.com#</v>
      </c>
      <c r="H2049" s="8">
        <f t="shared" si="1"/>
        <v>55.96</v>
      </c>
      <c r="AA2049" s="3">
        <f>VLOOKUP(orders!D2049:D3340,products!$A$1:$D3340,3,False)</f>
        <v>4</v>
      </c>
    </row>
    <row r="2050">
      <c r="A2050" s="4">
        <v>44270.0</v>
      </c>
      <c r="B2050" s="5" t="str">
        <f>VLOOKUP(AA2050:AA3340,ProductCategory!$A$1:$D3340,2,False)</f>
        <v>Drones</v>
      </c>
      <c r="C2050" s="8" t="str">
        <f>VLOOKUP(orders!D2047:D3340,products!$A$1:$D3340,2,False)</f>
        <v>DX-145 Drone</v>
      </c>
      <c r="D2050" s="8">
        <f>VLOOKUP(orders!D2047:D3340,products!$A$1:$D3340,4,False)</f>
        <v>250</v>
      </c>
      <c r="E2050" s="8">
        <v>4.0</v>
      </c>
      <c r="F2050" s="8" t="str">
        <f>VLOOKUP(orders!C2047:C3340,customers!$A$1:$I3340,7,False)</f>
        <v>Colorado Springs</v>
      </c>
      <c r="G2050" s="12" t="str">
        <f>VLOOKUP(orders!C2047:C3340,customers!$A$1:$I3340,4,False)</f>
        <v>vseeking2g@virginia.edu#mailto:vseeking2g@virginia.edu#</v>
      </c>
      <c r="H2050" s="8">
        <f t="shared" si="1"/>
        <v>1000</v>
      </c>
      <c r="AA2050" s="3">
        <f>VLOOKUP(orders!D2050:D3340,products!$A$1:$D3340,3,False)</f>
        <v>3</v>
      </c>
    </row>
    <row r="2051">
      <c r="A2051" s="4">
        <v>44270.0</v>
      </c>
      <c r="B2051" s="5" t="str">
        <f>VLOOKUP(AA2051:AA3340,ProductCategory!$A$1:$D3340,2,False)</f>
        <v>Training Videos</v>
      </c>
      <c r="C2051" s="8" t="str">
        <f>VLOOKUP(orders!D2048:D3340,products!$A$1:$D3340,2,False)</f>
        <v>Robotic Essentials</v>
      </c>
      <c r="D2051" s="8">
        <f>VLOOKUP(orders!D2048:D3340,products!$A$1:$D3340,4,False)</f>
        <v>34.99</v>
      </c>
      <c r="E2051" s="8">
        <v>3.0</v>
      </c>
      <c r="F2051" s="8" t="str">
        <f>VLOOKUP(orders!C2048:C3340,customers!$A$1:$I3340,7,False)</f>
        <v>San Diego</v>
      </c>
      <c r="G2051" s="12" t="str">
        <f>VLOOKUP(orders!C2048:C3340,customers!$A$1:$I3340,4,False)</f>
        <v>sbrando88@cpanel.net#mailto:sbrando88@cpanel.net#</v>
      </c>
      <c r="H2051" s="8">
        <f t="shared" si="1"/>
        <v>104.97</v>
      </c>
      <c r="AA2051" s="3">
        <f>VLOOKUP(orders!D2051:D3340,products!$A$1:$D3340,3,False)</f>
        <v>7</v>
      </c>
    </row>
    <row r="2052">
      <c r="A2052" s="4">
        <v>44271.0</v>
      </c>
      <c r="B2052" s="5" t="str">
        <f>VLOOKUP(AA2052:AA3340,ProductCategory!$A$1:$D3340,2,False)</f>
        <v>Blueprints</v>
      </c>
      <c r="C2052" s="8" t="str">
        <f>VLOOKUP(orders!D2049:D3340,products!$A$1:$D3340,2,False)</f>
        <v>Ladybug Robot Blueprint</v>
      </c>
      <c r="D2052" s="8">
        <f>VLOOKUP(orders!D2049:D3340,products!$A$1:$D3340,4,False)</f>
        <v>12</v>
      </c>
      <c r="E2052" s="8">
        <v>5.0</v>
      </c>
      <c r="F2052" s="8" t="str">
        <f>VLOOKUP(orders!C2049:C3340,customers!$A$1:$I3340,7,False)</f>
        <v>Seattle</v>
      </c>
      <c r="G2052" s="12" t="str">
        <f>VLOOKUP(orders!C2049:C3340,customers!$A$1:$I3340,4,False)</f>
        <v>mtomashovqz@youku.com#mailto:mtomashovqz@youku.com#</v>
      </c>
      <c r="H2052" s="8">
        <f t="shared" si="1"/>
        <v>60</v>
      </c>
      <c r="AA2052" s="3">
        <f>VLOOKUP(orders!D2052:D3340,products!$A$1:$D3340,3,False)</f>
        <v>1</v>
      </c>
    </row>
    <row r="2053">
      <c r="A2053" s="4">
        <v>44271.0</v>
      </c>
      <c r="B2053" s="5" t="str">
        <f>VLOOKUP(AA2053:AA3340,ProductCategory!$A$1:$D3340,2,False)</f>
        <v>Drones</v>
      </c>
      <c r="C2053" s="8" t="str">
        <f>VLOOKUP(orders!D2050:D3340,products!$A$1:$D3340,2,False)</f>
        <v>DTE-QFN20 Drone</v>
      </c>
      <c r="D2053" s="8">
        <f>VLOOKUP(orders!D2050:D3340,products!$A$1:$D3340,4,False)</f>
        <v>250</v>
      </c>
      <c r="E2053" s="8">
        <v>2.0</v>
      </c>
      <c r="F2053" s="8" t="str">
        <f>VLOOKUP(orders!C2050:C3340,customers!$A$1:$I3340,7,False)</f>
        <v>Hartford</v>
      </c>
      <c r="G2053" s="12" t="str">
        <f>VLOOKUP(orders!C2050:C3340,customers!$A$1:$I3340,4,False)</f>
        <v>wortigerp5@noaa.gov#mailto:wortigerp5@noaa.gov#</v>
      </c>
      <c r="H2053" s="8">
        <f t="shared" si="1"/>
        <v>500</v>
      </c>
      <c r="AA2053" s="3">
        <f>VLOOKUP(orders!D2053:D3340,products!$A$1:$D3340,3,False)</f>
        <v>3</v>
      </c>
    </row>
    <row r="2054">
      <c r="A2054" s="4">
        <v>44271.0</v>
      </c>
      <c r="B2054" s="5" t="str">
        <f>VLOOKUP(AA2054:AA3340,ProductCategory!$A$1:$D3340,2,False)</f>
        <v>Robots</v>
      </c>
      <c r="C2054" s="8" t="str">
        <f>VLOOKUP(orders!D2051:D3340,products!$A$1:$D3340,2,False)</f>
        <v>RLK-9920 Robot</v>
      </c>
      <c r="D2054" s="8">
        <f>VLOOKUP(orders!D2051:D3340,products!$A$1:$D3340,4,False)</f>
        <v>699</v>
      </c>
      <c r="E2054" s="8">
        <v>2.0</v>
      </c>
      <c r="F2054" s="8" t="str">
        <f>VLOOKUP(orders!C2051:C3340,customers!$A$1:$I3340,7,False)</f>
        <v>Fresno</v>
      </c>
      <c r="G2054" s="12" t="str">
        <f>VLOOKUP(orders!C2051:C3340,customers!$A$1:$I3340,4,False)</f>
        <v>ulamboll9z@sciencedirect.com#mailto:ulamboll9z@sciencedirect.com#</v>
      </c>
      <c r="H2054" s="8">
        <f t="shared" si="1"/>
        <v>1398</v>
      </c>
      <c r="AA2054" s="3">
        <f>VLOOKUP(orders!D2054:D3340,products!$A$1:$D3340,3,False)</f>
        <v>6</v>
      </c>
    </row>
    <row r="2055">
      <c r="A2055" s="4">
        <v>44271.0</v>
      </c>
      <c r="B2055" s="5" t="str">
        <f>VLOOKUP(AA2055:AA3340,ProductCategory!$A$1:$D3340,2,False)</f>
        <v>Training Videos</v>
      </c>
      <c r="C2055" s="8" t="str">
        <f>VLOOKUP(orders!D2052:D3340,products!$A$1:$D3340,2,False)</f>
        <v>Understanding Drone Regulations</v>
      </c>
      <c r="D2055" s="8">
        <f>VLOOKUP(orders!D2052:D3340,products!$A$1:$D3340,4,False)</f>
        <v>27.5</v>
      </c>
      <c r="E2055" s="8">
        <v>4.0</v>
      </c>
      <c r="F2055" s="8" t="str">
        <f>VLOOKUP(orders!C2052:C3340,customers!$A$1:$I3340,7,False)</f>
        <v>Greeley</v>
      </c>
      <c r="G2055" s="12" t="str">
        <f>VLOOKUP(orders!C2052:C3340,customers!$A$1:$I3340,4,False)</f>
        <v>gmasic8k@whitehouse.gov#mailto:gmasic8k@whitehouse.gov#</v>
      </c>
      <c r="H2055" s="8">
        <f t="shared" si="1"/>
        <v>110</v>
      </c>
      <c r="AA2055" s="3">
        <f>VLOOKUP(orders!D2055:D3340,products!$A$1:$D3340,3,False)</f>
        <v>7</v>
      </c>
    </row>
    <row r="2056">
      <c r="A2056" s="4">
        <v>44271.0</v>
      </c>
      <c r="B2056" s="5" t="str">
        <f>VLOOKUP(AA2056:AA3340,ProductCategory!$A$1:$D3340,2,False)</f>
        <v>Blueprints</v>
      </c>
      <c r="C2056" s="8" t="str">
        <f>VLOOKUP(orders!D2053:D3340,products!$A$1:$D3340,2,False)</f>
        <v>All Eyes Drone Blueprint</v>
      </c>
      <c r="D2056" s="8">
        <f>VLOOKUP(orders!D2053:D3340,products!$A$1:$D3340,4,False)</f>
        <v>9.99</v>
      </c>
      <c r="E2056" s="8">
        <v>3.0</v>
      </c>
      <c r="F2056" s="8" t="str">
        <f>VLOOKUP(orders!C2053:C3340,customers!$A$1:$I3340,7,False)</f>
        <v>Lincoln</v>
      </c>
      <c r="G2056" s="12" t="str">
        <f>VLOOKUP(orders!C2053:C3340,customers!$A$1:$I3340,4,False)</f>
        <v>achantrell7i@pagesperso-orange.fr#mailto:achantrell7i@pagesperso-orange.fr#</v>
      </c>
      <c r="H2056" s="8">
        <f t="shared" si="1"/>
        <v>29.97</v>
      </c>
      <c r="AA2056" s="3">
        <f>VLOOKUP(orders!D2056:D3340,products!$A$1:$D3340,3,False)</f>
        <v>1</v>
      </c>
    </row>
    <row r="2057">
      <c r="A2057" s="4">
        <v>44271.0</v>
      </c>
      <c r="B2057" s="5" t="str">
        <f>VLOOKUP(AA2057:AA3340,ProductCategory!$A$1:$D3340,2,False)</f>
        <v>Drone Kits</v>
      </c>
      <c r="C2057" s="8" t="str">
        <f>VLOOKUP(orders!D2054:D3340,products!$A$1:$D3340,2,False)</f>
        <v>BYOD-100</v>
      </c>
      <c r="D2057" s="8">
        <f>VLOOKUP(orders!D2054:D3340,products!$A$1:$D3340,4,False)</f>
        <v>54</v>
      </c>
      <c r="E2057" s="8">
        <v>2.0</v>
      </c>
      <c r="F2057" s="8" t="str">
        <f>VLOOKUP(orders!C2054:C3340,customers!$A$1:$I3340,7,False)</f>
        <v>Seattle</v>
      </c>
      <c r="G2057" s="12" t="str">
        <f>VLOOKUP(orders!C2054:C3340,customers!$A$1:$I3340,4,False)</f>
        <v>tfernhk@trellian.com#mailto:tfernhk@trellian.com#</v>
      </c>
      <c r="H2057" s="8">
        <f t="shared" si="1"/>
        <v>108</v>
      </c>
      <c r="AA2057" s="3">
        <f>VLOOKUP(orders!D2057:D3340,products!$A$1:$D3340,3,False)</f>
        <v>2</v>
      </c>
    </row>
    <row r="2058">
      <c r="A2058" s="4">
        <v>44272.0</v>
      </c>
      <c r="B2058" s="5" t="str">
        <f>VLOOKUP(AA2058:AA3340,ProductCategory!$A$1:$D3340,2,False)</f>
        <v>Drone Kits</v>
      </c>
      <c r="C2058" s="8" t="str">
        <f>VLOOKUP(orders!D2055:D3340,products!$A$1:$D3340,2,False)</f>
        <v>BYOD-300</v>
      </c>
      <c r="D2058" s="8">
        <f>VLOOKUP(orders!D2055:D3340,products!$A$1:$D3340,4,False)</f>
        <v>89</v>
      </c>
      <c r="E2058" s="8">
        <v>3.0</v>
      </c>
      <c r="F2058" s="8" t="str">
        <f>VLOOKUP(orders!C2055:C3340,customers!$A$1:$I3340,7,False)</f>
        <v>Spokane</v>
      </c>
      <c r="G2058" s="12" t="str">
        <f>VLOOKUP(orders!C2055:C3340,customers!$A$1:$I3340,4,False)</f>
        <v>bwhitemanpf@dailymail.co.uk#mailto:bwhitemanpf@dailymail.co.uk#</v>
      </c>
      <c r="H2058" s="8">
        <f t="shared" si="1"/>
        <v>267</v>
      </c>
      <c r="AA2058" s="3">
        <f>VLOOKUP(orders!D2058:D3340,products!$A$1:$D3340,3,False)</f>
        <v>2</v>
      </c>
    </row>
    <row r="2059">
      <c r="A2059" s="4">
        <v>44272.0</v>
      </c>
      <c r="B2059" s="5" t="str">
        <f>VLOOKUP(AA2059:AA3340,ProductCategory!$A$1:$D3340,2,False)</f>
        <v>Robot Kits</v>
      </c>
      <c r="C2059" s="8" t="str">
        <f>VLOOKUP(orders!D2056:D3340,products!$A$1:$D3340,2,False)</f>
        <v>BYOR-3535</v>
      </c>
      <c r="D2059" s="8">
        <f>VLOOKUP(orders!D2056:D3340,products!$A$1:$D3340,4,False)</f>
        <v>225</v>
      </c>
      <c r="E2059" s="8">
        <v>4.0</v>
      </c>
      <c r="F2059" s="8" t="str">
        <f>VLOOKUP(orders!C2056:C3340,customers!$A$1:$I3340,7,False)</f>
        <v>Santa Barbara</v>
      </c>
      <c r="G2059" s="12" t="str">
        <f>VLOOKUP(orders!C2056:C3340,customers!$A$1:$I3340,4,False)</f>
        <v>bflintls@bloglovin.com#mailto:bflintls@bloglovin.com#</v>
      </c>
      <c r="H2059" s="8">
        <f t="shared" si="1"/>
        <v>900</v>
      </c>
      <c r="AA2059" s="3">
        <f>VLOOKUP(orders!D2059:D3340,products!$A$1:$D3340,3,False)</f>
        <v>5</v>
      </c>
    </row>
    <row r="2060">
      <c r="A2060" s="4">
        <v>44273.0</v>
      </c>
      <c r="B2060" s="5" t="str">
        <f>VLOOKUP(AA2060:AA3340,ProductCategory!$A$1:$D3340,2,False)</f>
        <v>eBooks</v>
      </c>
      <c r="C2060" s="8" t="str">
        <f>VLOOKUP(orders!D2057:D3340,products!$A$1:$D3340,2,False)</f>
        <v>Multi Rotor Drones</v>
      </c>
      <c r="D2060" s="8">
        <f>VLOOKUP(orders!D2057:D3340,products!$A$1:$D3340,4,False)</f>
        <v>24.95</v>
      </c>
      <c r="E2060" s="8">
        <v>3.0</v>
      </c>
      <c r="F2060" s="8" t="str">
        <f>VLOOKUP(orders!C2057:C3340,customers!$A$1:$I3340,7,False)</f>
        <v>Memphis</v>
      </c>
      <c r="G2060" s="12" t="str">
        <f>VLOOKUP(orders!C2057:C3340,customers!$A$1:$I3340,4,False)</f>
        <v>esalwaygc@cnn.com#mailto:esalwaygc@cnn.com#</v>
      </c>
      <c r="H2060" s="8">
        <f t="shared" si="1"/>
        <v>74.85</v>
      </c>
      <c r="AA2060" s="3">
        <f>VLOOKUP(orders!D2060:D3340,products!$A$1:$D3340,3,False)</f>
        <v>4</v>
      </c>
    </row>
    <row r="2061">
      <c r="A2061" s="4">
        <v>44273.0</v>
      </c>
      <c r="B2061" s="5" t="str">
        <f>VLOOKUP(AA2061:AA3340,ProductCategory!$A$1:$D3340,2,False)</f>
        <v>Training Videos</v>
      </c>
      <c r="C2061" s="8" t="str">
        <f>VLOOKUP(orders!D2058:D3340,products!$A$1:$D3340,2,False)</f>
        <v>Understanding Raspberry PI</v>
      </c>
      <c r="D2061" s="8">
        <f>VLOOKUP(orders!D2058:D3340,products!$A$1:$D3340,4,False)</f>
        <v>28.99</v>
      </c>
      <c r="E2061" s="8">
        <v>1.0</v>
      </c>
      <c r="F2061" s="8" t="str">
        <f>VLOOKUP(orders!C2058:C3340,customers!$A$1:$I3340,7,False)</f>
        <v>Akron</v>
      </c>
      <c r="G2061" s="12" t="str">
        <f>VLOOKUP(orders!C2058:C3340,customers!$A$1:$I3340,4,False)</f>
        <v>cseear5f@mashable.com#mailto:cseear5f@mashable.com#</v>
      </c>
      <c r="H2061" s="8">
        <f t="shared" si="1"/>
        <v>28.99</v>
      </c>
      <c r="AA2061" s="3">
        <f>VLOOKUP(orders!D2061:D3340,products!$A$1:$D3340,3,False)</f>
        <v>7</v>
      </c>
    </row>
    <row r="2062">
      <c r="A2062" s="4">
        <v>44273.0</v>
      </c>
      <c r="B2062" s="5" t="str">
        <f>VLOOKUP(AA2062:AA3340,ProductCategory!$A$1:$D3340,2,False)</f>
        <v>Blueprints</v>
      </c>
      <c r="C2062" s="8" t="str">
        <f>VLOOKUP(orders!D2059:D3340,products!$A$1:$D3340,2,False)</f>
        <v>Cat Robot Blueprint</v>
      </c>
      <c r="D2062" s="8">
        <f>VLOOKUP(orders!D2059:D3340,products!$A$1:$D3340,4,False)</f>
        <v>4.99</v>
      </c>
      <c r="E2062" s="8">
        <v>2.0</v>
      </c>
      <c r="F2062" s="8" t="str">
        <f>VLOOKUP(orders!C2059:C3340,customers!$A$1:$I3340,7,False)</f>
        <v>Gilbert</v>
      </c>
      <c r="G2062" s="12" t="str">
        <f>VLOOKUP(orders!C2059:C3340,customers!$A$1:$I3340,4,False)</f>
        <v>azimmermanns3x@feedburner.com#mailto:azimmermanns3x@feedburner.com#</v>
      </c>
      <c r="H2062" s="8">
        <f t="shared" si="1"/>
        <v>9.98</v>
      </c>
      <c r="AA2062" s="3">
        <f>VLOOKUP(orders!D2062:D3340,products!$A$1:$D3340,3,False)</f>
        <v>1</v>
      </c>
    </row>
    <row r="2063">
      <c r="A2063" s="4">
        <v>44273.0</v>
      </c>
      <c r="B2063" s="5" t="str">
        <f>VLOOKUP(AA2063:AA3340,ProductCategory!$A$1:$D3340,2,False)</f>
        <v>Drones</v>
      </c>
      <c r="C2063" s="8" t="str">
        <f>VLOOKUP(orders!D2060:D3340,products!$A$1:$D3340,2,False)</f>
        <v>DX-145 Drone</v>
      </c>
      <c r="D2063" s="8">
        <f>VLOOKUP(orders!D2060:D3340,products!$A$1:$D3340,4,False)</f>
        <v>250</v>
      </c>
      <c r="E2063" s="8">
        <v>2.0</v>
      </c>
      <c r="F2063" s="8" t="str">
        <f>VLOOKUP(orders!C2060:C3340,customers!$A$1:$I3340,7,False)</f>
        <v>Huntington</v>
      </c>
      <c r="G2063" s="12" t="str">
        <f>VLOOKUP(orders!C2060:C3340,customers!$A$1:$I3340,4,False)</f>
        <v>ysabathe34@wired.com#mailto:ysabathe34@wired.com#</v>
      </c>
      <c r="H2063" s="8">
        <f t="shared" si="1"/>
        <v>500</v>
      </c>
      <c r="AA2063" s="3">
        <f>VLOOKUP(orders!D2063:D3340,products!$A$1:$D3340,3,False)</f>
        <v>3</v>
      </c>
    </row>
    <row r="2064">
      <c r="A2064" s="4">
        <v>44274.0</v>
      </c>
      <c r="B2064" s="5" t="str">
        <f>VLOOKUP(AA2064:AA3340,ProductCategory!$A$1:$D3340,2,False)</f>
        <v>Training Videos</v>
      </c>
      <c r="C2064" s="8" t="str">
        <f>VLOOKUP(orders!D2061:D3340,products!$A$1:$D3340,2,False)</f>
        <v>Understanding Drone Regulations</v>
      </c>
      <c r="D2064" s="8">
        <f>VLOOKUP(orders!D2061:D3340,products!$A$1:$D3340,4,False)</f>
        <v>27.5</v>
      </c>
      <c r="E2064" s="8">
        <v>2.0</v>
      </c>
      <c r="F2064" s="8" t="str">
        <f>VLOOKUP(orders!C2061:C3340,customers!$A$1:$I3340,7,False)</f>
        <v>Salt Lake City</v>
      </c>
      <c r="G2064" s="12" t="str">
        <f>VLOOKUP(orders!C2061:C3340,customers!$A$1:$I3340,4,False)</f>
        <v>aolekhovn7@webmd.com#mailto:aolekhovn7@webmd.com#</v>
      </c>
      <c r="H2064" s="8">
        <f t="shared" si="1"/>
        <v>55</v>
      </c>
      <c r="AA2064" s="3">
        <f>VLOOKUP(orders!D2064:D3340,products!$A$1:$D3340,3,False)</f>
        <v>7</v>
      </c>
    </row>
    <row r="2065">
      <c r="A2065" s="4">
        <v>44274.0</v>
      </c>
      <c r="B2065" s="5" t="str">
        <f>VLOOKUP(AA2065:AA3340,ProductCategory!$A$1:$D3340,2,False)</f>
        <v>eBooks</v>
      </c>
      <c r="C2065" s="8" t="str">
        <f>VLOOKUP(orders!D2062:D3340,products!$A$1:$D3340,2,False)</f>
        <v>Articulated Robots</v>
      </c>
      <c r="D2065" s="8">
        <f>VLOOKUP(orders!D2062:D3340,products!$A$1:$D3340,4,False)</f>
        <v>23.99</v>
      </c>
      <c r="E2065" s="8">
        <v>5.0</v>
      </c>
      <c r="F2065" s="8" t="str">
        <f>VLOOKUP(orders!C2062:C3340,customers!$A$1:$I3340,7,False)</f>
        <v>Cambridge</v>
      </c>
      <c r="G2065" s="12" t="str">
        <f>VLOOKUP(orders!C2062:C3340,customers!$A$1:$I3340,4,False)</f>
        <v>ccassellq3@japanpost.jp#mailto:ccassellq3@japanpost.jp#</v>
      </c>
      <c r="H2065" s="8">
        <f t="shared" si="1"/>
        <v>119.95</v>
      </c>
      <c r="AA2065" s="3">
        <f>VLOOKUP(orders!D2065:D3340,products!$A$1:$D3340,3,False)</f>
        <v>4</v>
      </c>
    </row>
    <row r="2066">
      <c r="A2066" s="4">
        <v>44274.0</v>
      </c>
      <c r="B2066" s="5" t="str">
        <f>VLOOKUP(AA2066:AA3340,ProductCategory!$A$1:$D3340,2,False)</f>
        <v>Training Videos</v>
      </c>
      <c r="C2066" s="8" t="str">
        <f>VLOOKUP(orders!D2063:D3340,products!$A$1:$D3340,2,False)</f>
        <v>Understanding Raspberry PI</v>
      </c>
      <c r="D2066" s="8">
        <f>VLOOKUP(orders!D2063:D3340,products!$A$1:$D3340,4,False)</f>
        <v>28.99</v>
      </c>
      <c r="E2066" s="8">
        <v>2.0</v>
      </c>
      <c r="F2066" s="8" t="str">
        <f>VLOOKUP(orders!C2063:C3340,customers!$A$1:$I3340,7,False)</f>
        <v>Toledo</v>
      </c>
      <c r="G2066" s="12" t="str">
        <f>VLOOKUP(orders!C2063:C3340,customers!$A$1:$I3340,4,False)</f>
        <v>cnilandp@fema.gov#mailto:cnilandp@fema.gov#</v>
      </c>
      <c r="H2066" s="8">
        <f t="shared" si="1"/>
        <v>57.98</v>
      </c>
      <c r="AA2066" s="3">
        <f>VLOOKUP(orders!D2066:D3340,products!$A$1:$D3340,3,False)</f>
        <v>7</v>
      </c>
    </row>
    <row r="2067">
      <c r="A2067" s="4">
        <v>44274.0</v>
      </c>
      <c r="B2067" s="5" t="str">
        <f>VLOOKUP(AA2067:AA3340,ProductCategory!$A$1:$D3340,2,False)</f>
        <v>eBooks</v>
      </c>
      <c r="C2067" s="8" t="str">
        <f>VLOOKUP(orders!D2064:D3340,products!$A$1:$D3340,2,False)</f>
        <v>Cartesian Robots</v>
      </c>
      <c r="D2067" s="8">
        <f>VLOOKUP(orders!D2064:D3340,products!$A$1:$D3340,4,False)</f>
        <v>12.99</v>
      </c>
      <c r="E2067" s="8">
        <v>3.0</v>
      </c>
      <c r="F2067" s="8" t="str">
        <f>VLOOKUP(orders!C2064:C3340,customers!$A$1:$I3340,7,False)</f>
        <v>Brea</v>
      </c>
      <c r="G2067" s="12" t="str">
        <f>VLOOKUP(orders!C2064:C3340,customers!$A$1:$I3340,4,False)</f>
        <v>lcreagh2h@weather.com#mailto:lcreagh2h@weather.com#</v>
      </c>
      <c r="H2067" s="8">
        <f t="shared" si="1"/>
        <v>38.97</v>
      </c>
      <c r="AA2067" s="3">
        <f>VLOOKUP(orders!D2067:D3340,products!$A$1:$D3340,3,False)</f>
        <v>4</v>
      </c>
    </row>
    <row r="2068">
      <c r="A2068" s="4">
        <v>44274.0</v>
      </c>
      <c r="B2068" s="5" t="str">
        <f>VLOOKUP(AA2068:AA3340,ProductCategory!$A$1:$D3340,2,False)</f>
        <v>eBooks</v>
      </c>
      <c r="C2068" s="8" t="str">
        <f>VLOOKUP(orders!D2065:D3340,products!$A$1:$D3340,2,False)</f>
        <v>Articulated Robots</v>
      </c>
      <c r="D2068" s="8">
        <f>VLOOKUP(orders!D2065:D3340,products!$A$1:$D3340,4,False)</f>
        <v>23.99</v>
      </c>
      <c r="E2068" s="8">
        <v>4.0</v>
      </c>
      <c r="F2068" s="8" t="str">
        <f>VLOOKUP(orders!C2065:C3340,customers!$A$1:$I3340,7,False)</f>
        <v>San Antonio</v>
      </c>
      <c r="G2068" s="12" t="str">
        <f>VLOOKUP(orders!C2065:C3340,customers!$A$1:$I3340,4,False)</f>
        <v>esilmanri@indiegogo.com#mailto:esilmanri@indiegogo.com#</v>
      </c>
      <c r="H2068" s="8">
        <f t="shared" si="1"/>
        <v>95.96</v>
      </c>
      <c r="AA2068" s="3">
        <f>VLOOKUP(orders!D2068:D3340,products!$A$1:$D3340,3,False)</f>
        <v>4</v>
      </c>
    </row>
    <row r="2069">
      <c r="A2069" s="4">
        <v>44274.0</v>
      </c>
      <c r="B2069" s="5" t="str">
        <f>VLOOKUP(AA2069:AA3340,ProductCategory!$A$1:$D3340,2,False)</f>
        <v>Drones</v>
      </c>
      <c r="C2069" s="8" t="str">
        <f>VLOOKUP(orders!D2066:D3340,products!$A$1:$D3340,2,False)</f>
        <v>MICR-564K Drone</v>
      </c>
      <c r="D2069" s="8">
        <f>VLOOKUP(orders!D2066:D3340,products!$A$1:$D3340,4,False)</f>
        <v>499</v>
      </c>
      <c r="E2069" s="8">
        <v>3.0</v>
      </c>
      <c r="F2069" s="8" t="str">
        <f>VLOOKUP(orders!C2066:C3340,customers!$A$1:$I3340,7,False)</f>
        <v>Juneau</v>
      </c>
      <c r="G2069" s="12" t="str">
        <f>VLOOKUP(orders!C2066:C3340,customers!$A$1:$I3340,4,False)</f>
        <v>tbayntonjh@blogtalkradio.com#mailto:tbayntonjh@blogtalkradio.com#</v>
      </c>
      <c r="H2069" s="8">
        <f t="shared" si="1"/>
        <v>1497</v>
      </c>
      <c r="AA2069" s="3">
        <f>VLOOKUP(orders!D2069:D3340,products!$A$1:$D3340,3,False)</f>
        <v>3</v>
      </c>
    </row>
    <row r="2070">
      <c r="A2070" s="4">
        <v>44275.0</v>
      </c>
      <c r="B2070" s="5" t="str">
        <f>VLOOKUP(AA2070:AA3340,ProductCategory!$A$1:$D3340,2,False)</f>
        <v>eBooks</v>
      </c>
      <c r="C2070" s="8" t="str">
        <f>VLOOKUP(orders!D2067:D3340,products!$A$1:$D3340,2,False)</f>
        <v>Fixed Wing Drones</v>
      </c>
      <c r="D2070" s="8">
        <f>VLOOKUP(orders!D2067:D3340,products!$A$1:$D3340,4,False)</f>
        <v>15.5</v>
      </c>
      <c r="E2070" s="8">
        <v>2.0</v>
      </c>
      <c r="F2070" s="8" t="str">
        <f>VLOOKUP(orders!C2067:C3340,customers!$A$1:$I3340,7,False)</f>
        <v>San Diego</v>
      </c>
      <c r="G2070" s="12" t="str">
        <f>VLOOKUP(orders!C2067:C3340,customers!$A$1:$I3340,4,False)</f>
        <v>blampkinw@ihg.com#mailto:blampkinw@ihg.com#</v>
      </c>
      <c r="H2070" s="8">
        <f t="shared" si="1"/>
        <v>31</v>
      </c>
      <c r="AA2070" s="3">
        <f>VLOOKUP(orders!D2070:D3340,products!$A$1:$D3340,3,False)</f>
        <v>4</v>
      </c>
    </row>
    <row r="2071">
      <c r="A2071" s="4">
        <v>44275.0</v>
      </c>
      <c r="B2071" s="5" t="str">
        <f>VLOOKUP(AA2071:AA3340,ProductCategory!$A$1:$D3340,2,False)</f>
        <v>Blueprints</v>
      </c>
      <c r="C2071" s="8" t="str">
        <f>VLOOKUP(orders!D2068:D3340,products!$A$1:$D3340,2,False)</f>
        <v>Panda Robot Blueprint</v>
      </c>
      <c r="D2071" s="8">
        <f>VLOOKUP(orders!D2068:D3340,products!$A$1:$D3340,4,False)</f>
        <v>7.99</v>
      </c>
      <c r="E2071" s="8">
        <v>4.0</v>
      </c>
      <c r="F2071" s="8" t="str">
        <f>VLOOKUP(orders!C2068:C3340,customers!$A$1:$I3340,7,False)</f>
        <v>Fort Lauderdale</v>
      </c>
      <c r="G2071" s="12" t="str">
        <f>VLOOKUP(orders!C2068:C3340,customers!$A$1:$I3340,4,False)</f>
        <v>fesselinb8@adobe.com#mailto:fesselinb8@adobe.com#</v>
      </c>
      <c r="H2071" s="8">
        <f t="shared" si="1"/>
        <v>31.96</v>
      </c>
      <c r="AA2071" s="3">
        <f>VLOOKUP(orders!D2071:D3340,products!$A$1:$D3340,3,False)</f>
        <v>1</v>
      </c>
    </row>
    <row r="2072">
      <c r="A2072" s="4">
        <v>44275.0</v>
      </c>
      <c r="B2072" s="5" t="str">
        <f>VLOOKUP(AA2072:AA3340,ProductCategory!$A$1:$D3340,2,False)</f>
        <v>eBooks</v>
      </c>
      <c r="C2072" s="8" t="str">
        <f>VLOOKUP(orders!D2069:D3340,products!$A$1:$D3340,2,False)</f>
        <v>Helicopter Drones</v>
      </c>
      <c r="D2072" s="8">
        <f>VLOOKUP(orders!D2069:D3340,products!$A$1:$D3340,4,False)</f>
        <v>20.95</v>
      </c>
      <c r="E2072" s="8">
        <v>4.0</v>
      </c>
      <c r="F2072" s="8" t="str">
        <f>VLOOKUP(orders!C2069:C3340,customers!$A$1:$I3340,7,False)</f>
        <v>Springfield</v>
      </c>
      <c r="G2072" s="12" t="str">
        <f>VLOOKUP(orders!C2069:C3340,customers!$A$1:$I3340,4,False)</f>
        <v>jbruneau5d@blinklist.com#mailto:jbruneau5d@blinklist.com#</v>
      </c>
      <c r="H2072" s="8">
        <f t="shared" si="1"/>
        <v>83.8</v>
      </c>
      <c r="AA2072" s="3">
        <f>VLOOKUP(orders!D2072:D3340,products!$A$1:$D3340,3,False)</f>
        <v>4</v>
      </c>
    </row>
    <row r="2073">
      <c r="A2073" s="4">
        <v>44275.0</v>
      </c>
      <c r="B2073" s="5" t="str">
        <f>VLOOKUP(AA2073:AA3340,ProductCategory!$A$1:$D3340,2,False)</f>
        <v>Blueprints</v>
      </c>
      <c r="C2073" s="8" t="str">
        <f>VLOOKUP(orders!D2070:D3340,products!$A$1:$D3340,2,False)</f>
        <v>Sleepy Eye Blueprint</v>
      </c>
      <c r="D2073" s="8">
        <f>VLOOKUP(orders!D2070:D3340,products!$A$1:$D3340,4,False)</f>
        <v>11.99</v>
      </c>
      <c r="E2073" s="8">
        <v>5.0</v>
      </c>
      <c r="F2073" s="8" t="str">
        <f>VLOOKUP(orders!C2070:C3340,customers!$A$1:$I3340,7,False)</f>
        <v>Cedar Rapids</v>
      </c>
      <c r="G2073" s="12" t="str">
        <f>VLOOKUP(orders!C2070:C3340,customers!$A$1:$I3340,4,False)</f>
        <v>wwaisona4@people.com.cn#mailto:wwaisona4@people.com.cn#</v>
      </c>
      <c r="H2073" s="8">
        <f t="shared" si="1"/>
        <v>59.95</v>
      </c>
      <c r="AA2073" s="3">
        <f>VLOOKUP(orders!D2073:D3340,products!$A$1:$D3340,3,False)</f>
        <v>1</v>
      </c>
    </row>
    <row r="2074">
      <c r="A2074" s="4">
        <v>44276.0</v>
      </c>
      <c r="B2074" s="5" t="str">
        <f>VLOOKUP(AA2074:AA3340,ProductCategory!$A$1:$D3340,2,False)</f>
        <v>Drone Kits</v>
      </c>
      <c r="C2074" s="8" t="str">
        <f>VLOOKUP(orders!D2071:D3340,products!$A$1:$D3340,2,False)</f>
        <v>BYOD-220</v>
      </c>
      <c r="D2074" s="8">
        <f>VLOOKUP(orders!D2071:D3340,products!$A$1:$D3340,4,False)</f>
        <v>69</v>
      </c>
      <c r="E2074" s="8">
        <v>4.0</v>
      </c>
      <c r="F2074" s="8" t="str">
        <f>VLOOKUP(orders!C2071:C3340,customers!$A$1:$I3340,7,False)</f>
        <v>Rochester</v>
      </c>
      <c r="G2074" s="12" t="str">
        <f>VLOOKUP(orders!C2071:C3340,customers!$A$1:$I3340,4,False)</f>
        <v>ngoolden9s@slashdot.org#mailto:ngoolden9s@slashdot.org#</v>
      </c>
      <c r="H2074" s="8">
        <f t="shared" si="1"/>
        <v>276</v>
      </c>
      <c r="AA2074" s="3">
        <f>VLOOKUP(orders!D2074:D3340,products!$A$1:$D3340,3,False)</f>
        <v>2</v>
      </c>
    </row>
    <row r="2075">
      <c r="A2075" s="4">
        <v>44277.0</v>
      </c>
      <c r="B2075" s="5" t="str">
        <f>VLOOKUP(AA2075:AA3340,ProductCategory!$A$1:$D3340,2,False)</f>
        <v>Drone Kits</v>
      </c>
      <c r="C2075" s="8" t="str">
        <f>VLOOKUP(orders!D2072:D3340,products!$A$1:$D3340,2,False)</f>
        <v>BYOD-400</v>
      </c>
      <c r="D2075" s="8">
        <f>VLOOKUP(orders!D2072:D3340,products!$A$1:$D3340,4,False)</f>
        <v>119</v>
      </c>
      <c r="E2075" s="8">
        <v>4.0</v>
      </c>
      <c r="F2075" s="8" t="str">
        <f>VLOOKUP(orders!C2072:C3340,customers!$A$1:$I3340,7,False)</f>
        <v>Denton</v>
      </c>
      <c r="G2075" s="12" t="str">
        <f>VLOOKUP(orders!C2072:C3340,customers!$A$1:$I3340,4,False)</f>
        <v>cpriestnalli5@japanpost.jp#mailto:cpriestnalli5@japanpost.jp#</v>
      </c>
      <c r="H2075" s="8">
        <f t="shared" si="1"/>
        <v>476</v>
      </c>
      <c r="AA2075" s="3">
        <f>VLOOKUP(orders!D2075:D3340,products!$A$1:$D3340,3,False)</f>
        <v>2</v>
      </c>
    </row>
    <row r="2076">
      <c r="A2076" s="4">
        <v>44277.0</v>
      </c>
      <c r="B2076" s="5" t="str">
        <f>VLOOKUP(AA2076:AA3340,ProductCategory!$A$1:$D3340,2,False)</f>
        <v>Drones</v>
      </c>
      <c r="C2076" s="8" t="str">
        <f>VLOOKUP(orders!D2073:D3340,products!$A$1:$D3340,2,False)</f>
        <v>DTI-84 Drone</v>
      </c>
      <c r="D2076" s="8">
        <f>VLOOKUP(orders!D2073:D3340,products!$A$1:$D3340,4,False)</f>
        <v>455</v>
      </c>
      <c r="E2076" s="8">
        <v>3.0</v>
      </c>
      <c r="F2076" s="8" t="str">
        <f>VLOOKUP(orders!C2073:C3340,customers!$A$1:$I3340,7,False)</f>
        <v>Odessa</v>
      </c>
      <c r="G2076" s="12" t="str">
        <f>VLOOKUP(orders!C2073:C3340,customers!$A$1:$I3340,4,False)</f>
        <v>arudingerbh@nps.gov#mailto:arudingerbh@nps.gov#</v>
      </c>
      <c r="H2076" s="8">
        <f t="shared" si="1"/>
        <v>1365</v>
      </c>
      <c r="AA2076" s="3">
        <f>VLOOKUP(orders!D2076:D3340,products!$A$1:$D3340,3,False)</f>
        <v>3</v>
      </c>
    </row>
    <row r="2077">
      <c r="A2077" s="4">
        <v>44277.0</v>
      </c>
      <c r="B2077" s="5" t="str">
        <f>VLOOKUP(AA2077:AA3340,ProductCategory!$A$1:$D3340,2,False)</f>
        <v>Blueprints</v>
      </c>
      <c r="C2077" s="8" t="str">
        <f>VLOOKUP(orders!D2074:D3340,products!$A$1:$D3340,2,False)</f>
        <v>All Eyes Drone Blueprint</v>
      </c>
      <c r="D2077" s="8">
        <f>VLOOKUP(orders!D2074:D3340,products!$A$1:$D3340,4,False)</f>
        <v>9.99</v>
      </c>
      <c r="E2077" s="8">
        <v>4.0</v>
      </c>
      <c r="F2077" s="8" t="str">
        <f>VLOOKUP(orders!C2074:C3340,customers!$A$1:$I3340,7,False)</f>
        <v>Saint Paul</v>
      </c>
      <c r="G2077" s="12" t="str">
        <f>VLOOKUP(orders!C2074:C3340,customers!$A$1:$I3340,4,False)</f>
        <v>rcokayneh6@sciencedaily.com#mailto:rcokayneh6@sciencedaily.com#</v>
      </c>
      <c r="H2077" s="8">
        <f t="shared" si="1"/>
        <v>39.96</v>
      </c>
      <c r="AA2077" s="3">
        <f>VLOOKUP(orders!D2077:D3340,products!$A$1:$D3340,3,False)</f>
        <v>1</v>
      </c>
    </row>
    <row r="2078">
      <c r="A2078" s="4">
        <v>44277.0</v>
      </c>
      <c r="B2078" s="5" t="str">
        <f>VLOOKUP(AA2078:AA3340,ProductCategory!$A$1:$D3340,2,False)</f>
        <v>Robot Kits</v>
      </c>
      <c r="C2078" s="8" t="str">
        <f>VLOOKUP(orders!D2075:D3340,products!$A$1:$D3340,2,False)</f>
        <v>BYOR-1000</v>
      </c>
      <c r="D2078" s="8">
        <f>VLOOKUP(orders!D2075:D3340,products!$A$1:$D3340,4,False)</f>
        <v>189</v>
      </c>
      <c r="E2078" s="8">
        <v>2.0</v>
      </c>
      <c r="F2078" s="8" t="str">
        <f>VLOOKUP(orders!C2075:C3340,customers!$A$1:$I3340,7,False)</f>
        <v>Minneapolis</v>
      </c>
      <c r="G2078" s="12" t="str">
        <f>VLOOKUP(orders!C2075:C3340,customers!$A$1:$I3340,4,False)</f>
        <v>rvernon5i@dion.ne.jp#mailto:rvernon5i@dion.ne.jp#</v>
      </c>
      <c r="H2078" s="8">
        <f t="shared" si="1"/>
        <v>378</v>
      </c>
      <c r="AA2078" s="3">
        <f>VLOOKUP(orders!D2078:D3340,products!$A$1:$D3340,3,False)</f>
        <v>5</v>
      </c>
    </row>
    <row r="2079">
      <c r="A2079" s="4">
        <v>44277.0</v>
      </c>
      <c r="B2079" s="5" t="str">
        <f>VLOOKUP(AA2079:AA3340,ProductCategory!$A$1:$D3340,2,False)</f>
        <v>Drones</v>
      </c>
      <c r="C2079" s="8" t="str">
        <f>VLOOKUP(orders!D2076:D3340,products!$A$1:$D3340,2,False)</f>
        <v>DX-145 Drone</v>
      </c>
      <c r="D2079" s="8">
        <f>VLOOKUP(orders!D2076:D3340,products!$A$1:$D3340,4,False)</f>
        <v>250</v>
      </c>
      <c r="E2079" s="8">
        <v>4.0</v>
      </c>
      <c r="F2079" s="8" t="str">
        <f>VLOOKUP(orders!C2076:C3340,customers!$A$1:$I3340,7,False)</f>
        <v>Los Angeles</v>
      </c>
      <c r="G2079" s="12" t="str">
        <f>VLOOKUP(orders!C2076:C3340,customers!$A$1:$I3340,4,False)</f>
        <v>ucrosier1e@go.com#mailto:ucrosier1e@go.com#</v>
      </c>
      <c r="H2079" s="8">
        <f t="shared" si="1"/>
        <v>1000</v>
      </c>
      <c r="AA2079" s="3">
        <f>VLOOKUP(orders!D2079:D3340,products!$A$1:$D3340,3,False)</f>
        <v>3</v>
      </c>
    </row>
    <row r="2080">
      <c r="A2080" s="4">
        <v>44278.0</v>
      </c>
      <c r="B2080" s="5" t="str">
        <f>VLOOKUP(AA2080:AA3340,ProductCategory!$A$1:$D3340,2,False)</f>
        <v>Drones</v>
      </c>
      <c r="C2080" s="8" t="str">
        <f>VLOOKUP(orders!D2077:D3340,products!$A$1:$D3340,2,False)</f>
        <v>MICR-564K Drone</v>
      </c>
      <c r="D2080" s="8">
        <f>VLOOKUP(orders!D2077:D3340,products!$A$1:$D3340,4,False)</f>
        <v>499</v>
      </c>
      <c r="E2080" s="8">
        <v>4.0</v>
      </c>
      <c r="F2080" s="8" t="str">
        <f>VLOOKUP(orders!C2077:C3340,customers!$A$1:$I3340,7,False)</f>
        <v>Mobile</v>
      </c>
      <c r="G2080" s="12" t="str">
        <f>VLOOKUP(orders!C2077:C3340,customers!$A$1:$I3340,4,False)</f>
        <v>sixer2o@wikipedia.org#mailto:sixer2o@wikipedia.org#</v>
      </c>
      <c r="H2080" s="8">
        <f t="shared" si="1"/>
        <v>1996</v>
      </c>
      <c r="AA2080" s="3">
        <f>VLOOKUP(orders!D2080:D3340,products!$A$1:$D3340,3,False)</f>
        <v>3</v>
      </c>
    </row>
    <row r="2081">
      <c r="A2081" s="4">
        <v>44279.0</v>
      </c>
      <c r="B2081" s="5" t="str">
        <f>VLOOKUP(AA2081:AA3340,ProductCategory!$A$1:$D3340,2,False)</f>
        <v>Robots</v>
      </c>
      <c r="C2081" s="8" t="str">
        <f>VLOOKUP(orders!D2078:D3340,products!$A$1:$D3340,2,False)</f>
        <v>RQTE-554 Robot</v>
      </c>
      <c r="D2081" s="8">
        <f>VLOOKUP(orders!D2078:D3340,products!$A$1:$D3340,4,False)</f>
        <v>684</v>
      </c>
      <c r="E2081" s="8">
        <v>3.0</v>
      </c>
      <c r="F2081" s="8" t="str">
        <f>VLOOKUP(orders!C2078:C3340,customers!$A$1:$I3340,7,False)</f>
        <v>Des Moines</v>
      </c>
      <c r="G2081" s="12" t="str">
        <f>VLOOKUP(orders!C2078:C3340,customers!$A$1:$I3340,4,False)</f>
        <v>tferronibc@instagram.com#mailto:tferronibc@instagram.com#</v>
      </c>
      <c r="H2081" s="8">
        <f t="shared" si="1"/>
        <v>2052</v>
      </c>
      <c r="AA2081" s="3">
        <f>VLOOKUP(orders!D2081:D3340,products!$A$1:$D3340,3,False)</f>
        <v>6</v>
      </c>
    </row>
    <row r="2082">
      <c r="A2082" s="4">
        <v>44279.0</v>
      </c>
      <c r="B2082" s="5" t="str">
        <f>VLOOKUP(AA2082:AA3340,ProductCategory!$A$1:$D3340,2,False)</f>
        <v>Training Videos</v>
      </c>
      <c r="C2082" s="8" t="str">
        <f>VLOOKUP(orders!D2079:D3340,products!$A$1:$D3340,2,False)</f>
        <v>Aerial Security</v>
      </c>
      <c r="D2082" s="8">
        <f>VLOOKUP(orders!D2079:D3340,products!$A$1:$D3340,4,False)</f>
        <v>36.99</v>
      </c>
      <c r="E2082" s="8">
        <v>3.0</v>
      </c>
      <c r="F2082" s="8" t="str">
        <f>VLOOKUP(orders!C2079:C3340,customers!$A$1:$I3340,7,False)</f>
        <v>Trenton</v>
      </c>
      <c r="G2082" s="12" t="str">
        <f>VLOOKUP(orders!C2079:C3340,customers!$A$1:$I3340,4,False)</f>
        <v>mlinckeh5@ebay.com#mailto:mlinckeh5@ebay.com#</v>
      </c>
      <c r="H2082" s="8">
        <f t="shared" si="1"/>
        <v>110.97</v>
      </c>
      <c r="AA2082" s="3">
        <f>VLOOKUP(orders!D2082:D3340,products!$A$1:$D3340,3,False)</f>
        <v>7</v>
      </c>
    </row>
    <row r="2083">
      <c r="A2083" s="4">
        <v>44279.0</v>
      </c>
      <c r="B2083" s="5" t="str">
        <f>VLOOKUP(AA2083:AA3340,ProductCategory!$A$1:$D3340,2,False)</f>
        <v>Drone Kits</v>
      </c>
      <c r="C2083" s="8" t="str">
        <f>VLOOKUP(orders!D2080:D3340,products!$A$1:$D3340,2,False)</f>
        <v>BYOD-400</v>
      </c>
      <c r="D2083" s="8">
        <f>VLOOKUP(orders!D2080:D3340,products!$A$1:$D3340,4,False)</f>
        <v>119</v>
      </c>
      <c r="E2083" s="8">
        <v>2.0</v>
      </c>
      <c r="F2083" s="8" t="str">
        <f>VLOOKUP(orders!C2080:C3340,customers!$A$1:$I3340,7,False)</f>
        <v>Pasadena</v>
      </c>
      <c r="G2083" s="12" t="str">
        <f>VLOOKUP(orders!C2080:C3340,customers!$A$1:$I3340,4,False)</f>
        <v>iasman6a@wired.com#mailto:iasman6a@wired.com#</v>
      </c>
      <c r="H2083" s="8">
        <f t="shared" si="1"/>
        <v>238</v>
      </c>
      <c r="AA2083" s="3">
        <f>VLOOKUP(orders!D2083:D3340,products!$A$1:$D3340,3,False)</f>
        <v>2</v>
      </c>
    </row>
    <row r="2084">
      <c r="A2084" s="4">
        <v>44279.0</v>
      </c>
      <c r="B2084" s="5" t="str">
        <f>VLOOKUP(AA2084:AA3340,ProductCategory!$A$1:$D3340,2,False)</f>
        <v>Drone Kits</v>
      </c>
      <c r="C2084" s="8" t="str">
        <f>VLOOKUP(orders!D2081:D3340,products!$A$1:$D3340,2,False)</f>
        <v>BYOD-400S</v>
      </c>
      <c r="D2084" s="8">
        <f>VLOOKUP(orders!D2081:D3340,products!$A$1:$D3340,4,False)</f>
        <v>129.95</v>
      </c>
      <c r="E2084" s="8">
        <v>4.0</v>
      </c>
      <c r="F2084" s="8" t="str">
        <f>VLOOKUP(orders!C2081:C3340,customers!$A$1:$I3340,7,False)</f>
        <v>Ocala</v>
      </c>
      <c r="G2084" s="12" t="str">
        <f>VLOOKUP(orders!C2081:C3340,customers!$A$1:$I3340,4,False)</f>
        <v>bfernehougho9@com.com#mailto:bfernehougho9@com.com#</v>
      </c>
      <c r="H2084" s="8">
        <f t="shared" si="1"/>
        <v>519.8</v>
      </c>
      <c r="AA2084" s="3">
        <f>VLOOKUP(orders!D2084:D3340,products!$A$1:$D3340,3,False)</f>
        <v>2</v>
      </c>
    </row>
    <row r="2085">
      <c r="A2085" s="4">
        <v>44279.0</v>
      </c>
      <c r="B2085" s="5" t="str">
        <f>VLOOKUP(AA2085:AA3340,ProductCategory!$A$1:$D3340,2,False)</f>
        <v>Robots</v>
      </c>
      <c r="C2085" s="8" t="str">
        <f>VLOOKUP(orders!D2082:D3340,products!$A$1:$D3340,2,False)</f>
        <v>RXW-9807 Robot</v>
      </c>
      <c r="D2085" s="8">
        <f>VLOOKUP(orders!D2082:D3340,products!$A$1:$D3340,4,False)</f>
        <v>599</v>
      </c>
      <c r="E2085" s="8">
        <v>4.0</v>
      </c>
      <c r="F2085" s="8" t="str">
        <f>VLOOKUP(orders!C2082:C3340,customers!$A$1:$I3340,7,False)</f>
        <v>Beaumont</v>
      </c>
      <c r="G2085" s="12" t="str">
        <f>VLOOKUP(orders!C2082:C3340,customers!$A$1:$I3340,4,False)</f>
        <v>bhardsqu@example.com#mailto:bhardsqu@example.com#</v>
      </c>
      <c r="H2085" s="8">
        <f t="shared" si="1"/>
        <v>2396</v>
      </c>
      <c r="AA2085" s="3">
        <f>VLOOKUP(orders!D2085:D3340,products!$A$1:$D3340,3,False)</f>
        <v>6</v>
      </c>
    </row>
    <row r="2086">
      <c r="A2086" s="4">
        <v>44279.0</v>
      </c>
      <c r="B2086" s="5" t="str">
        <f>VLOOKUP(AA2086:AA3340,ProductCategory!$A$1:$D3340,2,False)</f>
        <v>Training Videos</v>
      </c>
      <c r="C2086" s="8" t="str">
        <f>VLOOKUP(orders!D2083:D3340,products!$A$1:$D3340,2,False)</f>
        <v>Open Source Code</v>
      </c>
      <c r="D2086" s="8">
        <f>VLOOKUP(orders!D2083:D3340,products!$A$1:$D3340,4,False)</f>
        <v>32.95</v>
      </c>
      <c r="E2086" s="8">
        <v>4.0</v>
      </c>
      <c r="F2086" s="8" t="str">
        <f>VLOOKUP(orders!C2083:C3340,customers!$A$1:$I3340,7,False)</f>
        <v>San Francisco</v>
      </c>
      <c r="G2086" s="12" t="str">
        <f>VLOOKUP(orders!C2083:C3340,customers!$A$1:$I3340,4,False)</f>
        <v>gmorriss2p@google.co.jp#mailto:gmorriss2p@google.co.jp#</v>
      </c>
      <c r="H2086" s="8">
        <f t="shared" si="1"/>
        <v>131.8</v>
      </c>
      <c r="AA2086" s="3">
        <f>VLOOKUP(orders!D2086:D3340,products!$A$1:$D3340,3,False)</f>
        <v>7</v>
      </c>
    </row>
    <row r="2087">
      <c r="A2087" s="4">
        <v>44279.0</v>
      </c>
      <c r="B2087" s="5" t="str">
        <f>VLOOKUP(AA2087:AA3340,ProductCategory!$A$1:$D3340,2,False)</f>
        <v>Drone Kits</v>
      </c>
      <c r="C2087" s="8" t="str">
        <f>VLOOKUP(orders!D2084:D3340,products!$A$1:$D3340,2,False)</f>
        <v>BYOD-220</v>
      </c>
      <c r="D2087" s="8">
        <f>VLOOKUP(orders!D2084:D3340,products!$A$1:$D3340,4,False)</f>
        <v>69</v>
      </c>
      <c r="E2087" s="8">
        <v>3.0</v>
      </c>
      <c r="F2087" s="8" t="str">
        <f>VLOOKUP(orders!C2084:C3340,customers!$A$1:$I3340,7,False)</f>
        <v>San Antonio</v>
      </c>
      <c r="G2087" s="12" t="str">
        <f>VLOOKUP(orders!C2084:C3340,customers!$A$1:$I3340,4,False)</f>
        <v>tmandersonr7@patch.com#mailto:tmandersonr7@patch.com#</v>
      </c>
      <c r="H2087" s="8">
        <f t="shared" si="1"/>
        <v>207</v>
      </c>
      <c r="AA2087" s="3">
        <f>VLOOKUP(orders!D2087:D3340,products!$A$1:$D3340,3,False)</f>
        <v>2</v>
      </c>
    </row>
    <row r="2088">
      <c r="A2088" s="4">
        <v>44280.0</v>
      </c>
      <c r="B2088" s="5" t="str">
        <f>VLOOKUP(AA2088:AA3340,ProductCategory!$A$1:$D3340,2,False)</f>
        <v>Blueprints</v>
      </c>
      <c r="C2088" s="8" t="str">
        <f>VLOOKUP(orders!D2085:D3340,products!$A$1:$D3340,2,False)</f>
        <v>QuadroCopter Blueprint</v>
      </c>
      <c r="D2088" s="8">
        <f>VLOOKUP(orders!D2085:D3340,products!$A$1:$D3340,4,False)</f>
        <v>10.99</v>
      </c>
      <c r="E2088" s="8">
        <v>2.0</v>
      </c>
      <c r="F2088" s="8" t="str">
        <f>VLOOKUP(orders!C2085:C3340,customers!$A$1:$I3340,7,False)</f>
        <v>Washington</v>
      </c>
      <c r="G2088" s="12" t="str">
        <f>VLOOKUP(orders!C2085:C3340,customers!$A$1:$I3340,4,False)</f>
        <v>kbrimblecombqg@diigo.com#mailto:kbrimblecombqg@diigo.com#</v>
      </c>
      <c r="H2088" s="8">
        <f t="shared" si="1"/>
        <v>21.98</v>
      </c>
      <c r="AA2088" s="3">
        <f>VLOOKUP(orders!D2088:D3340,products!$A$1:$D3340,3,False)</f>
        <v>1</v>
      </c>
    </row>
    <row r="2089">
      <c r="A2089" s="4">
        <v>44280.0</v>
      </c>
      <c r="B2089" s="5" t="str">
        <f>VLOOKUP(AA2089:AA3340,ProductCategory!$A$1:$D3340,2,False)</f>
        <v>eBooks</v>
      </c>
      <c r="C2089" s="8" t="str">
        <f>VLOOKUP(orders!D2086:D3340,products!$A$1:$D3340,2,False)</f>
        <v>RTF Drones</v>
      </c>
      <c r="D2089" s="8">
        <f>VLOOKUP(orders!D2086:D3340,products!$A$1:$D3340,4,False)</f>
        <v>16.99</v>
      </c>
      <c r="E2089" s="8">
        <v>3.0</v>
      </c>
      <c r="F2089" s="8" t="str">
        <f>VLOOKUP(orders!C2086:C3340,customers!$A$1:$I3340,7,False)</f>
        <v>Saint Louis</v>
      </c>
      <c r="G2089" s="12" t="str">
        <f>VLOOKUP(orders!C2086:C3340,customers!$A$1:$I3340,4,False)</f>
        <v>rseson7w@google.it#mailto:rseson7w@google.it#</v>
      </c>
      <c r="H2089" s="8">
        <f t="shared" si="1"/>
        <v>50.97</v>
      </c>
      <c r="AA2089" s="3">
        <f>VLOOKUP(orders!D2089:D3340,products!$A$1:$D3340,3,False)</f>
        <v>4</v>
      </c>
    </row>
    <row r="2090">
      <c r="A2090" s="4">
        <v>44280.0</v>
      </c>
      <c r="B2090" s="5" t="str">
        <f>VLOOKUP(AA2090:AA3340,ProductCategory!$A$1:$D3340,2,False)</f>
        <v>Drones</v>
      </c>
      <c r="C2090" s="8" t="str">
        <f>VLOOKUP(orders!D2087:D3340,products!$A$1:$D3340,2,False)</f>
        <v>DTD-7000 Drone</v>
      </c>
      <c r="D2090" s="8">
        <f>VLOOKUP(orders!D2087:D3340,products!$A$1:$D3340,4,False)</f>
        <v>450</v>
      </c>
      <c r="E2090" s="8">
        <v>5.0</v>
      </c>
      <c r="F2090" s="8" t="str">
        <f>VLOOKUP(orders!C2087:C3340,customers!$A$1:$I3340,7,False)</f>
        <v>Youngstown</v>
      </c>
      <c r="G2090" s="12" t="str">
        <f>VLOOKUP(orders!C2087:C3340,customers!$A$1:$I3340,4,False)</f>
        <v>khearsepd@jugem.jp#mailto:khearsepd@jugem.jp#</v>
      </c>
      <c r="H2090" s="8">
        <f t="shared" si="1"/>
        <v>2250</v>
      </c>
      <c r="AA2090" s="3">
        <f>VLOOKUP(orders!D2090:D3340,products!$A$1:$D3340,3,False)</f>
        <v>3</v>
      </c>
    </row>
    <row r="2091">
      <c r="A2091" s="4">
        <v>44280.0</v>
      </c>
      <c r="B2091" s="5" t="str">
        <f>VLOOKUP(AA2091:AA3340,ProductCategory!$A$1:$D3340,2,False)</f>
        <v>Blueprints</v>
      </c>
      <c r="C2091" s="8" t="str">
        <f>VLOOKUP(orders!D2088:D3340,products!$A$1:$D3340,2,False)</f>
        <v>QuadroCopter Blueprint</v>
      </c>
      <c r="D2091" s="8">
        <f>VLOOKUP(orders!D2088:D3340,products!$A$1:$D3340,4,False)</f>
        <v>10.99</v>
      </c>
      <c r="E2091" s="8">
        <v>3.0</v>
      </c>
      <c r="F2091" s="8" t="str">
        <f>VLOOKUP(orders!C2088:C3340,customers!$A$1:$I3340,7,False)</f>
        <v>Fort Smith</v>
      </c>
      <c r="G2091" s="12" t="str">
        <f>VLOOKUP(orders!C2088:C3340,customers!$A$1:$I3340,4,False)</f>
        <v>krichmond9g@mozilla.org#mailto:krichmond9g@mozilla.org#</v>
      </c>
      <c r="H2091" s="8">
        <f t="shared" si="1"/>
        <v>32.97</v>
      </c>
      <c r="AA2091" s="3">
        <f>VLOOKUP(orders!D2091:D3340,products!$A$1:$D3340,3,False)</f>
        <v>1</v>
      </c>
    </row>
    <row r="2092">
      <c r="A2092" s="4">
        <v>44280.0</v>
      </c>
      <c r="B2092" s="5" t="str">
        <f>VLOOKUP(AA2092:AA3340,ProductCategory!$A$1:$D3340,2,False)</f>
        <v>eBooks</v>
      </c>
      <c r="C2092" s="8" t="str">
        <f>VLOOKUP(orders!D2089:D3340,products!$A$1:$D3340,2,False)</f>
        <v>Helicopter Drones</v>
      </c>
      <c r="D2092" s="8">
        <f>VLOOKUP(orders!D2089:D3340,products!$A$1:$D3340,4,False)</f>
        <v>20.95</v>
      </c>
      <c r="E2092" s="8">
        <v>5.0</v>
      </c>
      <c r="F2092" s="8" t="str">
        <f>VLOOKUP(orders!C2089:C3340,customers!$A$1:$I3340,7,False)</f>
        <v>Chattanooga</v>
      </c>
      <c r="G2092" s="12" t="str">
        <f>VLOOKUP(orders!C2089:C3340,customers!$A$1:$I3340,4,False)</f>
        <v>hantonetti31@wix.com#mailto:hantonetti31@wix.com#</v>
      </c>
      <c r="H2092" s="8">
        <f t="shared" si="1"/>
        <v>104.75</v>
      </c>
      <c r="AA2092" s="3">
        <f>VLOOKUP(orders!D2092:D3340,products!$A$1:$D3340,3,False)</f>
        <v>4</v>
      </c>
    </row>
    <row r="2093">
      <c r="A2093" s="4">
        <v>44280.0</v>
      </c>
      <c r="B2093" s="5" t="str">
        <f>VLOOKUP(AA2093:AA3340,ProductCategory!$A$1:$D3340,2,False)</f>
        <v>Drone Kits</v>
      </c>
      <c r="C2093" s="8" t="str">
        <f>VLOOKUP(orders!D2090:D3340,products!$A$1:$D3340,2,False)</f>
        <v>BYOD-220</v>
      </c>
      <c r="D2093" s="8">
        <f>VLOOKUP(orders!D2090:D3340,products!$A$1:$D3340,4,False)</f>
        <v>69</v>
      </c>
      <c r="E2093" s="8">
        <v>3.0</v>
      </c>
      <c r="F2093" s="8" t="str">
        <f>VLOOKUP(orders!C2090:C3340,customers!$A$1:$I3340,7,False)</f>
        <v>Philadelphia</v>
      </c>
      <c r="G2093" s="12" t="str">
        <f>VLOOKUP(orders!C2090:C3340,customers!$A$1:$I3340,4,False)</f>
        <v>jcratkx@unc.edu#mailto:jcratkx@unc.edu#</v>
      </c>
      <c r="H2093" s="8">
        <f t="shared" si="1"/>
        <v>207</v>
      </c>
      <c r="AA2093" s="3">
        <f>VLOOKUP(orders!D2093:D3340,products!$A$1:$D3340,3,False)</f>
        <v>2</v>
      </c>
    </row>
    <row r="2094">
      <c r="A2094" s="4">
        <v>44280.0</v>
      </c>
      <c r="B2094" s="5" t="str">
        <f>VLOOKUP(AA2094:AA3340,ProductCategory!$A$1:$D3340,2,False)</f>
        <v>eBooks</v>
      </c>
      <c r="C2094" s="8" t="str">
        <f>VLOOKUP(orders!D2091:D3340,products!$A$1:$D3340,2,False)</f>
        <v>Understanding Artificial Intelligence</v>
      </c>
      <c r="D2094" s="8">
        <f>VLOOKUP(orders!D2091:D3340,products!$A$1:$D3340,4,False)</f>
        <v>19.5</v>
      </c>
      <c r="E2094" s="8">
        <v>3.0</v>
      </c>
      <c r="F2094" s="8" t="str">
        <f>VLOOKUP(orders!C2091:C3340,customers!$A$1:$I3340,7,False)</f>
        <v>El Paso</v>
      </c>
      <c r="G2094" s="12" t="str">
        <f>VLOOKUP(orders!C2091:C3340,customers!$A$1:$I3340,4,False)</f>
        <v>pgoatman7m@alibaba.com#mailto:pgoatman7m@alibaba.com#</v>
      </c>
      <c r="H2094" s="8">
        <f t="shared" si="1"/>
        <v>58.5</v>
      </c>
      <c r="AA2094" s="3">
        <f>VLOOKUP(orders!D2094:D3340,products!$A$1:$D3340,3,False)</f>
        <v>4</v>
      </c>
    </row>
    <row r="2095">
      <c r="A2095" s="4">
        <v>44281.0</v>
      </c>
      <c r="B2095" s="5" t="str">
        <f>VLOOKUP(AA2095:AA3340,ProductCategory!$A$1:$D3340,2,False)</f>
        <v>Drone Kits</v>
      </c>
      <c r="C2095" s="8" t="str">
        <f>VLOOKUP(orders!D2092:D3340,products!$A$1:$D3340,2,False)</f>
        <v>BYOD-400</v>
      </c>
      <c r="D2095" s="8">
        <f>VLOOKUP(orders!D2092:D3340,products!$A$1:$D3340,4,False)</f>
        <v>119</v>
      </c>
      <c r="E2095" s="8">
        <v>5.0</v>
      </c>
      <c r="F2095" s="8" t="str">
        <f>VLOOKUP(orders!C2092:C3340,customers!$A$1:$I3340,7,False)</f>
        <v>Naples</v>
      </c>
      <c r="G2095" s="12" t="str">
        <f>VLOOKUP(orders!C2092:C3340,customers!$A$1:$I3340,4,False)</f>
        <v>ppunterlx@pcworld.com#mailto:ppunterlx@pcworld.com#</v>
      </c>
      <c r="H2095" s="8">
        <f t="shared" si="1"/>
        <v>595</v>
      </c>
      <c r="AA2095" s="3">
        <f>VLOOKUP(orders!D2095:D3340,products!$A$1:$D3340,3,False)</f>
        <v>2</v>
      </c>
    </row>
    <row r="2096">
      <c r="A2096" s="4">
        <v>44281.0</v>
      </c>
      <c r="B2096" s="5" t="str">
        <f>VLOOKUP(AA2096:AA3340,ProductCategory!$A$1:$D3340,2,False)</f>
        <v>eBooks</v>
      </c>
      <c r="C2096" s="8" t="str">
        <f>VLOOKUP(orders!D2093:D3340,products!$A$1:$D3340,2,False)</f>
        <v>Polar Robots</v>
      </c>
      <c r="D2096" s="8">
        <f>VLOOKUP(orders!D2093:D3340,products!$A$1:$D3340,4,False)</f>
        <v>23.99</v>
      </c>
      <c r="E2096" s="8">
        <v>3.0</v>
      </c>
      <c r="F2096" s="8" t="str">
        <f>VLOOKUP(orders!C2093:C3340,customers!$A$1:$I3340,7,False)</f>
        <v>Jacksonville</v>
      </c>
      <c r="G2096" s="12" t="str">
        <f>VLOOKUP(orders!C2093:C3340,customers!$A$1:$I3340,4,False)</f>
        <v>adunsire1q@feedburner.com#mailto:adunsire1q@feedburner.com#</v>
      </c>
      <c r="H2096" s="8">
        <f t="shared" si="1"/>
        <v>71.97</v>
      </c>
      <c r="AA2096" s="3">
        <f>VLOOKUP(orders!D2096:D3340,products!$A$1:$D3340,3,False)</f>
        <v>4</v>
      </c>
    </row>
    <row r="2097">
      <c r="A2097" s="4">
        <v>44281.0</v>
      </c>
      <c r="B2097" s="5" t="str">
        <f>VLOOKUP(AA2097:AA3340,ProductCategory!$A$1:$D3340,2,False)</f>
        <v>eBooks</v>
      </c>
      <c r="C2097" s="8" t="str">
        <f>VLOOKUP(orders!D2094:D3340,products!$A$1:$D3340,2,False)</f>
        <v>Building Your First Robot</v>
      </c>
      <c r="D2097" s="8">
        <f>VLOOKUP(orders!D2094:D3340,products!$A$1:$D3340,4,False)</f>
        <v>24.95</v>
      </c>
      <c r="E2097" s="8">
        <v>1.0</v>
      </c>
      <c r="F2097" s="8" t="str">
        <f>VLOOKUP(orders!C2094:C3340,customers!$A$1:$I3340,7,False)</f>
        <v>Pittsburgh</v>
      </c>
      <c r="G2097" s="12" t="str">
        <f>VLOOKUP(orders!C2094:C3340,customers!$A$1:$I3340,4,False)</f>
        <v>aaveyl7@disqus.com#mailto:aaveyl7@disqus.com#</v>
      </c>
      <c r="H2097" s="8">
        <f t="shared" si="1"/>
        <v>24.95</v>
      </c>
      <c r="AA2097" s="3">
        <f>VLOOKUP(orders!D2097:D3340,products!$A$1:$D3340,3,False)</f>
        <v>4</v>
      </c>
    </row>
    <row r="2098">
      <c r="A2098" s="4">
        <v>44281.0</v>
      </c>
      <c r="B2098" s="5" t="str">
        <f>VLOOKUP(AA2098:AA3340,ProductCategory!$A$1:$D3340,2,False)</f>
        <v>eBooks</v>
      </c>
      <c r="C2098" s="8" t="str">
        <f>VLOOKUP(orders!D2095:D3340,products!$A$1:$D3340,2,False)</f>
        <v>Cartesian Robots</v>
      </c>
      <c r="D2098" s="8">
        <f>VLOOKUP(orders!D2095:D3340,products!$A$1:$D3340,4,False)</f>
        <v>12.99</v>
      </c>
      <c r="E2098" s="8">
        <v>4.0</v>
      </c>
      <c r="F2098" s="8" t="str">
        <f>VLOOKUP(orders!C2095:C3340,customers!$A$1:$I3340,7,False)</f>
        <v>North Hollywood</v>
      </c>
      <c r="G2098" s="12" t="str">
        <f>VLOOKUP(orders!C2095:C3340,customers!$A$1:$I3340,4,False)</f>
        <v>gemeneyci@wikimedia.org#mailto:gemeneyci@wikimedia.org#</v>
      </c>
      <c r="H2098" s="8">
        <f t="shared" si="1"/>
        <v>51.96</v>
      </c>
      <c r="AA2098" s="3">
        <f>VLOOKUP(orders!D2098:D3340,products!$A$1:$D3340,3,False)</f>
        <v>4</v>
      </c>
    </row>
    <row r="2099">
      <c r="A2099" s="4">
        <v>44282.0</v>
      </c>
      <c r="B2099" s="5" t="str">
        <f>VLOOKUP(AA2099:AA3340,ProductCategory!$A$1:$D3340,2,False)</f>
        <v>Drone Kits</v>
      </c>
      <c r="C2099" s="8" t="str">
        <f>VLOOKUP(orders!D2096:D3340,products!$A$1:$D3340,2,False)</f>
        <v>BYOD-100</v>
      </c>
      <c r="D2099" s="8">
        <f>VLOOKUP(orders!D2096:D3340,products!$A$1:$D3340,4,False)</f>
        <v>54</v>
      </c>
      <c r="E2099" s="8">
        <v>2.0</v>
      </c>
      <c r="F2099" s="8" t="str">
        <f>VLOOKUP(orders!C2096:C3340,customers!$A$1:$I3340,7,False)</f>
        <v>Topeka</v>
      </c>
      <c r="G2099" s="12" t="str">
        <f>VLOOKUP(orders!C2096:C3340,customers!$A$1:$I3340,4,False)</f>
        <v>cgrethambu@mashable.com#mailto:cgrethambu@mashable.com#</v>
      </c>
      <c r="H2099" s="8">
        <f t="shared" si="1"/>
        <v>108</v>
      </c>
      <c r="AA2099" s="3">
        <f>VLOOKUP(orders!D2099:D3340,products!$A$1:$D3340,3,False)</f>
        <v>2</v>
      </c>
    </row>
    <row r="2100">
      <c r="A2100" s="4">
        <v>44282.0</v>
      </c>
      <c r="B2100" s="5" t="str">
        <f>VLOOKUP(AA2100:AA3340,ProductCategory!$A$1:$D3340,2,False)</f>
        <v>eBooks</v>
      </c>
      <c r="C2100" s="8" t="str">
        <f>VLOOKUP(orders!D2097:D3340,products!$A$1:$D3340,2,False)</f>
        <v>Building Your First Robot</v>
      </c>
      <c r="D2100" s="8">
        <f>VLOOKUP(orders!D2097:D3340,products!$A$1:$D3340,4,False)</f>
        <v>24.95</v>
      </c>
      <c r="E2100" s="8">
        <v>3.0</v>
      </c>
      <c r="F2100" s="8" t="str">
        <f>VLOOKUP(orders!C2097:C3340,customers!$A$1:$I3340,7,False)</f>
        <v>Des Moines</v>
      </c>
      <c r="G2100" s="12" t="str">
        <f>VLOOKUP(orders!C2097:C3340,customers!$A$1:$I3340,4,False)</f>
        <v>scamlin6x@chicagotribune.com#mailto:scamlin6x@chicagotribune.com#</v>
      </c>
      <c r="H2100" s="8">
        <f t="shared" si="1"/>
        <v>74.85</v>
      </c>
      <c r="AA2100" s="3">
        <f>VLOOKUP(orders!D2100:D3340,products!$A$1:$D3340,3,False)</f>
        <v>4</v>
      </c>
    </row>
    <row r="2101">
      <c r="A2101" s="4">
        <v>44283.0</v>
      </c>
      <c r="B2101" s="5" t="str">
        <f>VLOOKUP(AA2101:AA3340,ProductCategory!$A$1:$D3340,2,False)</f>
        <v>eBooks</v>
      </c>
      <c r="C2101" s="8" t="str">
        <f>VLOOKUP(orders!D2098:D3340,products!$A$1:$D3340,2,False)</f>
        <v>Multi Rotor Drones</v>
      </c>
      <c r="D2101" s="8">
        <f>VLOOKUP(orders!D2098:D3340,products!$A$1:$D3340,4,False)</f>
        <v>24.95</v>
      </c>
      <c r="E2101" s="8">
        <v>5.0</v>
      </c>
      <c r="F2101" s="8" t="str">
        <f>VLOOKUP(orders!C2098:C3340,customers!$A$1:$I3340,7,False)</f>
        <v>Albany</v>
      </c>
      <c r="G2101" s="12" t="str">
        <f>VLOOKUP(orders!C2098:C3340,customers!$A$1:$I3340,4,False)</f>
        <v>afairpoge@joomla.org#mailto:afairpoge@joomla.org#</v>
      </c>
      <c r="H2101" s="8">
        <f t="shared" si="1"/>
        <v>124.75</v>
      </c>
      <c r="AA2101" s="3">
        <f>VLOOKUP(orders!D2101:D3340,products!$A$1:$D3340,3,False)</f>
        <v>4</v>
      </c>
    </row>
    <row r="2102">
      <c r="A2102" s="4">
        <v>44283.0</v>
      </c>
      <c r="B2102" s="5" t="str">
        <f>VLOOKUP(AA2102:AA3340,ProductCategory!$A$1:$D3340,2,False)</f>
        <v>Drone Kits</v>
      </c>
      <c r="C2102" s="8" t="str">
        <f>VLOOKUP(orders!D2099:D3340,products!$A$1:$D3340,2,False)</f>
        <v>BYOD-500</v>
      </c>
      <c r="D2102" s="8">
        <f>VLOOKUP(orders!D2099:D3340,products!$A$1:$D3340,4,False)</f>
        <v>167</v>
      </c>
      <c r="E2102" s="8">
        <v>5.0</v>
      </c>
      <c r="F2102" s="8" t="str">
        <f>VLOOKUP(orders!C2099:C3340,customers!$A$1:$I3340,7,False)</f>
        <v>Virginia Beach</v>
      </c>
      <c r="G2102" s="12" t="str">
        <f>VLOOKUP(orders!C2099:C3340,customers!$A$1:$I3340,4,False)</f>
        <v>croylede@dot.gov#mailto:croylede@dot.gov#</v>
      </c>
      <c r="H2102" s="8">
        <f t="shared" si="1"/>
        <v>835</v>
      </c>
      <c r="AA2102" s="3">
        <f>VLOOKUP(orders!D2102:D3340,products!$A$1:$D3340,3,False)</f>
        <v>2</v>
      </c>
    </row>
    <row r="2103">
      <c r="A2103" s="4">
        <v>44283.0</v>
      </c>
      <c r="B2103" s="5" t="str">
        <f>VLOOKUP(AA2103:AA3340,ProductCategory!$A$1:$D3340,2,False)</f>
        <v>Drone Kits</v>
      </c>
      <c r="C2103" s="8" t="str">
        <f>VLOOKUP(orders!D2100:D3340,products!$A$1:$D3340,2,False)</f>
        <v>BYOD-220</v>
      </c>
      <c r="D2103" s="8">
        <f>VLOOKUP(orders!D2100:D3340,products!$A$1:$D3340,4,False)</f>
        <v>69</v>
      </c>
      <c r="E2103" s="8">
        <v>4.0</v>
      </c>
      <c r="F2103" s="8" t="str">
        <f>VLOOKUP(orders!C2100:C3340,customers!$A$1:$I3340,7,False)</f>
        <v>Grand Junction</v>
      </c>
      <c r="G2103" s="12" t="str">
        <f>VLOOKUP(orders!C2100:C3340,customers!$A$1:$I3340,4,False)</f>
        <v>bgraceg3@nih.gov#mailto:bgraceg3@nih.gov#</v>
      </c>
      <c r="H2103" s="8">
        <f t="shared" si="1"/>
        <v>276</v>
      </c>
      <c r="AA2103" s="3">
        <f>VLOOKUP(orders!D2103:D3340,products!$A$1:$D3340,3,False)</f>
        <v>2</v>
      </c>
    </row>
    <row r="2104">
      <c r="A2104" s="4">
        <v>44283.0</v>
      </c>
      <c r="B2104" s="5" t="str">
        <f>VLOOKUP(AA2104:AA3340,ProductCategory!$A$1:$D3340,2,False)</f>
        <v>eBooks</v>
      </c>
      <c r="C2104" s="8" t="str">
        <f>VLOOKUP(orders!D2101:D3340,products!$A$1:$D3340,2,False)</f>
        <v>Photograph Drones</v>
      </c>
      <c r="D2104" s="8">
        <f>VLOOKUP(orders!D2101:D3340,products!$A$1:$D3340,4,False)</f>
        <v>14.99</v>
      </c>
      <c r="E2104" s="8">
        <v>3.0</v>
      </c>
      <c r="F2104" s="8" t="str">
        <f>VLOOKUP(orders!C2101:C3340,customers!$A$1:$I3340,7,False)</f>
        <v>Chicago</v>
      </c>
      <c r="G2104" s="12" t="str">
        <f>VLOOKUP(orders!C2101:C3340,customers!$A$1:$I3340,4,False)</f>
        <v>hwissbypy@msu.edu#mailto:hwissbypy@msu.edu#</v>
      </c>
      <c r="H2104" s="8">
        <f t="shared" si="1"/>
        <v>44.97</v>
      </c>
      <c r="AA2104" s="3">
        <f>VLOOKUP(orders!D2104:D3340,products!$A$1:$D3340,3,False)</f>
        <v>4</v>
      </c>
    </row>
    <row r="2105">
      <c r="A2105" s="4">
        <v>44284.0</v>
      </c>
      <c r="B2105" s="5" t="str">
        <f>VLOOKUP(AA2105:AA3340,ProductCategory!$A$1:$D3340,2,False)</f>
        <v>Drones</v>
      </c>
      <c r="C2105" s="8" t="str">
        <f>VLOOKUP(orders!D2102:D3340,products!$A$1:$D3340,2,False)</f>
        <v>DTD-7000 Drone</v>
      </c>
      <c r="D2105" s="8">
        <f>VLOOKUP(orders!D2102:D3340,products!$A$1:$D3340,4,False)</f>
        <v>450</v>
      </c>
      <c r="E2105" s="8">
        <v>2.0</v>
      </c>
      <c r="F2105" s="8" t="str">
        <f>VLOOKUP(orders!C2102:C3340,customers!$A$1:$I3340,7,False)</f>
        <v>Baton Rouge</v>
      </c>
      <c r="G2105" s="12" t="str">
        <f>VLOOKUP(orders!C2102:C3340,customers!$A$1:$I3340,4,False)</f>
        <v>egrinleyfb@slate.com#mailto:egrinleyfb@slate.com#</v>
      </c>
      <c r="H2105" s="8">
        <f t="shared" si="1"/>
        <v>900</v>
      </c>
      <c r="AA2105" s="3">
        <f>VLOOKUP(orders!D2105:D3340,products!$A$1:$D3340,3,False)</f>
        <v>3</v>
      </c>
    </row>
    <row r="2106">
      <c r="A2106" s="4">
        <v>44284.0</v>
      </c>
      <c r="B2106" s="5" t="str">
        <f>VLOOKUP(AA2106:AA3340,ProductCategory!$A$1:$D3340,2,False)</f>
        <v>Drones</v>
      </c>
      <c r="C2106" s="8" t="str">
        <f>VLOOKUP(orders!D2103:D3340,products!$A$1:$D3340,2,False)</f>
        <v>MICR-564K Drone</v>
      </c>
      <c r="D2106" s="8">
        <f>VLOOKUP(orders!D2103:D3340,products!$A$1:$D3340,4,False)</f>
        <v>499</v>
      </c>
      <c r="E2106" s="8">
        <v>2.0</v>
      </c>
      <c r="F2106" s="8" t="str">
        <f>VLOOKUP(orders!C2103:C3340,customers!$A$1:$I3340,7,False)</f>
        <v>Los Angeles</v>
      </c>
      <c r="G2106" s="12" t="str">
        <f>VLOOKUP(orders!C2103:C3340,customers!$A$1:$I3340,4,False)</f>
        <v>sbyasnq@netvibes.com#mailto:sbyasnq@netvibes.com#</v>
      </c>
      <c r="H2106" s="8">
        <f t="shared" si="1"/>
        <v>998</v>
      </c>
      <c r="AA2106" s="3">
        <f>VLOOKUP(orders!D2106:D3340,products!$A$1:$D3340,3,False)</f>
        <v>3</v>
      </c>
    </row>
    <row r="2107">
      <c r="A2107" s="4">
        <v>44284.0</v>
      </c>
      <c r="B2107" s="5" t="str">
        <f>VLOOKUP(AA2107:AA3340,ProductCategory!$A$1:$D3340,2,False)</f>
        <v>Training Videos</v>
      </c>
      <c r="C2107" s="8" t="str">
        <f>VLOOKUP(orders!D2104:D3340,products!$A$1:$D3340,2,False)</f>
        <v>Understanding Raspberry PI</v>
      </c>
      <c r="D2107" s="8">
        <f>VLOOKUP(orders!D2104:D3340,products!$A$1:$D3340,4,False)</f>
        <v>28.99</v>
      </c>
      <c r="E2107" s="8">
        <v>1.0</v>
      </c>
      <c r="F2107" s="8" t="str">
        <f>VLOOKUP(orders!C2104:C3340,customers!$A$1:$I3340,7,False)</f>
        <v>Philadelphia</v>
      </c>
      <c r="G2107" s="12" t="str">
        <f>VLOOKUP(orders!C2104:C3340,customers!$A$1:$I3340,4,False)</f>
        <v>lbeckensall2c@mlb.com#mailto:lbeckensall2c@mlb.com#</v>
      </c>
      <c r="H2107" s="8">
        <f t="shared" si="1"/>
        <v>28.99</v>
      </c>
      <c r="AA2107" s="3">
        <f>VLOOKUP(orders!D2107:D3340,products!$A$1:$D3340,3,False)</f>
        <v>7</v>
      </c>
    </row>
    <row r="2108">
      <c r="A2108" s="4">
        <v>44284.0</v>
      </c>
      <c r="B2108" s="5" t="str">
        <f>VLOOKUP(AA2108:AA3340,ProductCategory!$A$1:$D3340,2,False)</f>
        <v>eBooks</v>
      </c>
      <c r="C2108" s="8" t="str">
        <f>VLOOKUP(orders!D2105:D3340,products!$A$1:$D3340,2,False)</f>
        <v>Understanding Arduino</v>
      </c>
      <c r="D2108" s="8">
        <f>VLOOKUP(orders!D2105:D3340,products!$A$1:$D3340,4,False)</f>
        <v>17.5</v>
      </c>
      <c r="E2108" s="8">
        <v>3.0</v>
      </c>
      <c r="F2108" s="8" t="str">
        <f>VLOOKUP(orders!C2105:C3340,customers!$A$1:$I3340,7,False)</f>
        <v>Cincinnati</v>
      </c>
      <c r="G2108" s="12" t="str">
        <f>VLOOKUP(orders!C2105:C3340,customers!$A$1:$I3340,4,False)</f>
        <v>fsteersiy@hatena.ne.jp#mailto:fsteersiy@hatena.ne.jp#</v>
      </c>
      <c r="H2108" s="8">
        <f t="shared" si="1"/>
        <v>52.5</v>
      </c>
      <c r="AA2108" s="3">
        <f>VLOOKUP(orders!D2108:D3340,products!$A$1:$D3340,3,False)</f>
        <v>4</v>
      </c>
    </row>
    <row r="2109">
      <c r="A2109" s="4">
        <v>44284.0</v>
      </c>
      <c r="B2109" s="5" t="str">
        <f>VLOOKUP(AA2109:AA3340,ProductCategory!$A$1:$D3340,2,False)</f>
        <v>Drones</v>
      </c>
      <c r="C2109" s="8" t="str">
        <f>VLOOKUP(orders!D2106:D3340,products!$A$1:$D3340,2,False)</f>
        <v>DA-SA702 Drone</v>
      </c>
      <c r="D2109" s="8">
        <f>VLOOKUP(orders!D2106:D3340,products!$A$1:$D3340,4,False)</f>
        <v>399</v>
      </c>
      <c r="E2109" s="8">
        <v>6.0</v>
      </c>
      <c r="F2109" s="8" t="str">
        <f>VLOOKUP(orders!C2106:C3340,customers!$A$1:$I3340,7,False)</f>
        <v>Harrisburg</v>
      </c>
      <c r="G2109" s="12" t="str">
        <f>VLOOKUP(orders!C2106:C3340,customers!$A$1:$I3340,4,False)</f>
        <v>ltippettsfq@aol.com#mailto:ltippettsfq@aol.com#</v>
      </c>
      <c r="H2109" s="8">
        <f t="shared" si="1"/>
        <v>2394</v>
      </c>
      <c r="AA2109" s="3">
        <f>VLOOKUP(orders!D2109:D3340,products!$A$1:$D3340,3,False)</f>
        <v>3</v>
      </c>
    </row>
    <row r="2110">
      <c r="A2110" s="4">
        <v>44284.0</v>
      </c>
      <c r="B2110" s="5" t="str">
        <f>VLOOKUP(AA2110:AA3340,ProductCategory!$A$1:$D3340,2,False)</f>
        <v>Training Videos</v>
      </c>
      <c r="C2110" s="8" t="str">
        <f>VLOOKUP(orders!D2107:D3340,products!$A$1:$D3340,2,False)</f>
        <v>Aerial Security</v>
      </c>
      <c r="D2110" s="8">
        <f>VLOOKUP(orders!D2107:D3340,products!$A$1:$D3340,4,False)</f>
        <v>36.99</v>
      </c>
      <c r="E2110" s="8">
        <v>1.0</v>
      </c>
      <c r="F2110" s="8" t="str">
        <f>VLOOKUP(orders!C2107:C3340,customers!$A$1:$I3340,7,False)</f>
        <v>Baton Rouge</v>
      </c>
      <c r="G2110" s="12" t="str">
        <f>VLOOKUP(orders!C2107:C3340,customers!$A$1:$I3340,4,False)</f>
        <v>vfranktonpt@ustream.tv#mailto:vfranktonpt@ustream.tv#</v>
      </c>
      <c r="H2110" s="8">
        <f t="shared" si="1"/>
        <v>36.99</v>
      </c>
      <c r="AA2110" s="3">
        <f>VLOOKUP(orders!D2110:D3340,products!$A$1:$D3340,3,False)</f>
        <v>7</v>
      </c>
    </row>
    <row r="2111">
      <c r="A2111" s="4">
        <v>44284.0</v>
      </c>
      <c r="B2111" s="5" t="str">
        <f>VLOOKUP(AA2111:AA3340,ProductCategory!$A$1:$D3340,2,False)</f>
        <v>Robot Kits</v>
      </c>
      <c r="C2111" s="8" t="str">
        <f>VLOOKUP(orders!D2108:D3340,products!$A$1:$D3340,2,False)</f>
        <v>BYOR-3000</v>
      </c>
      <c r="D2111" s="8">
        <f>VLOOKUP(orders!D2108:D3340,products!$A$1:$D3340,4,False)</f>
        <v>214</v>
      </c>
      <c r="E2111" s="8">
        <v>2.0</v>
      </c>
      <c r="F2111" s="8" t="str">
        <f>VLOOKUP(orders!C2108:C3340,customers!$A$1:$I3340,7,False)</f>
        <v>Portsmouth</v>
      </c>
      <c r="G2111" s="12" t="str">
        <f>VLOOKUP(orders!C2108:C3340,customers!$A$1:$I3340,4,False)</f>
        <v>gboomesjr@scribd.com#mailto:gboomesjr@scribd.com#</v>
      </c>
      <c r="H2111" s="8">
        <f t="shared" si="1"/>
        <v>428</v>
      </c>
      <c r="AA2111" s="3">
        <f>VLOOKUP(orders!D2111:D3340,products!$A$1:$D3340,3,False)</f>
        <v>5</v>
      </c>
    </row>
    <row r="2112">
      <c r="A2112" s="4">
        <v>44284.0</v>
      </c>
      <c r="B2112" s="5" t="str">
        <f>VLOOKUP(AA2112:AA3340,ProductCategory!$A$1:$D3340,2,False)</f>
        <v>Drone Kits</v>
      </c>
      <c r="C2112" s="8" t="str">
        <f>VLOOKUP(orders!D2109:D3340,products!$A$1:$D3340,2,False)</f>
        <v>BYOD-400</v>
      </c>
      <c r="D2112" s="8">
        <f>VLOOKUP(orders!D2109:D3340,products!$A$1:$D3340,4,False)</f>
        <v>119</v>
      </c>
      <c r="E2112" s="8">
        <v>2.0</v>
      </c>
      <c r="F2112" s="8" t="str">
        <f>VLOOKUP(orders!C2109:C3340,customers!$A$1:$I3340,7,False)</f>
        <v>Birmingham</v>
      </c>
      <c r="G2112" s="12" t="str">
        <f>VLOOKUP(orders!C2109:C3340,customers!$A$1:$I3340,4,False)</f>
        <v>emcrory6y@mac.com#mailto:emcrory6y@mac.com#</v>
      </c>
      <c r="H2112" s="8">
        <f t="shared" si="1"/>
        <v>238</v>
      </c>
      <c r="AA2112" s="3">
        <f>VLOOKUP(orders!D2112:D3340,products!$A$1:$D3340,3,False)</f>
        <v>2</v>
      </c>
    </row>
    <row r="2113">
      <c r="A2113" s="4">
        <v>44284.0</v>
      </c>
      <c r="B2113" s="5" t="str">
        <f>VLOOKUP(AA2113:AA3340,ProductCategory!$A$1:$D3340,2,False)</f>
        <v>Blueprints</v>
      </c>
      <c r="C2113" s="8" t="str">
        <f>VLOOKUP(orders!D2110:D3340,products!$A$1:$D3340,2,False)</f>
        <v>Panda Robot Blueprint</v>
      </c>
      <c r="D2113" s="8">
        <f>VLOOKUP(orders!D2110:D3340,products!$A$1:$D3340,4,False)</f>
        <v>7.99</v>
      </c>
      <c r="E2113" s="8">
        <v>2.0</v>
      </c>
      <c r="F2113" s="8" t="str">
        <f>VLOOKUP(orders!C2110:C3340,customers!$A$1:$I3340,7,False)</f>
        <v>Norfolk</v>
      </c>
      <c r="G2113" s="12" t="str">
        <f>VLOOKUP(orders!C2110:C3340,customers!$A$1:$I3340,4,False)</f>
        <v>dhakey77@businessinsider.com#mailto:dhakey77@businessinsider.com#</v>
      </c>
      <c r="H2113" s="8">
        <f t="shared" si="1"/>
        <v>15.98</v>
      </c>
      <c r="AA2113" s="3">
        <f>VLOOKUP(orders!D2113:D3340,products!$A$1:$D3340,3,False)</f>
        <v>1</v>
      </c>
    </row>
    <row r="2114">
      <c r="A2114" s="4">
        <v>44285.0</v>
      </c>
      <c r="B2114" s="5" t="str">
        <f>VLOOKUP(AA2114:AA3340,ProductCategory!$A$1:$D3340,2,False)</f>
        <v>Drones</v>
      </c>
      <c r="C2114" s="8" t="str">
        <f>VLOOKUP(orders!D2111:D3340,products!$A$1:$D3340,2,False)</f>
        <v>DTI-84 Drone</v>
      </c>
      <c r="D2114" s="8">
        <f>VLOOKUP(orders!D2111:D3340,products!$A$1:$D3340,4,False)</f>
        <v>455</v>
      </c>
      <c r="E2114" s="8">
        <v>3.0</v>
      </c>
      <c r="F2114" s="8" t="str">
        <f>VLOOKUP(orders!C2111:C3340,customers!$A$1:$I3340,7,False)</f>
        <v>Oakland</v>
      </c>
      <c r="G2114" s="12" t="str">
        <f>VLOOKUP(orders!C2111:C3340,customers!$A$1:$I3340,4,False)</f>
        <v>ccorbittif@java.com#mailto:ccorbittif@java.com#</v>
      </c>
      <c r="H2114" s="8">
        <f t="shared" si="1"/>
        <v>1365</v>
      </c>
      <c r="AA2114" s="3">
        <f>VLOOKUP(orders!D2114:D3340,products!$A$1:$D3340,3,False)</f>
        <v>3</v>
      </c>
    </row>
    <row r="2115">
      <c r="A2115" s="4">
        <v>44285.0</v>
      </c>
      <c r="B2115" s="5" t="str">
        <f>VLOOKUP(AA2115:AA3340,ProductCategory!$A$1:$D3340,2,False)</f>
        <v>Drone Kits</v>
      </c>
      <c r="C2115" s="8" t="str">
        <f>VLOOKUP(orders!D2112:D3340,products!$A$1:$D3340,2,False)</f>
        <v>BYOD-200</v>
      </c>
      <c r="D2115" s="8">
        <f>VLOOKUP(orders!D2112:D3340,products!$A$1:$D3340,4,False)</f>
        <v>58.95</v>
      </c>
      <c r="E2115" s="8">
        <v>3.0</v>
      </c>
      <c r="F2115" s="8" t="str">
        <f>VLOOKUP(orders!C2112:C3340,customers!$A$1:$I3340,7,False)</f>
        <v>Rochester</v>
      </c>
      <c r="G2115" s="12" t="str">
        <f>VLOOKUP(orders!C2112:C3340,customers!$A$1:$I3340,4,False)</f>
        <v>bhoys51@smh.com.au#mailto:bhoys51@smh.com.au#</v>
      </c>
      <c r="H2115" s="8">
        <f t="shared" si="1"/>
        <v>176.85</v>
      </c>
      <c r="AA2115" s="3">
        <f>VLOOKUP(orders!D2115:D3340,products!$A$1:$D3340,3,False)</f>
        <v>2</v>
      </c>
    </row>
    <row r="2116">
      <c r="A2116" s="4">
        <v>44285.0</v>
      </c>
      <c r="B2116" s="5" t="str">
        <f>VLOOKUP(AA2116:AA3340,ProductCategory!$A$1:$D3340,2,False)</f>
        <v>eBooks</v>
      </c>
      <c r="C2116" s="8" t="str">
        <f>VLOOKUP(orders!D2113:D3340,products!$A$1:$D3340,2,False)</f>
        <v>Building Your Own Drone</v>
      </c>
      <c r="D2116" s="8">
        <f>VLOOKUP(orders!D2113:D3340,products!$A$1:$D3340,4,False)</f>
        <v>24.99</v>
      </c>
      <c r="E2116" s="8">
        <v>3.0</v>
      </c>
      <c r="F2116" s="8" t="str">
        <f>VLOOKUP(orders!C2113:C3340,customers!$A$1:$I3340,7,False)</f>
        <v>Seattle</v>
      </c>
      <c r="G2116" s="12" t="str">
        <f>VLOOKUP(orders!C2113:C3340,customers!$A$1:$I3340,4,False)</f>
        <v>rcullip99@hubpages.com#mailto:rcullip99@hubpages.com#</v>
      </c>
      <c r="H2116" s="8">
        <f t="shared" si="1"/>
        <v>74.97</v>
      </c>
      <c r="AA2116" s="3">
        <f>VLOOKUP(orders!D2116:D3340,products!$A$1:$D3340,3,False)</f>
        <v>4</v>
      </c>
    </row>
    <row r="2117">
      <c r="A2117" s="4">
        <v>44285.0</v>
      </c>
      <c r="B2117" s="5" t="str">
        <f>VLOOKUP(AA2117:AA3340,ProductCategory!$A$1:$D3340,2,False)</f>
        <v>Robots</v>
      </c>
      <c r="C2117" s="8" t="str">
        <f>VLOOKUP(orders!D2114:D3340,products!$A$1:$D3340,2,False)</f>
        <v>RQTE-554 Robot</v>
      </c>
      <c r="D2117" s="8">
        <f>VLOOKUP(orders!D2114:D3340,products!$A$1:$D3340,4,False)</f>
        <v>684</v>
      </c>
      <c r="E2117" s="8">
        <v>4.0</v>
      </c>
      <c r="F2117" s="8" t="str">
        <f>VLOOKUP(orders!C2114:C3340,customers!$A$1:$I3340,7,False)</f>
        <v>Stockton</v>
      </c>
      <c r="G2117" s="12" t="str">
        <f>VLOOKUP(orders!C2114:C3340,customers!$A$1:$I3340,4,False)</f>
        <v>ecarmojq@aol.com#mailto:ecarmojq@aol.com#</v>
      </c>
      <c r="H2117" s="8">
        <f t="shared" si="1"/>
        <v>2736</v>
      </c>
      <c r="AA2117" s="3">
        <f>VLOOKUP(orders!D2117:D3340,products!$A$1:$D3340,3,False)</f>
        <v>6</v>
      </c>
    </row>
    <row r="2118">
      <c r="A2118" s="4">
        <v>44286.0</v>
      </c>
      <c r="B2118" s="5" t="str">
        <f>VLOOKUP(AA2118:AA3340,ProductCategory!$A$1:$D3340,2,False)</f>
        <v>eBooks</v>
      </c>
      <c r="C2118" s="8" t="str">
        <f>VLOOKUP(orders!D2115:D3340,products!$A$1:$D3340,2,False)</f>
        <v>Drone Building Essentials</v>
      </c>
      <c r="D2118" s="8">
        <f>VLOOKUP(orders!D2115:D3340,products!$A$1:$D3340,4,False)</f>
        <v>13.99</v>
      </c>
      <c r="E2118" s="8">
        <v>3.0</v>
      </c>
      <c r="F2118" s="8" t="str">
        <f>VLOOKUP(orders!C2115:C3340,customers!$A$1:$I3340,7,False)</f>
        <v>Tucson</v>
      </c>
      <c r="G2118" s="12" t="str">
        <f>VLOOKUP(orders!C2115:C3340,customers!$A$1:$I3340,4,False)</f>
        <v>shasnip86@qq.com#mailto:shasnip86@qq.com#</v>
      </c>
      <c r="H2118" s="8">
        <f t="shared" si="1"/>
        <v>41.97</v>
      </c>
      <c r="AA2118" s="3">
        <f>VLOOKUP(orders!D2118:D3340,products!$A$1:$D3340,3,False)</f>
        <v>4</v>
      </c>
    </row>
    <row r="2119">
      <c r="A2119" s="4">
        <v>44286.0</v>
      </c>
      <c r="B2119" s="5" t="str">
        <f>VLOOKUP(AA2119:AA3340,ProductCategory!$A$1:$D3340,2,False)</f>
        <v>eBooks</v>
      </c>
      <c r="C2119" s="8" t="str">
        <f>VLOOKUP(orders!D2116:D3340,products!$A$1:$D3340,2,False)</f>
        <v>Delivery Drones</v>
      </c>
      <c r="D2119" s="8">
        <f>VLOOKUP(orders!D2116:D3340,products!$A$1:$D3340,4,False)</f>
        <v>14.99</v>
      </c>
      <c r="E2119" s="8">
        <v>5.0</v>
      </c>
      <c r="F2119" s="8" t="str">
        <f>VLOOKUP(orders!C2116:C3340,customers!$A$1:$I3340,7,False)</f>
        <v>San Antonio</v>
      </c>
      <c r="G2119" s="12" t="str">
        <f>VLOOKUP(orders!C2116:C3340,customers!$A$1:$I3340,4,False)</f>
        <v>rcouplandgz@google.com.br#mailto:rcouplandgz@google.com.br#</v>
      </c>
      <c r="H2119" s="8">
        <f t="shared" si="1"/>
        <v>74.95</v>
      </c>
      <c r="AA2119" s="3">
        <f>VLOOKUP(orders!D2119:D3340,products!$A$1:$D3340,3,False)</f>
        <v>4</v>
      </c>
    </row>
    <row r="2120">
      <c r="A2120" s="4">
        <v>44286.0</v>
      </c>
      <c r="B2120" s="5" t="str">
        <f>VLOOKUP(AA2120:AA3340,ProductCategory!$A$1:$D3340,2,False)</f>
        <v>eBooks</v>
      </c>
      <c r="C2120" s="8" t="str">
        <f>VLOOKUP(orders!D2117:D3340,products!$A$1:$D3340,2,False)</f>
        <v>Polar Robots</v>
      </c>
      <c r="D2120" s="8">
        <f>VLOOKUP(orders!D2117:D3340,products!$A$1:$D3340,4,False)</f>
        <v>23.99</v>
      </c>
      <c r="E2120" s="8">
        <v>4.0</v>
      </c>
      <c r="F2120" s="8" t="str">
        <f>VLOOKUP(orders!C2117:C3340,customers!$A$1:$I3340,7,False)</f>
        <v>Madison</v>
      </c>
      <c r="G2120" s="12" t="str">
        <f>VLOOKUP(orders!C2117:C3340,customers!$A$1:$I3340,4,False)</f>
        <v>epoppleston1m@gizmodo.com#mailto:epoppleston1m@gizmodo.com#</v>
      </c>
      <c r="H2120" s="8">
        <f t="shared" si="1"/>
        <v>95.96</v>
      </c>
      <c r="AA2120" s="3">
        <f>VLOOKUP(orders!D2120:D3340,products!$A$1:$D3340,3,False)</f>
        <v>4</v>
      </c>
    </row>
    <row r="2121">
      <c r="A2121" s="4">
        <v>44287.0</v>
      </c>
      <c r="B2121" s="5" t="str">
        <f>VLOOKUP(AA2121:AA3340,ProductCategory!$A$1:$D3340,2,False)</f>
        <v>Blueprints</v>
      </c>
      <c r="C2121" s="8" t="str">
        <f>VLOOKUP(orders!D2118:D3340,products!$A$1:$D3340,2,False)</f>
        <v>Sleepy Eye Blueprint</v>
      </c>
      <c r="D2121" s="8">
        <f>VLOOKUP(orders!D2118:D3340,products!$A$1:$D3340,4,False)</f>
        <v>11.99</v>
      </c>
      <c r="E2121" s="8">
        <v>5.0</v>
      </c>
      <c r="F2121" s="8" t="str">
        <f>VLOOKUP(orders!C2118:C3340,customers!$A$1:$I3340,7,False)</f>
        <v>Appleton</v>
      </c>
      <c r="G2121" s="12" t="str">
        <f>VLOOKUP(orders!C2118:C3340,customers!$A$1:$I3340,4,False)</f>
        <v>rslocombbh@wunderground.com#mailto:rslocombbh@wunderground.com#</v>
      </c>
      <c r="H2121" s="8">
        <f t="shared" si="1"/>
        <v>59.95</v>
      </c>
      <c r="AA2121" s="3">
        <f>VLOOKUP(orders!D2121:D3340,products!$A$1:$D3340,3,False)</f>
        <v>1</v>
      </c>
    </row>
    <row r="2122">
      <c r="A2122" s="4">
        <v>44287.0</v>
      </c>
      <c r="B2122" s="5" t="str">
        <f>VLOOKUP(AA2122:AA3340,ProductCategory!$A$1:$D3340,2,False)</f>
        <v>Drone Kits</v>
      </c>
      <c r="C2122" s="8" t="str">
        <f>VLOOKUP(orders!D2119:D3340,products!$A$1:$D3340,2,False)</f>
        <v>BYOD-300</v>
      </c>
      <c r="D2122" s="8">
        <f>VLOOKUP(orders!D2119:D3340,products!$A$1:$D3340,4,False)</f>
        <v>89</v>
      </c>
      <c r="E2122" s="8">
        <v>6.0</v>
      </c>
      <c r="F2122" s="8" t="str">
        <f>VLOOKUP(orders!C2119:C3340,customers!$A$1:$I3340,7,False)</f>
        <v>Denver</v>
      </c>
      <c r="G2122" s="12" t="str">
        <f>VLOOKUP(orders!C2119:C3340,customers!$A$1:$I3340,4,False)</f>
        <v>sheis9c@blogtalkradio.com#mailto:sheis9c@blogtalkradio.com#</v>
      </c>
      <c r="H2122" s="8">
        <f t="shared" si="1"/>
        <v>534</v>
      </c>
      <c r="AA2122" s="3">
        <f>VLOOKUP(orders!D2122:D3340,products!$A$1:$D3340,3,False)</f>
        <v>2</v>
      </c>
    </row>
    <row r="2123">
      <c r="A2123" s="4">
        <v>44287.0</v>
      </c>
      <c r="B2123" s="5" t="str">
        <f>VLOOKUP(AA2123:AA3340,ProductCategory!$A$1:$D3340,2,False)</f>
        <v>Training Videos</v>
      </c>
      <c r="C2123" s="8" t="str">
        <f>VLOOKUP(orders!D2120:D3340,products!$A$1:$D3340,2,False)</f>
        <v>Virtual Reality Basics</v>
      </c>
      <c r="D2123" s="8">
        <f>VLOOKUP(orders!D2120:D3340,products!$A$1:$D3340,4,False)</f>
        <v>29.99</v>
      </c>
      <c r="E2123" s="8">
        <v>1.0</v>
      </c>
      <c r="F2123" s="8" t="str">
        <f>VLOOKUP(orders!C2120:C3340,customers!$A$1:$I3340,7,False)</f>
        <v>Tacoma</v>
      </c>
      <c r="G2123" s="12" t="str">
        <f>VLOOKUP(orders!C2120:C3340,customers!$A$1:$I3340,4,False)</f>
        <v>jaucourteen@imageshack.us#mailto:jaucourteen@imageshack.us#</v>
      </c>
      <c r="H2123" s="8">
        <f t="shared" si="1"/>
        <v>29.99</v>
      </c>
      <c r="AA2123" s="3">
        <f>VLOOKUP(orders!D2123:D3340,products!$A$1:$D3340,3,False)</f>
        <v>7</v>
      </c>
    </row>
    <row r="2124">
      <c r="A2124" s="4">
        <v>44287.0</v>
      </c>
      <c r="B2124" s="5" t="str">
        <f>VLOOKUP(AA2124:AA3340,ProductCategory!$A$1:$D3340,2,False)</f>
        <v>Robots</v>
      </c>
      <c r="C2124" s="8" t="str">
        <f>VLOOKUP(orders!D2121:D3340,products!$A$1:$D3340,2,False)</f>
        <v>RXW-9807 Robot</v>
      </c>
      <c r="D2124" s="8">
        <f>VLOOKUP(orders!D2121:D3340,products!$A$1:$D3340,4,False)</f>
        <v>599</v>
      </c>
      <c r="E2124" s="8">
        <v>5.0</v>
      </c>
      <c r="F2124" s="8" t="str">
        <f>VLOOKUP(orders!C2121:C3340,customers!$A$1:$I3340,7,False)</f>
        <v>Augusta</v>
      </c>
      <c r="G2124" s="12" t="str">
        <f>VLOOKUP(orders!C2121:C3340,customers!$A$1:$I3340,4,False)</f>
        <v>hsparkebr@odnoklassniki.ru#mailto:hsparkebr@odnoklassniki.ru#</v>
      </c>
      <c r="H2124" s="8">
        <f t="shared" si="1"/>
        <v>2995</v>
      </c>
      <c r="AA2124" s="3">
        <f>VLOOKUP(orders!D2124:D3340,products!$A$1:$D3340,3,False)</f>
        <v>6</v>
      </c>
    </row>
    <row r="2125">
      <c r="A2125" s="4">
        <v>44287.0</v>
      </c>
      <c r="B2125" s="5" t="str">
        <f>VLOOKUP(AA2125:AA3340,ProductCategory!$A$1:$D3340,2,False)</f>
        <v>Drone Kits</v>
      </c>
      <c r="C2125" s="8" t="str">
        <f>VLOOKUP(orders!D2122:D3340,products!$A$1:$D3340,2,False)</f>
        <v>BYOD-220</v>
      </c>
      <c r="D2125" s="8">
        <f>VLOOKUP(orders!D2122:D3340,products!$A$1:$D3340,4,False)</f>
        <v>69</v>
      </c>
      <c r="E2125" s="8">
        <v>3.0</v>
      </c>
      <c r="F2125" s="8" t="str">
        <f>VLOOKUP(orders!C2122:C3340,customers!$A$1:$I3340,7,False)</f>
        <v>Oakland</v>
      </c>
      <c r="G2125" s="12" t="str">
        <f>VLOOKUP(orders!C2122:C3340,customers!$A$1:$I3340,4,False)</f>
        <v>cklemenzmn@ezinearticles.com#mailto:cklemenzmn@ezinearticles.com#</v>
      </c>
      <c r="H2125" s="8">
        <f t="shared" si="1"/>
        <v>207</v>
      </c>
      <c r="AA2125" s="3">
        <f>VLOOKUP(orders!D2125:D3340,products!$A$1:$D3340,3,False)</f>
        <v>2</v>
      </c>
    </row>
    <row r="2126">
      <c r="A2126" s="4">
        <v>44288.0</v>
      </c>
      <c r="B2126" s="5" t="str">
        <f>VLOOKUP(AA2126:AA3340,ProductCategory!$A$1:$D3340,2,False)</f>
        <v>Robot Kits</v>
      </c>
      <c r="C2126" s="8" t="str">
        <f>VLOOKUP(orders!D2123:D3340,products!$A$1:$D3340,2,False)</f>
        <v>BYOR-3000</v>
      </c>
      <c r="D2126" s="8">
        <f>VLOOKUP(orders!D2123:D3340,products!$A$1:$D3340,4,False)</f>
        <v>214</v>
      </c>
      <c r="E2126" s="8">
        <v>5.0</v>
      </c>
      <c r="F2126" s="8" t="str">
        <f>VLOOKUP(orders!C2123:C3340,customers!$A$1:$I3340,7,False)</f>
        <v>Louisville</v>
      </c>
      <c r="G2126" s="12" t="str">
        <f>VLOOKUP(orders!C2123:C3340,customers!$A$1:$I3340,4,False)</f>
        <v>yharrisck@google.co.jp#mailto:yharrisck@google.co.jp#</v>
      </c>
      <c r="H2126" s="8">
        <f t="shared" si="1"/>
        <v>1070</v>
      </c>
      <c r="AA2126" s="3">
        <f>VLOOKUP(orders!D2126:D3340,products!$A$1:$D3340,3,False)</f>
        <v>5</v>
      </c>
    </row>
    <row r="2127">
      <c r="A2127" s="4">
        <v>44288.0</v>
      </c>
      <c r="B2127" s="5" t="str">
        <f>VLOOKUP(AA2127:AA3340,ProductCategory!$A$1:$D3340,2,False)</f>
        <v>Drones</v>
      </c>
      <c r="C2127" s="8" t="str">
        <f>VLOOKUP(orders!D2124:D3340,products!$A$1:$D3340,2,False)</f>
        <v>DX-145 Drone</v>
      </c>
      <c r="D2127" s="8">
        <f>VLOOKUP(orders!D2124:D3340,products!$A$1:$D3340,4,False)</f>
        <v>250</v>
      </c>
      <c r="E2127" s="8">
        <v>5.0</v>
      </c>
      <c r="F2127" s="8" t="str">
        <f>VLOOKUP(orders!C2124:C3340,customers!$A$1:$I3340,7,False)</f>
        <v>Sacramento</v>
      </c>
      <c r="G2127" s="12" t="str">
        <f>VLOOKUP(orders!C2124:C3340,customers!$A$1:$I3340,4,False)</f>
        <v>polivio2@ft.com#mailto:polivio2@ft.com#</v>
      </c>
      <c r="H2127" s="8">
        <f t="shared" si="1"/>
        <v>1250</v>
      </c>
      <c r="AA2127" s="3">
        <f>VLOOKUP(orders!D2127:D3340,products!$A$1:$D3340,3,False)</f>
        <v>3</v>
      </c>
    </row>
    <row r="2128">
      <c r="A2128" s="4">
        <v>44288.0</v>
      </c>
      <c r="B2128" s="5" t="str">
        <f>VLOOKUP(AA2128:AA3340,ProductCategory!$A$1:$D3340,2,False)</f>
        <v>Drones</v>
      </c>
      <c r="C2128" s="8" t="str">
        <f>VLOOKUP(orders!D2125:D3340,products!$A$1:$D3340,2,False)</f>
        <v>DTI-84 Drone</v>
      </c>
      <c r="D2128" s="8">
        <f>VLOOKUP(orders!D2125:D3340,products!$A$1:$D3340,4,False)</f>
        <v>455</v>
      </c>
      <c r="E2128" s="8">
        <v>5.0</v>
      </c>
      <c r="F2128" s="8" t="str">
        <f>VLOOKUP(orders!C2125:C3340,customers!$A$1:$I3340,7,False)</f>
        <v>Seattle</v>
      </c>
      <c r="G2128" s="12" t="str">
        <f>VLOOKUP(orders!C2125:C3340,customers!$A$1:$I3340,4,False)</f>
        <v>ghaethj@npr.org#mailto:ghaethj@npr.org#</v>
      </c>
      <c r="H2128" s="8">
        <f t="shared" si="1"/>
        <v>2275</v>
      </c>
      <c r="AA2128" s="3">
        <f>VLOOKUP(orders!D2128:D3340,products!$A$1:$D3340,3,False)</f>
        <v>3</v>
      </c>
    </row>
    <row r="2129">
      <c r="A2129" s="4">
        <v>44288.0</v>
      </c>
      <c r="B2129" s="5" t="str">
        <f>VLOOKUP(AA2129:AA3340,ProductCategory!$A$1:$D3340,2,False)</f>
        <v>Training Videos</v>
      </c>
      <c r="C2129" s="8" t="str">
        <f>VLOOKUP(orders!D2126:D3340,products!$A$1:$D3340,2,False)</f>
        <v>AI for Educators</v>
      </c>
      <c r="D2129" s="8">
        <f>VLOOKUP(orders!D2126:D3340,products!$A$1:$D3340,4,False)</f>
        <v>49.95</v>
      </c>
      <c r="E2129" s="8">
        <v>2.0</v>
      </c>
      <c r="F2129" s="8" t="str">
        <f>VLOOKUP(orders!C2126:C3340,customers!$A$1:$I3340,7,False)</f>
        <v>Peoria</v>
      </c>
      <c r="G2129" s="12" t="str">
        <f>VLOOKUP(orders!C2126:C3340,customers!$A$1:$I3340,4,False)</f>
        <v>ozoellner21@mediafire.com#mailto:ozoellner21@mediafire.com#</v>
      </c>
      <c r="H2129" s="8">
        <f t="shared" si="1"/>
        <v>99.9</v>
      </c>
      <c r="AA2129" s="3">
        <f>VLOOKUP(orders!D2129:D3340,products!$A$1:$D3340,3,False)</f>
        <v>7</v>
      </c>
    </row>
    <row r="2130">
      <c r="A2130" s="4">
        <v>44288.0</v>
      </c>
      <c r="B2130" s="5" t="str">
        <f>VLOOKUP(AA2130:AA3340,ProductCategory!$A$1:$D3340,2,False)</f>
        <v>eBooks</v>
      </c>
      <c r="C2130" s="8" t="str">
        <f>VLOOKUP(orders!D2127:D3340,products!$A$1:$D3340,2,False)</f>
        <v>Multi Rotor Drones</v>
      </c>
      <c r="D2130" s="8">
        <f>VLOOKUP(orders!D2127:D3340,products!$A$1:$D3340,4,False)</f>
        <v>24.95</v>
      </c>
      <c r="E2130" s="8">
        <v>5.0</v>
      </c>
      <c r="F2130" s="8" t="str">
        <f>VLOOKUP(orders!C2127:C3340,customers!$A$1:$I3340,7,False)</f>
        <v>Canton</v>
      </c>
      <c r="G2130" s="12" t="str">
        <f>VLOOKUP(orders!C2127:C3340,customers!$A$1:$I3340,4,False)</f>
        <v>clanneyiu@imdb.com#mailto:clanneyiu@imdb.com#</v>
      </c>
      <c r="H2130" s="8">
        <f t="shared" si="1"/>
        <v>124.75</v>
      </c>
      <c r="AA2130" s="3">
        <f>VLOOKUP(orders!D2130:D3340,products!$A$1:$D3340,3,False)</f>
        <v>4</v>
      </c>
    </row>
    <row r="2131">
      <c r="A2131" s="4">
        <v>44288.0</v>
      </c>
      <c r="B2131" s="5" t="str">
        <f>VLOOKUP(AA2131:AA3340,ProductCategory!$A$1:$D3340,2,False)</f>
        <v>eBooks</v>
      </c>
      <c r="C2131" s="8" t="str">
        <f>VLOOKUP(orders!D2128:D3340,products!$A$1:$D3340,2,False)</f>
        <v>Building Your Own Drone</v>
      </c>
      <c r="D2131" s="8">
        <f>VLOOKUP(orders!D2128:D3340,products!$A$1:$D3340,4,False)</f>
        <v>24.99</v>
      </c>
      <c r="E2131" s="8">
        <v>4.0</v>
      </c>
      <c r="F2131" s="8" t="str">
        <f>VLOOKUP(orders!C2128:C3340,customers!$A$1:$I3340,7,False)</f>
        <v>Knoxville</v>
      </c>
      <c r="G2131" s="12" t="str">
        <f>VLOOKUP(orders!C2128:C3340,customers!$A$1:$I3340,4,False)</f>
        <v>ddunsmorehu@deliciousdays.com#mailto:ddunsmorehu@deliciousdays.com#</v>
      </c>
      <c r="H2131" s="8">
        <f t="shared" si="1"/>
        <v>99.96</v>
      </c>
      <c r="AA2131" s="3">
        <f>VLOOKUP(orders!D2131:D3340,products!$A$1:$D3340,3,False)</f>
        <v>4</v>
      </c>
    </row>
    <row r="2132">
      <c r="A2132" s="4">
        <v>44288.0</v>
      </c>
      <c r="B2132" s="5" t="str">
        <f>VLOOKUP(AA2132:AA3340,ProductCategory!$A$1:$D3340,2,False)</f>
        <v>Blueprints</v>
      </c>
      <c r="C2132" s="8" t="str">
        <f>VLOOKUP(orders!D2129:D3340,products!$A$1:$D3340,2,False)</f>
        <v>Ladybug Robot Blueprint</v>
      </c>
      <c r="D2132" s="8">
        <f>VLOOKUP(orders!D2129:D3340,products!$A$1:$D3340,4,False)</f>
        <v>12</v>
      </c>
      <c r="E2132" s="8">
        <v>5.0</v>
      </c>
      <c r="F2132" s="8" t="str">
        <f>VLOOKUP(orders!C2129:C3340,customers!$A$1:$I3340,7,False)</f>
        <v>Denver</v>
      </c>
      <c r="G2132" s="12" t="str">
        <f>VLOOKUP(orders!C2129:C3340,customers!$A$1:$I3340,4,False)</f>
        <v>hdocwradl@discuz.net#mailto:hdocwradl@discuz.net#</v>
      </c>
      <c r="H2132" s="8">
        <f t="shared" si="1"/>
        <v>60</v>
      </c>
      <c r="AA2132" s="3">
        <f>VLOOKUP(orders!D2132:D3340,products!$A$1:$D3340,3,False)</f>
        <v>1</v>
      </c>
    </row>
    <row r="2133">
      <c r="A2133" s="4">
        <v>44288.0</v>
      </c>
      <c r="B2133" s="5" t="str">
        <f>VLOOKUP(AA2133:AA3340,ProductCategory!$A$1:$D3340,2,False)</f>
        <v>Robots</v>
      </c>
      <c r="C2133" s="8" t="str">
        <f>VLOOKUP(orders!D2130:D3340,products!$A$1:$D3340,2,False)</f>
        <v>RLK-9920 Robot</v>
      </c>
      <c r="D2133" s="8">
        <f>VLOOKUP(orders!D2130:D3340,products!$A$1:$D3340,4,False)</f>
        <v>699</v>
      </c>
      <c r="E2133" s="8">
        <v>5.0</v>
      </c>
      <c r="F2133" s="8" t="str">
        <f>VLOOKUP(orders!C2130:C3340,customers!$A$1:$I3340,7,False)</f>
        <v>Great Neck</v>
      </c>
      <c r="G2133" s="12" t="str">
        <f>VLOOKUP(orders!C2130:C3340,customers!$A$1:$I3340,4,False)</f>
        <v>eclemenzih0@rediff.com#mailto:eclemenzih0@rediff.com#</v>
      </c>
      <c r="H2133" s="8">
        <f t="shared" si="1"/>
        <v>3495</v>
      </c>
      <c r="AA2133" s="3">
        <f>VLOOKUP(orders!D2133:D3340,products!$A$1:$D3340,3,False)</f>
        <v>6</v>
      </c>
    </row>
    <row r="2134">
      <c r="A2134" s="4">
        <v>44288.0</v>
      </c>
      <c r="B2134" s="5" t="str">
        <f>VLOOKUP(AA2134:AA3340,ProductCategory!$A$1:$D3340,2,False)</f>
        <v>eBooks</v>
      </c>
      <c r="C2134" s="8" t="str">
        <f>VLOOKUP(orders!D2131:D3340,products!$A$1:$D3340,2,False)</f>
        <v>Delivery Drones</v>
      </c>
      <c r="D2134" s="8">
        <f>VLOOKUP(orders!D2131:D3340,products!$A$1:$D3340,4,False)</f>
        <v>14.99</v>
      </c>
      <c r="E2134" s="8">
        <v>3.0</v>
      </c>
      <c r="F2134" s="8" t="str">
        <f>VLOOKUP(orders!C2131:C3340,customers!$A$1:$I3340,7,False)</f>
        <v>Charlotte</v>
      </c>
      <c r="G2134" s="12" t="str">
        <f>VLOOKUP(orders!C2131:C3340,customers!$A$1:$I3340,4,False)</f>
        <v>zsarrell9r@jugem.jp#mailto:zsarrell9r@jugem.jp#</v>
      </c>
      <c r="H2134" s="8">
        <f t="shared" si="1"/>
        <v>44.97</v>
      </c>
      <c r="AA2134" s="3">
        <f>VLOOKUP(orders!D2134:D3340,products!$A$1:$D3340,3,False)</f>
        <v>4</v>
      </c>
    </row>
    <row r="2135">
      <c r="A2135" s="4">
        <v>44288.0</v>
      </c>
      <c r="B2135" s="5" t="str">
        <f>VLOOKUP(AA2135:AA3340,ProductCategory!$A$1:$D3340,2,False)</f>
        <v>eBooks</v>
      </c>
      <c r="C2135" s="8" t="str">
        <f>VLOOKUP(orders!D2132:D3340,products!$A$1:$D3340,2,False)</f>
        <v>Building Your Own Drone</v>
      </c>
      <c r="D2135" s="8">
        <f>VLOOKUP(orders!D2132:D3340,products!$A$1:$D3340,4,False)</f>
        <v>24.99</v>
      </c>
      <c r="E2135" s="8">
        <v>5.0</v>
      </c>
      <c r="F2135" s="8" t="str">
        <f>VLOOKUP(orders!C2132:C3340,customers!$A$1:$I3340,7,False)</f>
        <v>Huntsville</v>
      </c>
      <c r="G2135" s="12" t="str">
        <f>VLOOKUP(orders!C2132:C3340,customers!$A$1:$I3340,4,False)</f>
        <v>dwhittingtoncz@mozilla.org#mailto:dwhittingtoncz@mozilla.org#</v>
      </c>
      <c r="H2135" s="8">
        <f t="shared" si="1"/>
        <v>124.95</v>
      </c>
      <c r="AA2135" s="3">
        <f>VLOOKUP(orders!D2135:D3340,products!$A$1:$D3340,3,False)</f>
        <v>4</v>
      </c>
    </row>
    <row r="2136">
      <c r="A2136" s="4">
        <v>44288.0</v>
      </c>
      <c r="B2136" s="5" t="str">
        <f>VLOOKUP(AA2136:AA3340,ProductCategory!$A$1:$D3340,2,False)</f>
        <v>eBooks</v>
      </c>
      <c r="C2136" s="8" t="str">
        <f>VLOOKUP(orders!D2133:D3340,products!$A$1:$D3340,2,False)</f>
        <v>Spherical Robots</v>
      </c>
      <c r="D2136" s="8">
        <f>VLOOKUP(orders!D2133:D3340,products!$A$1:$D3340,4,False)</f>
        <v>16.75</v>
      </c>
      <c r="E2136" s="8">
        <v>3.0</v>
      </c>
      <c r="F2136" s="8" t="str">
        <f>VLOOKUP(orders!C2133:C3340,customers!$A$1:$I3340,7,False)</f>
        <v>Toledo</v>
      </c>
      <c r="G2136" s="12" t="str">
        <f>VLOOKUP(orders!C2133:C3340,customers!$A$1:$I3340,4,False)</f>
        <v>mlillford24@yelp.com#mailto:mlillford24@yelp.com#</v>
      </c>
      <c r="H2136" s="8">
        <f t="shared" si="1"/>
        <v>50.25</v>
      </c>
      <c r="AA2136" s="3">
        <f>VLOOKUP(orders!D2136:D3340,products!$A$1:$D3340,3,False)</f>
        <v>4</v>
      </c>
    </row>
    <row r="2137">
      <c r="A2137" s="4">
        <v>44289.0</v>
      </c>
      <c r="B2137" s="5" t="str">
        <f>VLOOKUP(AA2137:AA3340,ProductCategory!$A$1:$D3340,2,False)</f>
        <v>Blueprints</v>
      </c>
      <c r="C2137" s="8" t="str">
        <f>VLOOKUP(orders!D2134:D3340,products!$A$1:$D3340,2,False)</f>
        <v>Creature Robot Arms Blueprint</v>
      </c>
      <c r="D2137" s="8">
        <f>VLOOKUP(orders!D2134:D3340,products!$A$1:$D3340,4,False)</f>
        <v>12</v>
      </c>
      <c r="E2137" s="8">
        <v>5.0</v>
      </c>
      <c r="F2137" s="8" t="str">
        <f>VLOOKUP(orders!C2134:C3340,customers!$A$1:$I3340,7,False)</f>
        <v>Dallas</v>
      </c>
      <c r="G2137" s="12" t="str">
        <f>VLOOKUP(orders!C2134:C3340,customers!$A$1:$I3340,4,False)</f>
        <v>bdunseathai@cisco.com#mailto:bdunseathai@cisco.com#</v>
      </c>
      <c r="H2137" s="8">
        <f t="shared" si="1"/>
        <v>60</v>
      </c>
      <c r="AA2137" s="3">
        <f>VLOOKUP(orders!D2137:D3340,products!$A$1:$D3340,3,False)</f>
        <v>1</v>
      </c>
    </row>
    <row r="2138">
      <c r="A2138" s="4">
        <v>44289.0</v>
      </c>
      <c r="B2138" s="5" t="str">
        <f>VLOOKUP(AA2138:AA3340,ProductCategory!$A$1:$D3340,2,False)</f>
        <v>Drones</v>
      </c>
      <c r="C2138" s="8" t="str">
        <f>VLOOKUP(orders!D2135:D3340,products!$A$1:$D3340,2,False)</f>
        <v>DTI-84 Drone</v>
      </c>
      <c r="D2138" s="8">
        <f>VLOOKUP(orders!D2135:D3340,products!$A$1:$D3340,4,False)</f>
        <v>455</v>
      </c>
      <c r="E2138" s="8">
        <v>1.0</v>
      </c>
      <c r="F2138" s="8" t="str">
        <f>VLOOKUP(orders!C2135:C3340,customers!$A$1:$I3340,7,False)</f>
        <v>Temple</v>
      </c>
      <c r="G2138" s="12" t="str">
        <f>VLOOKUP(orders!C2135:C3340,customers!$A$1:$I3340,4,False)</f>
        <v>vnemchinovq7@wiley.com#mailto:vnemchinovq7@wiley.com#</v>
      </c>
      <c r="H2138" s="8">
        <f t="shared" si="1"/>
        <v>455</v>
      </c>
      <c r="AA2138" s="3">
        <f>VLOOKUP(orders!D2138:D3340,products!$A$1:$D3340,3,False)</f>
        <v>3</v>
      </c>
    </row>
    <row r="2139">
      <c r="A2139" s="4">
        <v>44289.0</v>
      </c>
      <c r="B2139" s="5" t="str">
        <f>VLOOKUP(AA2139:AA3340,ProductCategory!$A$1:$D3340,2,False)</f>
        <v>Blueprints</v>
      </c>
      <c r="C2139" s="8" t="str">
        <f>VLOOKUP(orders!D2136:D3340,products!$A$1:$D3340,2,False)</f>
        <v>Sleepy Eye Blueprint</v>
      </c>
      <c r="D2139" s="8">
        <f>VLOOKUP(orders!D2136:D3340,products!$A$1:$D3340,4,False)</f>
        <v>11.99</v>
      </c>
      <c r="E2139" s="8">
        <v>3.0</v>
      </c>
      <c r="F2139" s="8" t="str">
        <f>VLOOKUP(orders!C2136:C3340,customers!$A$1:$I3340,7,False)</f>
        <v>Sacramento</v>
      </c>
      <c r="G2139" s="12" t="str">
        <f>VLOOKUP(orders!C2136:C3340,customers!$A$1:$I3340,4,False)</f>
        <v>thawkswoodbp@prweb.com#mailto:thawkswoodbp@prweb.com#</v>
      </c>
      <c r="H2139" s="8">
        <f t="shared" si="1"/>
        <v>35.97</v>
      </c>
      <c r="AA2139" s="3">
        <f>VLOOKUP(orders!D2139:D3340,products!$A$1:$D3340,3,False)</f>
        <v>1</v>
      </c>
    </row>
    <row r="2140">
      <c r="A2140" s="4">
        <v>44289.0</v>
      </c>
      <c r="B2140" s="5" t="str">
        <f>VLOOKUP(AA2140:AA3340,ProductCategory!$A$1:$D3340,2,False)</f>
        <v>Training Videos</v>
      </c>
      <c r="C2140" s="8" t="str">
        <f>VLOOKUP(orders!D2137:D3340,products!$A$1:$D3340,2,False)</f>
        <v>Understanding Drone Regulations</v>
      </c>
      <c r="D2140" s="8">
        <f>VLOOKUP(orders!D2137:D3340,products!$A$1:$D3340,4,False)</f>
        <v>27.5</v>
      </c>
      <c r="E2140" s="8">
        <v>4.0</v>
      </c>
      <c r="F2140" s="8" t="str">
        <f>VLOOKUP(orders!C2137:C3340,customers!$A$1:$I3340,7,False)</f>
        <v>Amarillo</v>
      </c>
      <c r="G2140" s="12" t="str">
        <f>VLOOKUP(orders!C2137:C3340,customers!$A$1:$I3340,4,False)</f>
        <v>rgreening1f@webeden.co.uk#mailto:rgreening1f@webeden.co.uk#</v>
      </c>
      <c r="H2140" s="8">
        <f t="shared" si="1"/>
        <v>110</v>
      </c>
      <c r="AA2140" s="3">
        <f>VLOOKUP(orders!D2140:D3340,products!$A$1:$D3340,3,False)</f>
        <v>7</v>
      </c>
    </row>
    <row r="2141">
      <c r="A2141" s="4">
        <v>44289.0</v>
      </c>
      <c r="B2141" s="5" t="str">
        <f>VLOOKUP(AA2141:AA3340,ProductCategory!$A$1:$D3340,2,False)</f>
        <v>eBooks</v>
      </c>
      <c r="C2141" s="8" t="str">
        <f>VLOOKUP(orders!D2138:D3340,products!$A$1:$D3340,2,False)</f>
        <v>Building Your First Robot</v>
      </c>
      <c r="D2141" s="8">
        <f>VLOOKUP(orders!D2138:D3340,products!$A$1:$D3340,4,False)</f>
        <v>24.95</v>
      </c>
      <c r="E2141" s="8">
        <v>2.0</v>
      </c>
      <c r="F2141" s="8" t="str">
        <f>VLOOKUP(orders!C2138:C3340,customers!$A$1:$I3340,7,False)</f>
        <v>Rochester</v>
      </c>
      <c r="G2141" s="12" t="str">
        <f>VLOOKUP(orders!C2138:C3340,customers!$A$1:$I3340,4,False)</f>
        <v>anuschke5l@devhub.com#mailto:anuschke5l@devhub.com#</v>
      </c>
      <c r="H2141" s="8">
        <f t="shared" si="1"/>
        <v>49.9</v>
      </c>
      <c r="AA2141" s="3">
        <f>VLOOKUP(orders!D2141:D3340,products!$A$1:$D3340,3,False)</f>
        <v>4</v>
      </c>
    </row>
    <row r="2142">
      <c r="A2142" s="4">
        <v>44290.0</v>
      </c>
      <c r="B2142" s="5" t="str">
        <f>VLOOKUP(AA2142:AA3340,ProductCategory!$A$1:$D3340,2,False)</f>
        <v>Training Videos</v>
      </c>
      <c r="C2142" s="8" t="str">
        <f>VLOOKUP(orders!D2139:D3340,products!$A$1:$D3340,2,False)</f>
        <v>Mapping with Drones</v>
      </c>
      <c r="D2142" s="8">
        <f>VLOOKUP(orders!D2139:D3340,products!$A$1:$D3340,4,False)</f>
        <v>49</v>
      </c>
      <c r="E2142" s="8">
        <v>3.0</v>
      </c>
      <c r="F2142" s="8" t="str">
        <f>VLOOKUP(orders!C2139:C3340,customers!$A$1:$I3340,7,False)</f>
        <v>Salt Lake City</v>
      </c>
      <c r="G2142" s="12" t="str">
        <f>VLOOKUP(orders!C2139:C3340,customers!$A$1:$I3340,4,False)</f>
        <v>ggosnoll2p@google.com.hk#mailto:ggosnoll2p@google.com.hk#</v>
      </c>
      <c r="H2142" s="8">
        <f t="shared" si="1"/>
        <v>147</v>
      </c>
      <c r="AA2142" s="3">
        <f>VLOOKUP(orders!D2142:D3340,products!$A$1:$D3340,3,False)</f>
        <v>7</v>
      </c>
    </row>
    <row r="2143">
      <c r="A2143" s="4">
        <v>44290.0</v>
      </c>
      <c r="B2143" s="5" t="str">
        <f>VLOOKUP(AA2143:AA3340,ProductCategory!$A$1:$D3340,2,False)</f>
        <v>eBooks</v>
      </c>
      <c r="C2143" s="8" t="str">
        <f>VLOOKUP(orders!D2140:D3340,products!$A$1:$D3340,2,False)</f>
        <v>Drone Building Essentials</v>
      </c>
      <c r="D2143" s="8">
        <f>VLOOKUP(orders!D2140:D3340,products!$A$1:$D3340,4,False)</f>
        <v>13.99</v>
      </c>
      <c r="E2143" s="8">
        <v>2.0</v>
      </c>
      <c r="F2143" s="8" t="str">
        <f>VLOOKUP(orders!C2140:C3340,customers!$A$1:$I3340,7,False)</f>
        <v>Houston</v>
      </c>
      <c r="G2143" s="12" t="str">
        <f>VLOOKUP(orders!C2140:C3340,customers!$A$1:$I3340,4,False)</f>
        <v>rbevirnj@blogspot.com#mailto:rbevirnj@blogspot.com#</v>
      </c>
      <c r="H2143" s="8">
        <f t="shared" si="1"/>
        <v>27.98</v>
      </c>
      <c r="AA2143" s="3">
        <f>VLOOKUP(orders!D2143:D3340,products!$A$1:$D3340,3,False)</f>
        <v>4</v>
      </c>
    </row>
    <row r="2144">
      <c r="A2144" s="4">
        <v>44291.0</v>
      </c>
      <c r="B2144" s="5" t="str">
        <f>VLOOKUP(AA2144:AA3340,ProductCategory!$A$1:$D3340,2,False)</f>
        <v>Robot Kits</v>
      </c>
      <c r="C2144" s="8" t="str">
        <f>VLOOKUP(orders!D2141:D3340,products!$A$1:$D3340,2,False)</f>
        <v>BYOR-3000</v>
      </c>
      <c r="D2144" s="8">
        <f>VLOOKUP(orders!D2141:D3340,products!$A$1:$D3340,4,False)</f>
        <v>214</v>
      </c>
      <c r="E2144" s="8">
        <v>1.0</v>
      </c>
      <c r="F2144" s="8" t="str">
        <f>VLOOKUP(orders!C2141:C3340,customers!$A$1:$I3340,7,False)</f>
        <v>Brooklyn</v>
      </c>
      <c r="G2144" s="12" t="str">
        <f>VLOOKUP(orders!C2141:C3340,customers!$A$1:$I3340,4,False)</f>
        <v>marensn4@omniture.com#mailto:marensn4@omniture.com#</v>
      </c>
      <c r="H2144" s="8">
        <f t="shared" si="1"/>
        <v>214</v>
      </c>
      <c r="AA2144" s="3">
        <f>VLOOKUP(orders!D2144:D3340,products!$A$1:$D3340,3,False)</f>
        <v>5</v>
      </c>
    </row>
    <row r="2145">
      <c r="A2145" s="4">
        <v>44291.0</v>
      </c>
      <c r="B2145" s="5" t="str">
        <f>VLOOKUP(AA2145:AA3340,ProductCategory!$A$1:$D3340,2,False)</f>
        <v>Training Videos</v>
      </c>
      <c r="C2145" s="8" t="str">
        <f>VLOOKUP(orders!D2142:D3340,products!$A$1:$D3340,2,False)</f>
        <v>Understanding Automation</v>
      </c>
      <c r="D2145" s="8">
        <f>VLOOKUP(orders!D2142:D3340,products!$A$1:$D3340,4,False)</f>
        <v>44.95</v>
      </c>
      <c r="E2145" s="8">
        <v>3.0</v>
      </c>
      <c r="F2145" s="8" t="str">
        <f>VLOOKUP(orders!C2142:C3340,customers!$A$1:$I3340,7,False)</f>
        <v>Tampa</v>
      </c>
      <c r="G2145" s="12" t="str">
        <f>VLOOKUP(orders!C2142:C3340,customers!$A$1:$I3340,4,False)</f>
        <v>vfraczekka@mashable.com#mailto:vfraczekka@mashable.com#</v>
      </c>
      <c r="H2145" s="8">
        <f t="shared" si="1"/>
        <v>134.85</v>
      </c>
      <c r="AA2145" s="3">
        <f>VLOOKUP(orders!D2145:D3340,products!$A$1:$D3340,3,False)</f>
        <v>7</v>
      </c>
    </row>
    <row r="2146">
      <c r="A2146" s="4">
        <v>44292.0</v>
      </c>
      <c r="B2146" s="5" t="str">
        <f>VLOOKUP(AA2146:AA3340,ProductCategory!$A$1:$D3340,2,False)</f>
        <v>Blueprints</v>
      </c>
      <c r="C2146" s="8" t="str">
        <f>VLOOKUP(orders!D2143:D3340,products!$A$1:$D3340,2,False)</f>
        <v>Ladybug Robot Blueprint</v>
      </c>
      <c r="D2146" s="8">
        <f>VLOOKUP(orders!D2143:D3340,products!$A$1:$D3340,4,False)</f>
        <v>12</v>
      </c>
      <c r="E2146" s="8">
        <v>1.0</v>
      </c>
      <c r="F2146" s="8" t="str">
        <f>VLOOKUP(orders!C2143:C3340,customers!$A$1:$I3340,7,False)</f>
        <v>Winter Haven</v>
      </c>
      <c r="G2146" s="12" t="str">
        <f>VLOOKUP(orders!C2143:C3340,customers!$A$1:$I3340,4,False)</f>
        <v>loreillyk9@noaa.gov#mailto:loreillyk9@noaa.gov#</v>
      </c>
      <c r="H2146" s="8">
        <f t="shared" si="1"/>
        <v>12</v>
      </c>
      <c r="AA2146" s="3">
        <f>VLOOKUP(orders!D2146:D3340,products!$A$1:$D3340,3,False)</f>
        <v>1</v>
      </c>
    </row>
    <row r="2147">
      <c r="A2147" s="4">
        <v>44293.0</v>
      </c>
      <c r="B2147" s="5" t="str">
        <f>VLOOKUP(AA2147:AA3340,ProductCategory!$A$1:$D3340,2,False)</f>
        <v>Training Videos</v>
      </c>
      <c r="C2147" s="8" t="str">
        <f>VLOOKUP(orders!D2144:D3340,products!$A$1:$D3340,2,False)</f>
        <v>Mapping with Drones</v>
      </c>
      <c r="D2147" s="8">
        <f>VLOOKUP(orders!D2144:D3340,products!$A$1:$D3340,4,False)</f>
        <v>49</v>
      </c>
      <c r="E2147" s="8">
        <v>3.0</v>
      </c>
      <c r="F2147" s="8" t="str">
        <f>VLOOKUP(orders!C2144:C3340,customers!$A$1:$I3340,7,False)</f>
        <v>New York City</v>
      </c>
      <c r="G2147" s="12" t="str">
        <f>VLOOKUP(orders!C2144:C3340,customers!$A$1:$I3340,4,False)</f>
        <v>abrandoneiw@wunderground.com#mailto:abrandoneiw@wunderground.com#</v>
      </c>
      <c r="H2147" s="8">
        <f t="shared" si="1"/>
        <v>147</v>
      </c>
      <c r="AA2147" s="3">
        <f>VLOOKUP(orders!D2147:D3340,products!$A$1:$D3340,3,False)</f>
        <v>7</v>
      </c>
    </row>
    <row r="2148">
      <c r="A2148" s="4">
        <v>44293.0</v>
      </c>
      <c r="B2148" s="5" t="str">
        <f>VLOOKUP(AA2148:AA3340,ProductCategory!$A$1:$D3340,2,False)</f>
        <v>Drone Kits</v>
      </c>
      <c r="C2148" s="8" t="str">
        <f>VLOOKUP(orders!D2145:D3340,products!$A$1:$D3340,2,False)</f>
        <v>BYOD-100</v>
      </c>
      <c r="D2148" s="8">
        <f>VLOOKUP(orders!D2145:D3340,products!$A$1:$D3340,4,False)</f>
        <v>54</v>
      </c>
      <c r="E2148" s="8">
        <v>4.0</v>
      </c>
      <c r="F2148" s="8" t="str">
        <f>VLOOKUP(orders!C2145:C3340,customers!$A$1:$I3340,7,False)</f>
        <v>Topeka</v>
      </c>
      <c r="G2148" s="12" t="str">
        <f>VLOOKUP(orders!C2145:C3340,customers!$A$1:$I3340,4,False)</f>
        <v>gleveringtonkq@sina.com.cn#mailto:gleveringtonkq@sina.com.cn#</v>
      </c>
      <c r="H2148" s="8">
        <f t="shared" si="1"/>
        <v>216</v>
      </c>
      <c r="AA2148" s="3">
        <f>VLOOKUP(orders!D2148:D3340,products!$A$1:$D3340,3,False)</f>
        <v>2</v>
      </c>
    </row>
    <row r="2149">
      <c r="A2149" s="4">
        <v>44294.0</v>
      </c>
      <c r="B2149" s="5" t="str">
        <f>VLOOKUP(AA2149:AA3340,ProductCategory!$A$1:$D3340,2,False)</f>
        <v>Robot Kits</v>
      </c>
      <c r="C2149" s="8" t="str">
        <f>VLOOKUP(orders!D2146:D3340,products!$A$1:$D3340,2,False)</f>
        <v>BYOR-4005</v>
      </c>
      <c r="D2149" s="8">
        <f>VLOOKUP(orders!D2146:D3340,products!$A$1:$D3340,4,False)</f>
        <v>245</v>
      </c>
      <c r="E2149" s="8">
        <v>5.0</v>
      </c>
      <c r="F2149" s="8" t="str">
        <f>VLOOKUP(orders!C2146:C3340,customers!$A$1:$I3340,7,False)</f>
        <v>San Bernardino</v>
      </c>
      <c r="G2149" s="12" t="str">
        <f>VLOOKUP(orders!C2146:C3340,customers!$A$1:$I3340,4,False)</f>
        <v>bdi6g@aol.com#mailto:bdi6g@aol.com#</v>
      </c>
      <c r="H2149" s="8">
        <f t="shared" si="1"/>
        <v>1225</v>
      </c>
      <c r="AA2149" s="3">
        <f>VLOOKUP(orders!D2149:D3340,products!$A$1:$D3340,3,False)</f>
        <v>5</v>
      </c>
    </row>
    <row r="2150">
      <c r="A2150" s="4">
        <v>44294.0</v>
      </c>
      <c r="B2150" s="5" t="str">
        <f>VLOOKUP(AA2150:AA3340,ProductCategory!$A$1:$D3340,2,False)</f>
        <v>Robot Kits</v>
      </c>
      <c r="C2150" s="8" t="str">
        <f>VLOOKUP(orders!D2147:D3340,products!$A$1:$D3340,2,False)</f>
        <v>BYOR-3535</v>
      </c>
      <c r="D2150" s="8">
        <f>VLOOKUP(orders!D2147:D3340,products!$A$1:$D3340,4,False)</f>
        <v>225</v>
      </c>
      <c r="E2150" s="8">
        <v>2.0</v>
      </c>
      <c r="F2150" s="8" t="str">
        <f>VLOOKUP(orders!C2147:C3340,customers!$A$1:$I3340,7,False)</f>
        <v>Manchester</v>
      </c>
      <c r="G2150" s="12" t="str">
        <f>VLOOKUP(orders!C2147:C3340,customers!$A$1:$I3340,4,False)</f>
        <v>cstaigrp@wordpress.org#mailto:cstaigrp@wordpress.org#</v>
      </c>
      <c r="H2150" s="8">
        <f t="shared" si="1"/>
        <v>450</v>
      </c>
      <c r="AA2150" s="3">
        <f>VLOOKUP(orders!D2150:D3340,products!$A$1:$D3340,3,False)</f>
        <v>5</v>
      </c>
    </row>
    <row r="2151">
      <c r="A2151" s="4">
        <v>44294.0</v>
      </c>
      <c r="B2151" s="5" t="str">
        <f>VLOOKUP(AA2151:AA3340,ProductCategory!$A$1:$D3340,2,False)</f>
        <v>Blueprints</v>
      </c>
      <c r="C2151" s="8" t="str">
        <f>VLOOKUP(orders!D2148:D3340,products!$A$1:$D3340,2,False)</f>
        <v>Sleepy Eye Blueprint</v>
      </c>
      <c r="D2151" s="8">
        <f>VLOOKUP(orders!D2148:D3340,products!$A$1:$D3340,4,False)</f>
        <v>11.99</v>
      </c>
      <c r="E2151" s="8">
        <v>4.0</v>
      </c>
      <c r="F2151" s="8" t="str">
        <f>VLOOKUP(orders!C2148:C3340,customers!$A$1:$I3340,7,False)</f>
        <v>Las Cruces</v>
      </c>
      <c r="G2151" s="12" t="str">
        <f>VLOOKUP(orders!C2148:C3340,customers!$A$1:$I3340,4,False)</f>
        <v>dtawtonh@prweb.com#mailto:dtawtonh@prweb.com#</v>
      </c>
      <c r="H2151" s="8">
        <f t="shared" si="1"/>
        <v>47.96</v>
      </c>
      <c r="AA2151" s="3">
        <f>VLOOKUP(orders!D2151:D3340,products!$A$1:$D3340,3,False)</f>
        <v>1</v>
      </c>
    </row>
    <row r="2152">
      <c r="A2152" s="4">
        <v>44294.0</v>
      </c>
      <c r="B2152" s="5" t="str">
        <f>VLOOKUP(AA2152:AA3340,ProductCategory!$A$1:$D3340,2,False)</f>
        <v>Drone Kits</v>
      </c>
      <c r="C2152" s="8" t="str">
        <f>VLOOKUP(orders!D2149:D3340,products!$A$1:$D3340,2,False)</f>
        <v>BYOD-300</v>
      </c>
      <c r="D2152" s="8">
        <f>VLOOKUP(orders!D2149:D3340,products!$A$1:$D3340,4,False)</f>
        <v>89</v>
      </c>
      <c r="E2152" s="8">
        <v>3.0</v>
      </c>
      <c r="F2152" s="8" t="str">
        <f>VLOOKUP(orders!C2149:C3340,customers!$A$1:$I3340,7,False)</f>
        <v>Washington</v>
      </c>
      <c r="G2152" s="12" t="str">
        <f>VLOOKUP(orders!C2149:C3340,customers!$A$1:$I3340,4,False)</f>
        <v>jann7r@arizona.edu#mailto:jann7r@arizona.edu#</v>
      </c>
      <c r="H2152" s="8">
        <f t="shared" si="1"/>
        <v>267</v>
      </c>
      <c r="AA2152" s="3">
        <f>VLOOKUP(orders!D2152:D3340,products!$A$1:$D3340,3,False)</f>
        <v>2</v>
      </c>
    </row>
    <row r="2153">
      <c r="A2153" s="4">
        <v>44294.0</v>
      </c>
      <c r="B2153" s="5" t="str">
        <f>VLOOKUP(AA2153:AA3340,ProductCategory!$A$1:$D3340,2,False)</f>
        <v>Training Videos</v>
      </c>
      <c r="C2153" s="8" t="str">
        <f>VLOOKUP(orders!D2150:D3340,products!$A$1:$D3340,2,False)</f>
        <v>Mapping with Drones</v>
      </c>
      <c r="D2153" s="8">
        <f>VLOOKUP(orders!D2150:D3340,products!$A$1:$D3340,4,False)</f>
        <v>49</v>
      </c>
      <c r="E2153" s="8">
        <v>3.0</v>
      </c>
      <c r="F2153" s="8" t="str">
        <f>VLOOKUP(orders!C2150:C3340,customers!$A$1:$I3340,7,False)</f>
        <v>San Diego</v>
      </c>
      <c r="G2153" s="12" t="str">
        <f>VLOOKUP(orders!C2150:C3340,customers!$A$1:$I3340,4,False)</f>
        <v>ljacklinci@hatena.ne.jp#mailto:ljacklinci@hatena.ne.jp#</v>
      </c>
      <c r="H2153" s="8">
        <f t="shared" si="1"/>
        <v>147</v>
      </c>
      <c r="AA2153" s="3">
        <f>VLOOKUP(orders!D2153:D3340,products!$A$1:$D3340,3,False)</f>
        <v>7</v>
      </c>
    </row>
    <row r="2154">
      <c r="A2154" s="4">
        <v>44294.0</v>
      </c>
      <c r="B2154" s="5" t="str">
        <f>VLOOKUP(AA2154:AA3340,ProductCategory!$A$1:$D3340,2,False)</f>
        <v>Blueprints</v>
      </c>
      <c r="C2154" s="8" t="str">
        <f>VLOOKUP(orders!D2151:D3340,products!$A$1:$D3340,2,False)</f>
        <v>Sleepy Eye Blueprint</v>
      </c>
      <c r="D2154" s="8">
        <f>VLOOKUP(orders!D2151:D3340,products!$A$1:$D3340,4,False)</f>
        <v>11.99</v>
      </c>
      <c r="E2154" s="8">
        <v>6.0</v>
      </c>
      <c r="F2154" s="8" t="str">
        <f>VLOOKUP(orders!C2151:C3340,customers!$A$1:$I3340,7,False)</f>
        <v>Fresno</v>
      </c>
      <c r="G2154" s="12" t="str">
        <f>VLOOKUP(orders!C2151:C3340,customers!$A$1:$I3340,4,False)</f>
        <v>adurrettcr@de.vu#mailto:adurrettcr@de.vu#</v>
      </c>
      <c r="H2154" s="8">
        <f t="shared" si="1"/>
        <v>71.94</v>
      </c>
      <c r="AA2154" s="3">
        <f>VLOOKUP(orders!D2154:D3340,products!$A$1:$D3340,3,False)</f>
        <v>1</v>
      </c>
    </row>
    <row r="2155">
      <c r="A2155" s="4">
        <v>44295.0</v>
      </c>
      <c r="B2155" s="5" t="str">
        <f>VLOOKUP(AA2155:AA3340,ProductCategory!$A$1:$D3340,2,False)</f>
        <v>Robot Kits</v>
      </c>
      <c r="C2155" s="8" t="str">
        <f>VLOOKUP(orders!D2152:D3340,products!$A$1:$D3340,2,False)</f>
        <v>BYOR-2640S</v>
      </c>
      <c r="D2155" s="8">
        <f>VLOOKUP(orders!D2152:D3340,products!$A$1:$D3340,4,False)</f>
        <v>189</v>
      </c>
      <c r="E2155" s="8">
        <v>2.0</v>
      </c>
      <c r="F2155" s="8" t="str">
        <f>VLOOKUP(orders!C2152:C3340,customers!$A$1:$I3340,7,False)</f>
        <v>Des Moines</v>
      </c>
      <c r="G2155" s="12" t="str">
        <f>VLOOKUP(orders!C2152:C3340,customers!$A$1:$I3340,4,False)</f>
        <v>tferronibc@instagram.com#mailto:tferronibc@instagram.com#</v>
      </c>
      <c r="H2155" s="8">
        <f t="shared" si="1"/>
        <v>378</v>
      </c>
      <c r="AA2155" s="3">
        <f>VLOOKUP(orders!D2155:D3340,products!$A$1:$D3340,3,False)</f>
        <v>5</v>
      </c>
    </row>
    <row r="2156">
      <c r="A2156" s="4">
        <v>44295.0</v>
      </c>
      <c r="B2156" s="5" t="str">
        <f>VLOOKUP(AA2156:AA3340,ProductCategory!$A$1:$D3340,2,False)</f>
        <v>eBooks</v>
      </c>
      <c r="C2156" s="8" t="str">
        <f>VLOOKUP(orders!D2153:D3340,products!$A$1:$D3340,2,False)</f>
        <v>GPS Drones</v>
      </c>
      <c r="D2156" s="8">
        <f>VLOOKUP(orders!D2153:D3340,products!$A$1:$D3340,4,False)</f>
        <v>19.99</v>
      </c>
      <c r="E2156" s="8">
        <v>5.0</v>
      </c>
      <c r="F2156" s="8" t="str">
        <f>VLOOKUP(orders!C2153:C3340,customers!$A$1:$I3340,7,False)</f>
        <v>Madison</v>
      </c>
      <c r="G2156" s="12" t="str">
        <f>VLOOKUP(orders!C2153:C3340,customers!$A$1:$I3340,4,False)</f>
        <v>mmaccaughanak@plala.or.jp#mailto:mmaccaughanak@plala.or.jp#</v>
      </c>
      <c r="H2156" s="8">
        <f t="shared" si="1"/>
        <v>99.95</v>
      </c>
      <c r="AA2156" s="3">
        <f>VLOOKUP(orders!D2156:D3340,products!$A$1:$D3340,3,False)</f>
        <v>4</v>
      </c>
    </row>
    <row r="2157">
      <c r="A2157" s="4">
        <v>44295.0</v>
      </c>
      <c r="B2157" s="5" t="str">
        <f>VLOOKUP(AA2157:AA3340,ProductCategory!$A$1:$D3340,2,False)</f>
        <v>eBooks</v>
      </c>
      <c r="C2157" s="8" t="str">
        <f>VLOOKUP(orders!D2154:D3340,products!$A$1:$D3340,2,False)</f>
        <v>Drone Building Essentials</v>
      </c>
      <c r="D2157" s="8">
        <f>VLOOKUP(orders!D2154:D3340,products!$A$1:$D3340,4,False)</f>
        <v>13.99</v>
      </c>
      <c r="E2157" s="8">
        <v>2.0</v>
      </c>
      <c r="F2157" s="8" t="str">
        <f>VLOOKUP(orders!C2154:C3340,customers!$A$1:$I3340,7,False)</f>
        <v>North Hollywood</v>
      </c>
      <c r="G2157" s="12" t="str">
        <f>VLOOKUP(orders!C2154:C3340,customers!$A$1:$I3340,4,False)</f>
        <v>mede1c@diigo.com#mailto:mede1c@diigo.com#</v>
      </c>
      <c r="H2157" s="8">
        <f t="shared" si="1"/>
        <v>27.98</v>
      </c>
      <c r="AA2157" s="3">
        <f>VLOOKUP(orders!D2157:D3340,products!$A$1:$D3340,3,False)</f>
        <v>4</v>
      </c>
    </row>
    <row r="2158">
      <c r="A2158" s="4">
        <v>44295.0</v>
      </c>
      <c r="B2158" s="5" t="str">
        <f>VLOOKUP(AA2158:AA3340,ProductCategory!$A$1:$D3340,2,False)</f>
        <v>eBooks</v>
      </c>
      <c r="C2158" s="8" t="str">
        <f>VLOOKUP(orders!D2155:D3340,products!$A$1:$D3340,2,False)</f>
        <v>Drone Building Essentials</v>
      </c>
      <c r="D2158" s="8">
        <f>VLOOKUP(orders!D2155:D3340,products!$A$1:$D3340,4,False)</f>
        <v>13.99</v>
      </c>
      <c r="E2158" s="8">
        <v>3.0</v>
      </c>
      <c r="F2158" s="8" t="str">
        <f>VLOOKUP(orders!C2155:C3340,customers!$A$1:$I3340,7,False)</f>
        <v>Trenton</v>
      </c>
      <c r="G2158" s="12" t="str">
        <f>VLOOKUP(orders!C2155:C3340,customers!$A$1:$I3340,4,False)</f>
        <v>mlinckeh5@ebay.com#mailto:mlinckeh5@ebay.com#</v>
      </c>
      <c r="H2158" s="8">
        <f t="shared" si="1"/>
        <v>41.97</v>
      </c>
      <c r="AA2158" s="3">
        <f>VLOOKUP(orders!D2158:D3340,products!$A$1:$D3340,3,False)</f>
        <v>4</v>
      </c>
    </row>
    <row r="2159">
      <c r="A2159" s="4">
        <v>44295.0</v>
      </c>
      <c r="B2159" s="5" t="str">
        <f>VLOOKUP(AA2159:AA3340,ProductCategory!$A$1:$D3340,2,False)</f>
        <v>Robot Kits</v>
      </c>
      <c r="C2159" s="8" t="str">
        <f>VLOOKUP(orders!D2156:D3340,products!$A$1:$D3340,2,False)</f>
        <v>BYOR-1500</v>
      </c>
      <c r="D2159" s="8">
        <f>VLOOKUP(orders!D2156:D3340,products!$A$1:$D3340,4,False)</f>
        <v>189</v>
      </c>
      <c r="E2159" s="8">
        <v>4.0</v>
      </c>
      <c r="F2159" s="8" t="str">
        <f>VLOOKUP(orders!C2156:C3340,customers!$A$1:$I3340,7,False)</f>
        <v>Los Angeles</v>
      </c>
      <c r="G2159" s="12" t="str">
        <f>VLOOKUP(orders!C2156:C3340,customers!$A$1:$I3340,4,False)</f>
        <v>bwailes4a@mac.com#mailto:bwailes4a@mac.com#</v>
      </c>
      <c r="H2159" s="8">
        <f t="shared" si="1"/>
        <v>756</v>
      </c>
      <c r="AA2159" s="3">
        <f>VLOOKUP(orders!D2159:D3340,products!$A$1:$D3340,3,False)</f>
        <v>5</v>
      </c>
    </row>
    <row r="2160">
      <c r="A2160" s="4">
        <v>44295.0</v>
      </c>
      <c r="B2160" s="5" t="str">
        <f>VLOOKUP(AA2160:AA3340,ProductCategory!$A$1:$D3340,2,False)</f>
        <v>Training Videos</v>
      </c>
      <c r="C2160" s="8" t="str">
        <f>VLOOKUP(orders!D2157:D3340,products!$A$1:$D3340,2,False)</f>
        <v>Understanding 3D Printing</v>
      </c>
      <c r="D2160" s="8">
        <f>VLOOKUP(orders!D2157:D3340,products!$A$1:$D3340,4,False)</f>
        <v>42.99</v>
      </c>
      <c r="E2160" s="8">
        <v>4.0</v>
      </c>
      <c r="F2160" s="8" t="str">
        <f>VLOOKUP(orders!C2157:C3340,customers!$A$1:$I3340,7,False)</f>
        <v>Fort Wayne</v>
      </c>
      <c r="G2160" s="12" t="str">
        <f>VLOOKUP(orders!C2157:C3340,customers!$A$1:$I3340,4,False)</f>
        <v>mlilloecn@columbia.edu#mailto:mlilloecn@columbia.edu#</v>
      </c>
      <c r="H2160" s="8">
        <f t="shared" si="1"/>
        <v>171.96</v>
      </c>
      <c r="AA2160" s="3">
        <f>VLOOKUP(orders!D2160:D3340,products!$A$1:$D3340,3,False)</f>
        <v>7</v>
      </c>
    </row>
    <row r="2161">
      <c r="A2161" s="4">
        <v>44295.0</v>
      </c>
      <c r="B2161" s="5" t="str">
        <f>VLOOKUP(AA2161:AA3340,ProductCategory!$A$1:$D3340,2,False)</f>
        <v>eBooks</v>
      </c>
      <c r="C2161" s="8" t="str">
        <f>VLOOKUP(orders!D2158:D3340,products!$A$1:$D3340,2,False)</f>
        <v>Single Rotor Drones</v>
      </c>
      <c r="D2161" s="8">
        <f>VLOOKUP(orders!D2158:D3340,products!$A$1:$D3340,4,False)</f>
        <v>14.99</v>
      </c>
      <c r="E2161" s="8">
        <v>5.0</v>
      </c>
      <c r="F2161" s="8" t="str">
        <f>VLOOKUP(orders!C2158:C3340,customers!$A$1:$I3340,7,False)</f>
        <v>Jacksonville</v>
      </c>
      <c r="G2161" s="12" t="str">
        <f>VLOOKUP(orders!C2158:C3340,customers!$A$1:$I3340,4,False)</f>
        <v>dbannellcg@google.ru#mailto:dbannellcg@google.ru#</v>
      </c>
      <c r="H2161" s="8">
        <f t="shared" si="1"/>
        <v>74.95</v>
      </c>
      <c r="AA2161" s="3">
        <f>VLOOKUP(orders!D2161:D3340,products!$A$1:$D3340,3,False)</f>
        <v>4</v>
      </c>
    </row>
    <row r="2162">
      <c r="A2162" s="4">
        <v>44296.0</v>
      </c>
      <c r="B2162" s="5" t="str">
        <f>VLOOKUP(AA2162:AA3340,ProductCategory!$A$1:$D3340,2,False)</f>
        <v>Training Videos</v>
      </c>
      <c r="C2162" s="8" t="str">
        <f>VLOOKUP(orders!D2159:D3340,products!$A$1:$D3340,2,False)</f>
        <v>Understanding Automation</v>
      </c>
      <c r="D2162" s="8">
        <f>VLOOKUP(orders!D2159:D3340,products!$A$1:$D3340,4,False)</f>
        <v>44.95</v>
      </c>
      <c r="E2162" s="8">
        <v>4.0</v>
      </c>
      <c r="F2162" s="8" t="str">
        <f>VLOOKUP(orders!C2159:C3340,customers!$A$1:$I3340,7,False)</f>
        <v>Midland</v>
      </c>
      <c r="G2162" s="12" t="str">
        <f>VLOOKUP(orders!C2159:C3340,customers!$A$1:$I3340,4,False)</f>
        <v>barmerfi@cbsnews.com#mailto:barmerfi@cbsnews.com#</v>
      </c>
      <c r="H2162" s="8">
        <f t="shared" si="1"/>
        <v>179.8</v>
      </c>
      <c r="AA2162" s="3">
        <f>VLOOKUP(orders!D2162:D3340,products!$A$1:$D3340,3,False)</f>
        <v>7</v>
      </c>
    </row>
    <row r="2163">
      <c r="A2163" s="4">
        <v>44296.0</v>
      </c>
      <c r="B2163" s="5" t="str">
        <f>VLOOKUP(AA2163:AA3340,ProductCategory!$A$1:$D3340,2,False)</f>
        <v>Blueprints</v>
      </c>
      <c r="C2163" s="8" t="str">
        <f>VLOOKUP(orders!D2160:D3340,products!$A$1:$D3340,2,False)</f>
        <v>Sleepy Eye Blueprint</v>
      </c>
      <c r="D2163" s="8">
        <f>VLOOKUP(orders!D2160:D3340,products!$A$1:$D3340,4,False)</f>
        <v>11.99</v>
      </c>
      <c r="E2163" s="8">
        <v>5.0</v>
      </c>
      <c r="F2163" s="8" t="str">
        <f>VLOOKUP(orders!C2160:C3340,customers!$A$1:$I3340,7,False)</f>
        <v>Silver Spring</v>
      </c>
      <c r="G2163" s="12" t="str">
        <f>VLOOKUP(orders!C2160:C3340,customers!$A$1:$I3340,4,False)</f>
        <v>jsteinbl@discovery.com#mailto:jsteinbl@discovery.com#</v>
      </c>
      <c r="H2163" s="8">
        <f t="shared" si="1"/>
        <v>59.95</v>
      </c>
      <c r="AA2163" s="3">
        <f>VLOOKUP(orders!D2163:D3340,products!$A$1:$D3340,3,False)</f>
        <v>1</v>
      </c>
    </row>
    <row r="2164">
      <c r="A2164" s="4">
        <v>44296.0</v>
      </c>
      <c r="B2164" s="5" t="str">
        <f>VLOOKUP(AA2164:AA3340,ProductCategory!$A$1:$D3340,2,False)</f>
        <v>Training Videos</v>
      </c>
      <c r="C2164" s="8" t="str">
        <f>VLOOKUP(orders!D2161:D3340,products!$A$1:$D3340,2,False)</f>
        <v>Robotic Essentials</v>
      </c>
      <c r="D2164" s="8">
        <f>VLOOKUP(orders!D2161:D3340,products!$A$1:$D3340,4,False)</f>
        <v>34.99</v>
      </c>
      <c r="E2164" s="8">
        <v>3.0</v>
      </c>
      <c r="F2164" s="8" t="str">
        <f>VLOOKUP(orders!C2161:C3340,customers!$A$1:$I3340,7,False)</f>
        <v>Knoxville</v>
      </c>
      <c r="G2164" s="12" t="str">
        <f>VLOOKUP(orders!C2161:C3340,customers!$A$1:$I3340,4,False)</f>
        <v>lhacardic@drupal.org#mailto:lhacardic@drupal.org#</v>
      </c>
      <c r="H2164" s="8">
        <f t="shared" si="1"/>
        <v>104.97</v>
      </c>
      <c r="AA2164" s="3">
        <f>VLOOKUP(orders!D2164:D3340,products!$A$1:$D3340,3,False)</f>
        <v>7</v>
      </c>
    </row>
    <row r="2165">
      <c r="A2165" s="4">
        <v>44296.0</v>
      </c>
      <c r="B2165" s="5" t="str">
        <f>VLOOKUP(AA2165:AA3340,ProductCategory!$A$1:$D3340,2,False)</f>
        <v>eBooks</v>
      </c>
      <c r="C2165" s="8" t="str">
        <f>VLOOKUP(orders!D2162:D3340,products!$A$1:$D3340,2,False)</f>
        <v>Delta Robots</v>
      </c>
      <c r="D2165" s="8">
        <f>VLOOKUP(orders!D2162:D3340,products!$A$1:$D3340,4,False)</f>
        <v>16.99</v>
      </c>
      <c r="E2165" s="8">
        <v>2.0</v>
      </c>
      <c r="F2165" s="8" t="str">
        <f>VLOOKUP(orders!C2162:C3340,customers!$A$1:$I3340,7,False)</f>
        <v>Tucson</v>
      </c>
      <c r="G2165" s="12" t="str">
        <f>VLOOKUP(orders!C2162:C3340,customers!$A$1:$I3340,4,False)</f>
        <v>agrzelewskimt@intel.com#mailto:agrzelewskimt@intel.com#</v>
      </c>
      <c r="H2165" s="8">
        <f t="shared" si="1"/>
        <v>33.98</v>
      </c>
      <c r="AA2165" s="3">
        <f>VLOOKUP(orders!D2165:D3340,products!$A$1:$D3340,3,False)</f>
        <v>4</v>
      </c>
    </row>
    <row r="2166">
      <c r="A2166" s="4">
        <v>44296.0</v>
      </c>
      <c r="B2166" s="5" t="str">
        <f>VLOOKUP(AA2166:AA3340,ProductCategory!$A$1:$D3340,2,False)</f>
        <v>Robots</v>
      </c>
      <c r="C2166" s="8" t="str">
        <f>VLOOKUP(orders!D2163:D3340,products!$A$1:$D3340,2,False)</f>
        <v>RWW-75 Robot</v>
      </c>
      <c r="D2166" s="8">
        <f>VLOOKUP(orders!D2163:D3340,products!$A$1:$D3340,4,False)</f>
        <v>883</v>
      </c>
      <c r="E2166" s="8">
        <v>4.0</v>
      </c>
      <c r="F2166" s="8" t="str">
        <f>VLOOKUP(orders!C2163:C3340,customers!$A$1:$I3340,7,False)</f>
        <v>Richmond</v>
      </c>
      <c r="G2166" s="12" t="str">
        <f>VLOOKUP(orders!C2163:C3340,customers!$A$1:$I3340,4,False)</f>
        <v>breubens76@taobao.com#mailto:breubens76@taobao.com#</v>
      </c>
      <c r="H2166" s="8">
        <f t="shared" si="1"/>
        <v>3532</v>
      </c>
      <c r="AA2166" s="3">
        <f>VLOOKUP(orders!D2166:D3340,products!$A$1:$D3340,3,False)</f>
        <v>6</v>
      </c>
    </row>
    <row r="2167">
      <c r="A2167" s="4">
        <v>44297.0</v>
      </c>
      <c r="B2167" s="5" t="str">
        <f>VLOOKUP(AA2167:AA3340,ProductCategory!$A$1:$D3340,2,False)</f>
        <v>Drone Kits</v>
      </c>
      <c r="C2167" s="8" t="str">
        <f>VLOOKUP(orders!D2164:D3340,products!$A$1:$D3340,2,False)</f>
        <v>BYOD-350</v>
      </c>
      <c r="D2167" s="8">
        <f>VLOOKUP(orders!D2164:D3340,products!$A$1:$D3340,4,False)</f>
        <v>89.95</v>
      </c>
      <c r="E2167" s="8">
        <v>6.0</v>
      </c>
      <c r="F2167" s="8" t="str">
        <f>VLOOKUP(orders!C2164:C3340,customers!$A$1:$I3340,7,False)</f>
        <v>Chicago</v>
      </c>
      <c r="G2167" s="12" t="str">
        <f>VLOOKUP(orders!C2164:C3340,customers!$A$1:$I3340,4,False)</f>
        <v>ecapron4l@tripadvisor.com#mailto:ecapron4l@tripadvisor.com#</v>
      </c>
      <c r="H2167" s="8">
        <f t="shared" si="1"/>
        <v>539.7</v>
      </c>
      <c r="AA2167" s="3">
        <f>VLOOKUP(orders!D2167:D3340,products!$A$1:$D3340,3,False)</f>
        <v>2</v>
      </c>
    </row>
    <row r="2168">
      <c r="A2168" s="4">
        <v>44297.0</v>
      </c>
      <c r="B2168" s="5" t="str">
        <f>VLOOKUP(AA2168:AA3340,ProductCategory!$A$1:$D3340,2,False)</f>
        <v>Blueprints</v>
      </c>
      <c r="C2168" s="8" t="str">
        <f>VLOOKUP(orders!D2165:D3340,products!$A$1:$D3340,2,False)</f>
        <v>All Eyes Drone Blueprint</v>
      </c>
      <c r="D2168" s="8">
        <f>VLOOKUP(orders!D2165:D3340,products!$A$1:$D3340,4,False)</f>
        <v>9.99</v>
      </c>
      <c r="E2168" s="8">
        <v>6.0</v>
      </c>
      <c r="F2168" s="8" t="str">
        <f>VLOOKUP(orders!C2165:C3340,customers!$A$1:$I3340,7,False)</f>
        <v>Myrtle Beach</v>
      </c>
      <c r="G2168" s="12" t="str">
        <f>VLOOKUP(orders!C2165:C3340,customers!$A$1:$I3340,4,False)</f>
        <v>tbodocs2@tumblr.com#mailto:tbodocs2@tumblr.com#</v>
      </c>
      <c r="H2168" s="8">
        <f t="shared" si="1"/>
        <v>59.94</v>
      </c>
      <c r="AA2168" s="3">
        <f>VLOOKUP(orders!D2168:D3340,products!$A$1:$D3340,3,False)</f>
        <v>1</v>
      </c>
    </row>
    <row r="2169">
      <c r="A2169" s="4">
        <v>44297.0</v>
      </c>
      <c r="B2169" s="5" t="str">
        <f>VLOOKUP(AA2169:AA3340,ProductCategory!$A$1:$D3340,2,False)</f>
        <v>Drones</v>
      </c>
      <c r="C2169" s="8" t="str">
        <f>VLOOKUP(orders!D2166:D3340,products!$A$1:$D3340,2,False)</f>
        <v>DTD-7000 Drone</v>
      </c>
      <c r="D2169" s="8">
        <f>VLOOKUP(orders!D2166:D3340,products!$A$1:$D3340,4,False)</f>
        <v>450</v>
      </c>
      <c r="E2169" s="8">
        <v>5.0</v>
      </c>
      <c r="F2169" s="8" t="str">
        <f>VLOOKUP(orders!C2166:C3340,customers!$A$1:$I3340,7,False)</f>
        <v>Vancouver</v>
      </c>
      <c r="G2169" s="12" t="str">
        <f>VLOOKUP(orders!C2166:C3340,customers!$A$1:$I3340,4,False)</f>
        <v>mclemo90@mozilla.com#mailto:mclemo90@mozilla.com#</v>
      </c>
      <c r="H2169" s="8">
        <f t="shared" si="1"/>
        <v>2250</v>
      </c>
      <c r="AA2169" s="3">
        <f>VLOOKUP(orders!D2169:D3340,products!$A$1:$D3340,3,False)</f>
        <v>3</v>
      </c>
    </row>
    <row r="2170">
      <c r="A2170" s="4">
        <v>44297.0</v>
      </c>
      <c r="B2170" s="5" t="str">
        <f>VLOOKUP(AA2170:AA3340,ProductCategory!$A$1:$D3340,2,False)</f>
        <v>Drone Kits</v>
      </c>
      <c r="C2170" s="8" t="str">
        <f>VLOOKUP(orders!D2167:D3340,products!$A$1:$D3340,2,False)</f>
        <v>BYOD-550</v>
      </c>
      <c r="D2170" s="8">
        <f>VLOOKUP(orders!D2167:D3340,products!$A$1:$D3340,4,False)</f>
        <v>179</v>
      </c>
      <c r="E2170" s="8">
        <v>2.0</v>
      </c>
      <c r="F2170" s="8" t="str">
        <f>VLOOKUP(orders!C2167:C3340,customers!$A$1:$I3340,7,False)</f>
        <v>Omaha</v>
      </c>
      <c r="G2170" s="12" t="str">
        <f>VLOOKUP(orders!C2167:C3340,customers!$A$1:$I3340,4,False)</f>
        <v>ssein9u@unesco.org#mailto:ssein9u@unesco.org#</v>
      </c>
      <c r="H2170" s="8">
        <f t="shared" si="1"/>
        <v>358</v>
      </c>
      <c r="AA2170" s="3">
        <f>VLOOKUP(orders!D2170:D3340,products!$A$1:$D3340,3,False)</f>
        <v>2</v>
      </c>
    </row>
    <row r="2171">
      <c r="A2171" s="4">
        <v>44298.0</v>
      </c>
      <c r="B2171" s="5" t="str">
        <f>VLOOKUP(AA2171:AA3340,ProductCategory!$A$1:$D3340,2,False)</f>
        <v>eBooks</v>
      </c>
      <c r="C2171" s="8" t="str">
        <f>VLOOKUP(orders!D2168:D3340,products!$A$1:$D3340,2,False)</f>
        <v>Polar Robots</v>
      </c>
      <c r="D2171" s="8">
        <f>VLOOKUP(orders!D2168:D3340,products!$A$1:$D3340,4,False)</f>
        <v>23.99</v>
      </c>
      <c r="E2171" s="8">
        <v>2.0</v>
      </c>
      <c r="F2171" s="8" t="str">
        <f>VLOOKUP(orders!C2168:C3340,customers!$A$1:$I3340,7,False)</f>
        <v>Augusta</v>
      </c>
      <c r="G2171" s="12" t="str">
        <f>VLOOKUP(orders!C2168:C3340,customers!$A$1:$I3340,4,False)</f>
        <v>hsparkebr@odnoklassniki.ru#mailto:hsparkebr@odnoklassniki.ru#</v>
      </c>
      <c r="H2171" s="8">
        <f t="shared" si="1"/>
        <v>47.98</v>
      </c>
      <c r="AA2171" s="3">
        <f>VLOOKUP(orders!D2171:D3340,products!$A$1:$D3340,3,False)</f>
        <v>4</v>
      </c>
    </row>
    <row r="2172">
      <c r="A2172" s="4">
        <v>44298.0</v>
      </c>
      <c r="B2172" s="5" t="str">
        <f>VLOOKUP(AA2172:AA3340,ProductCategory!$A$1:$D3340,2,False)</f>
        <v>eBooks</v>
      </c>
      <c r="C2172" s="8" t="str">
        <f>VLOOKUP(orders!D2169:D3340,products!$A$1:$D3340,2,False)</f>
        <v>Cartesian Robots</v>
      </c>
      <c r="D2172" s="8">
        <f>VLOOKUP(orders!D2169:D3340,products!$A$1:$D3340,4,False)</f>
        <v>12.99</v>
      </c>
      <c r="E2172" s="8">
        <v>3.0</v>
      </c>
      <c r="F2172" s="8" t="str">
        <f>VLOOKUP(orders!C2169:C3340,customers!$A$1:$I3340,7,False)</f>
        <v>Seattle</v>
      </c>
      <c r="G2172" s="12" t="str">
        <f>VLOOKUP(orders!C2169:C3340,customers!$A$1:$I3340,4,False)</f>
        <v>ddik8@sphinn.com#mailto:ddik8@sphinn.com#</v>
      </c>
      <c r="H2172" s="8">
        <f t="shared" si="1"/>
        <v>38.97</v>
      </c>
      <c r="AA2172" s="3">
        <f>VLOOKUP(orders!D2172:D3340,products!$A$1:$D3340,3,False)</f>
        <v>4</v>
      </c>
    </row>
    <row r="2173">
      <c r="A2173" s="4">
        <v>44298.0</v>
      </c>
      <c r="B2173" s="5" t="str">
        <f>VLOOKUP(AA2173:AA3340,ProductCategory!$A$1:$D3340,2,False)</f>
        <v>Training Videos</v>
      </c>
      <c r="C2173" s="8" t="str">
        <f>VLOOKUP(orders!D2170:D3340,products!$A$1:$D3340,2,False)</f>
        <v>AI for Educators</v>
      </c>
      <c r="D2173" s="8">
        <f>VLOOKUP(orders!D2170:D3340,products!$A$1:$D3340,4,False)</f>
        <v>49.95</v>
      </c>
      <c r="E2173" s="8">
        <v>3.0</v>
      </c>
      <c r="F2173" s="8" t="str">
        <f>VLOOKUP(orders!C2170:C3340,customers!$A$1:$I3340,7,False)</f>
        <v>Waco</v>
      </c>
      <c r="G2173" s="12" t="str">
        <f>VLOOKUP(orders!C2170:C3340,customers!$A$1:$I3340,4,False)</f>
        <v>smcgrann77@imageshack.us#mailto:smcgrann77@imageshack.us#</v>
      </c>
      <c r="H2173" s="8">
        <f t="shared" si="1"/>
        <v>149.85</v>
      </c>
      <c r="AA2173" s="3">
        <f>VLOOKUP(orders!D2173:D3340,products!$A$1:$D3340,3,False)</f>
        <v>7</v>
      </c>
    </row>
    <row r="2174">
      <c r="A2174" s="4">
        <v>44298.0</v>
      </c>
      <c r="B2174" s="5" t="str">
        <f>VLOOKUP(AA2174:AA3340,ProductCategory!$A$1:$D3340,2,False)</f>
        <v>Blueprints</v>
      </c>
      <c r="C2174" s="8" t="str">
        <f>VLOOKUP(orders!D2171:D3340,products!$A$1:$D3340,2,False)</f>
        <v>Panda Robot Blueprint</v>
      </c>
      <c r="D2174" s="8">
        <f>VLOOKUP(orders!D2171:D3340,products!$A$1:$D3340,4,False)</f>
        <v>7.99</v>
      </c>
      <c r="E2174" s="8">
        <v>2.0</v>
      </c>
      <c r="F2174" s="8" t="str">
        <f>VLOOKUP(orders!C2171:C3340,customers!$A$1:$I3340,7,False)</f>
        <v>Paterson</v>
      </c>
      <c r="G2174" s="12" t="str">
        <f>VLOOKUP(orders!C2171:C3340,customers!$A$1:$I3340,4,False)</f>
        <v>hbamburyil@aol.com#mailto:hbamburyil@aol.com#</v>
      </c>
      <c r="H2174" s="8">
        <f t="shared" si="1"/>
        <v>15.98</v>
      </c>
      <c r="AA2174" s="3">
        <f>VLOOKUP(orders!D2174:D3340,products!$A$1:$D3340,3,False)</f>
        <v>1</v>
      </c>
    </row>
    <row r="2175">
      <c r="A2175" s="4">
        <v>44298.0</v>
      </c>
      <c r="B2175" s="5" t="str">
        <f>VLOOKUP(AA2175:AA3340,ProductCategory!$A$1:$D3340,2,False)</f>
        <v>eBooks</v>
      </c>
      <c r="C2175" s="8" t="str">
        <f>VLOOKUP(orders!D2172:D3340,products!$A$1:$D3340,2,False)</f>
        <v>Single Rotor Drones</v>
      </c>
      <c r="D2175" s="8">
        <f>VLOOKUP(orders!D2172:D3340,products!$A$1:$D3340,4,False)</f>
        <v>14.99</v>
      </c>
      <c r="E2175" s="8">
        <v>6.0</v>
      </c>
      <c r="F2175" s="8" t="str">
        <f>VLOOKUP(orders!C2172:C3340,customers!$A$1:$I3340,7,False)</f>
        <v>Charleston</v>
      </c>
      <c r="G2175" s="12" t="str">
        <f>VLOOKUP(orders!C2172:C3340,customers!$A$1:$I3340,4,False)</f>
        <v>aghironq4@123-reg.co.uk#mailto:aghironq4@123-reg.co.uk#</v>
      </c>
      <c r="H2175" s="8">
        <f t="shared" si="1"/>
        <v>89.94</v>
      </c>
      <c r="AA2175" s="3">
        <f>VLOOKUP(orders!D2175:D3340,products!$A$1:$D3340,3,False)</f>
        <v>4</v>
      </c>
    </row>
    <row r="2176">
      <c r="A2176" s="4">
        <v>44298.0</v>
      </c>
      <c r="B2176" s="5" t="str">
        <f>VLOOKUP(AA2176:AA3340,ProductCategory!$A$1:$D3340,2,False)</f>
        <v>Drones</v>
      </c>
      <c r="C2176" s="8" t="str">
        <f>VLOOKUP(orders!D2173:D3340,products!$A$1:$D3340,2,False)</f>
        <v>DC-304 Drone</v>
      </c>
      <c r="D2176" s="8">
        <f>VLOOKUP(orders!D2173:D3340,products!$A$1:$D3340,4,False)</f>
        <v>395</v>
      </c>
      <c r="E2176" s="8">
        <v>3.0</v>
      </c>
      <c r="F2176" s="8" t="str">
        <f>VLOOKUP(orders!C2173:C3340,customers!$A$1:$I3340,7,False)</f>
        <v>Anchorage</v>
      </c>
      <c r="G2176" s="12" t="str">
        <f>VLOOKUP(orders!C2173:C3340,customers!$A$1:$I3340,4,False)</f>
        <v>gkirkhousen3@reddit.com#mailto:gkirkhousen3@reddit.com#</v>
      </c>
      <c r="H2176" s="8">
        <f t="shared" si="1"/>
        <v>1185</v>
      </c>
      <c r="AA2176" s="3">
        <f>VLOOKUP(orders!D2176:D3340,products!$A$1:$D3340,3,False)</f>
        <v>3</v>
      </c>
    </row>
    <row r="2177">
      <c r="A2177" s="4">
        <v>44299.0</v>
      </c>
      <c r="B2177" s="5" t="str">
        <f>VLOOKUP(AA2177:AA3340,ProductCategory!$A$1:$D3340,2,False)</f>
        <v>Drone Kits</v>
      </c>
      <c r="C2177" s="8" t="str">
        <f>VLOOKUP(orders!D2174:D3340,products!$A$1:$D3340,2,False)</f>
        <v>BYOD-500</v>
      </c>
      <c r="D2177" s="8">
        <f>VLOOKUP(orders!D2174:D3340,products!$A$1:$D3340,4,False)</f>
        <v>167</v>
      </c>
      <c r="E2177" s="8">
        <v>5.0</v>
      </c>
      <c r="F2177" s="8" t="str">
        <f>VLOOKUP(orders!C2174:C3340,customers!$A$1:$I3340,7,False)</f>
        <v>Richmond</v>
      </c>
      <c r="G2177" s="12" t="str">
        <f>VLOOKUP(orders!C2174:C3340,customers!$A$1:$I3340,4,False)</f>
        <v>fstebbings6w@latimes.com#mailto:fstebbings6w@latimes.com#</v>
      </c>
      <c r="H2177" s="8">
        <f t="shared" si="1"/>
        <v>835</v>
      </c>
      <c r="AA2177" s="3">
        <f>VLOOKUP(orders!D2177:D3340,products!$A$1:$D3340,3,False)</f>
        <v>2</v>
      </c>
    </row>
    <row r="2178">
      <c r="A2178" s="4">
        <v>44299.0</v>
      </c>
      <c r="B2178" s="5" t="str">
        <f>VLOOKUP(AA2178:AA3340,ProductCategory!$A$1:$D3340,2,False)</f>
        <v>Blueprints</v>
      </c>
      <c r="C2178" s="8" t="str">
        <f>VLOOKUP(orders!D2175:D3340,products!$A$1:$D3340,2,False)</f>
        <v>Bsquare Robot Blueprint</v>
      </c>
      <c r="D2178" s="8">
        <f>VLOOKUP(orders!D2175:D3340,products!$A$1:$D3340,4,False)</f>
        <v>8.99</v>
      </c>
      <c r="E2178" s="8">
        <v>3.0</v>
      </c>
      <c r="F2178" s="8" t="str">
        <f>VLOOKUP(orders!C2175:C3340,customers!$A$1:$I3340,7,False)</f>
        <v>Cedar Rapids</v>
      </c>
      <c r="G2178" s="12" t="str">
        <f>VLOOKUP(orders!C2175:C3340,customers!$A$1:$I3340,4,False)</f>
        <v>aanfussojg@t-online.de#mailto:aanfussojg@t-online.de#</v>
      </c>
      <c r="H2178" s="8">
        <f t="shared" si="1"/>
        <v>26.97</v>
      </c>
      <c r="AA2178" s="3">
        <f>VLOOKUP(orders!D2178:D3340,products!$A$1:$D3340,3,False)</f>
        <v>1</v>
      </c>
    </row>
    <row r="2179">
      <c r="A2179" s="4">
        <v>44300.0</v>
      </c>
      <c r="B2179" s="5" t="str">
        <f>VLOOKUP(AA2179:AA3340,ProductCategory!$A$1:$D3340,2,False)</f>
        <v>Drones</v>
      </c>
      <c r="C2179" s="8" t="str">
        <f>VLOOKUP(orders!D2176:D3340,products!$A$1:$D3340,2,False)</f>
        <v>DTI-84 Drone</v>
      </c>
      <c r="D2179" s="8">
        <f>VLOOKUP(orders!D2176:D3340,products!$A$1:$D3340,4,False)</f>
        <v>455</v>
      </c>
      <c r="E2179" s="8">
        <v>2.0</v>
      </c>
      <c r="F2179" s="8" t="str">
        <f>VLOOKUP(orders!C2176:C3340,customers!$A$1:$I3340,7,False)</f>
        <v>Corpus Christi</v>
      </c>
      <c r="G2179" s="12" t="str">
        <f>VLOOKUP(orders!C2176:C3340,customers!$A$1:$I3340,4,False)</f>
        <v>bdej@posterous.com#mailto:bdej@posterous.com#</v>
      </c>
      <c r="H2179" s="8">
        <f t="shared" si="1"/>
        <v>910</v>
      </c>
      <c r="AA2179" s="3">
        <f>VLOOKUP(orders!D2179:D3340,products!$A$1:$D3340,3,False)</f>
        <v>3</v>
      </c>
    </row>
    <row r="2180">
      <c r="A2180" s="4">
        <v>44300.0</v>
      </c>
      <c r="B2180" s="5" t="str">
        <f>VLOOKUP(AA2180:AA3340,ProductCategory!$A$1:$D3340,2,False)</f>
        <v>Drones</v>
      </c>
      <c r="C2180" s="8" t="str">
        <f>VLOOKUP(orders!D2177:D3340,products!$A$1:$D3340,2,False)</f>
        <v>DTE-QFN20 Drone</v>
      </c>
      <c r="D2180" s="8">
        <f>VLOOKUP(orders!D2177:D3340,products!$A$1:$D3340,4,False)</f>
        <v>250</v>
      </c>
      <c r="E2180" s="8">
        <v>5.0</v>
      </c>
      <c r="F2180" s="8" t="str">
        <f>VLOOKUP(orders!C2177:C3340,customers!$A$1:$I3340,7,False)</f>
        <v>Cincinnati</v>
      </c>
      <c r="G2180" s="12" t="str">
        <f>VLOOKUP(orders!C2177:C3340,customers!$A$1:$I3340,4,False)</f>
        <v>cschultca@economist.com#mailto:cschultca@economist.com#</v>
      </c>
      <c r="H2180" s="8">
        <f t="shared" si="1"/>
        <v>1250</v>
      </c>
      <c r="AA2180" s="3">
        <f>VLOOKUP(orders!D2180:D3340,products!$A$1:$D3340,3,False)</f>
        <v>3</v>
      </c>
    </row>
    <row r="2181">
      <c r="A2181" s="4">
        <v>44300.0</v>
      </c>
      <c r="B2181" s="5" t="str">
        <f>VLOOKUP(AA2181:AA3340,ProductCategory!$A$1:$D3340,2,False)</f>
        <v>eBooks</v>
      </c>
      <c r="C2181" s="8" t="str">
        <f>VLOOKUP(orders!D2178:D3340,products!$A$1:$D3340,2,False)</f>
        <v>Delivery Drones</v>
      </c>
      <c r="D2181" s="8">
        <f>VLOOKUP(orders!D2178:D3340,products!$A$1:$D3340,4,False)</f>
        <v>14.99</v>
      </c>
      <c r="E2181" s="8">
        <v>5.0</v>
      </c>
      <c r="F2181" s="8" t="str">
        <f>VLOOKUP(orders!C2178:C3340,customers!$A$1:$I3340,7,False)</f>
        <v>Washington</v>
      </c>
      <c r="G2181" s="12" t="str">
        <f>VLOOKUP(orders!C2178:C3340,customers!$A$1:$I3340,4,False)</f>
        <v>bmartygineg@4shared.com#mailto:bmartygineg@4shared.com#</v>
      </c>
      <c r="H2181" s="8">
        <f t="shared" si="1"/>
        <v>74.95</v>
      </c>
      <c r="AA2181" s="3">
        <f>VLOOKUP(orders!D2181:D3340,products!$A$1:$D3340,3,False)</f>
        <v>4</v>
      </c>
    </row>
    <row r="2182">
      <c r="A2182" s="4">
        <v>44300.0</v>
      </c>
      <c r="B2182" s="5" t="str">
        <f>VLOOKUP(AA2182:AA3340,ProductCategory!$A$1:$D3340,2,False)</f>
        <v>eBooks</v>
      </c>
      <c r="C2182" s="8" t="str">
        <f>VLOOKUP(orders!D2179:D3340,products!$A$1:$D3340,2,False)</f>
        <v>Articulated Robots</v>
      </c>
      <c r="D2182" s="8">
        <f>VLOOKUP(orders!D2179:D3340,products!$A$1:$D3340,4,False)</f>
        <v>23.99</v>
      </c>
      <c r="E2182" s="8">
        <v>2.0</v>
      </c>
      <c r="F2182" s="8" t="str">
        <f>VLOOKUP(orders!C2179:C3340,customers!$A$1:$I3340,7,False)</f>
        <v>Inglewood</v>
      </c>
      <c r="G2182" s="12" t="str">
        <f>VLOOKUP(orders!C2179:C3340,customers!$A$1:$I3340,4,False)</f>
        <v>bdrewclifton8y@nps.gov#mailto:bdrewclifton8y@nps.gov#</v>
      </c>
      <c r="H2182" s="8">
        <f t="shared" si="1"/>
        <v>47.98</v>
      </c>
      <c r="AA2182" s="3">
        <f>VLOOKUP(orders!D2182:D3340,products!$A$1:$D3340,3,False)</f>
        <v>4</v>
      </c>
    </row>
    <row r="2183">
      <c r="A2183" s="4">
        <v>44300.0</v>
      </c>
      <c r="B2183" s="5" t="str">
        <f>VLOOKUP(AA2183:AA3340,ProductCategory!$A$1:$D3340,2,False)</f>
        <v>Robot Kits</v>
      </c>
      <c r="C2183" s="8" t="str">
        <f>VLOOKUP(orders!D2180:D3340,products!$A$1:$D3340,2,False)</f>
        <v>BYOR-1000</v>
      </c>
      <c r="D2183" s="8">
        <f>VLOOKUP(orders!D2180:D3340,products!$A$1:$D3340,4,False)</f>
        <v>189</v>
      </c>
      <c r="E2183" s="8">
        <v>3.0</v>
      </c>
      <c r="F2183" s="8" t="str">
        <f>VLOOKUP(orders!C2180:C3340,customers!$A$1:$I3340,7,False)</f>
        <v>Lincoln</v>
      </c>
      <c r="G2183" s="12" t="str">
        <f>VLOOKUP(orders!C2180:C3340,customers!$A$1:$I3340,4,False)</f>
        <v>nclandillon9s@huffingtonpost.com#mailto:nclandillon9s@huffingtonpost.com#</v>
      </c>
      <c r="H2183" s="8">
        <f t="shared" si="1"/>
        <v>567</v>
      </c>
      <c r="AA2183" s="3">
        <f>VLOOKUP(orders!D2183:D3340,products!$A$1:$D3340,3,False)</f>
        <v>5</v>
      </c>
    </row>
    <row r="2184">
      <c r="A2184" s="4">
        <v>44301.0</v>
      </c>
      <c r="B2184" s="5" t="str">
        <f>VLOOKUP(AA2184:AA3340,ProductCategory!$A$1:$D3340,2,False)</f>
        <v>Drone Kits</v>
      </c>
      <c r="C2184" s="8" t="str">
        <f>VLOOKUP(orders!D2181:D3340,products!$A$1:$D3340,2,False)</f>
        <v>BYOD-400</v>
      </c>
      <c r="D2184" s="8">
        <f>VLOOKUP(orders!D2181:D3340,products!$A$1:$D3340,4,False)</f>
        <v>119</v>
      </c>
      <c r="E2184" s="8">
        <v>3.0</v>
      </c>
      <c r="F2184" s="8" t="str">
        <f>VLOOKUP(orders!C2181:C3340,customers!$A$1:$I3340,7,False)</f>
        <v>Elizabeth</v>
      </c>
      <c r="G2184" s="12" t="str">
        <f>VLOOKUP(orders!C2181:C3340,customers!$A$1:$I3340,4,False)</f>
        <v>dduddanab@furl.net#mailto:dduddanab@furl.net#</v>
      </c>
      <c r="H2184" s="8">
        <f t="shared" si="1"/>
        <v>357</v>
      </c>
      <c r="AA2184" s="3">
        <f>VLOOKUP(orders!D2184:D3340,products!$A$1:$D3340,3,False)</f>
        <v>2</v>
      </c>
    </row>
    <row r="2185">
      <c r="A2185" s="4">
        <v>44301.0</v>
      </c>
      <c r="B2185" s="5" t="str">
        <f>VLOOKUP(AA2185:AA3340,ProductCategory!$A$1:$D3340,2,False)</f>
        <v>Blueprints</v>
      </c>
      <c r="C2185" s="8" t="str">
        <f>VLOOKUP(orders!D2182:D3340,products!$A$1:$D3340,2,False)</f>
        <v>Bsquare Robot Blueprint</v>
      </c>
      <c r="D2185" s="8">
        <f>VLOOKUP(orders!D2182:D3340,products!$A$1:$D3340,4,False)</f>
        <v>8.99</v>
      </c>
      <c r="E2185" s="8">
        <v>1.0</v>
      </c>
      <c r="F2185" s="8" t="str">
        <f>VLOOKUP(orders!C2182:C3340,customers!$A$1:$I3340,7,False)</f>
        <v>Carson City</v>
      </c>
      <c r="G2185" s="12" t="str">
        <f>VLOOKUP(orders!C2182:C3340,customers!$A$1:$I3340,4,False)</f>
        <v>ecorleyee@jiathis.com#mailto:ecorleyee@jiathis.com#</v>
      </c>
      <c r="H2185" s="8">
        <f t="shared" si="1"/>
        <v>8.99</v>
      </c>
      <c r="AA2185" s="3">
        <f>VLOOKUP(orders!D2185:D3340,products!$A$1:$D3340,3,False)</f>
        <v>1</v>
      </c>
    </row>
    <row r="2186">
      <c r="A2186" s="4">
        <v>44301.0</v>
      </c>
      <c r="B2186" s="5" t="str">
        <f>VLOOKUP(AA2186:AA3340,ProductCategory!$A$1:$D3340,2,False)</f>
        <v>Drone Kits</v>
      </c>
      <c r="C2186" s="8" t="str">
        <f>VLOOKUP(orders!D2183:D3340,products!$A$1:$D3340,2,False)</f>
        <v>BYOD-500</v>
      </c>
      <c r="D2186" s="8">
        <f>VLOOKUP(orders!D2183:D3340,products!$A$1:$D3340,4,False)</f>
        <v>167</v>
      </c>
      <c r="E2186" s="8">
        <v>4.0</v>
      </c>
      <c r="F2186" s="8" t="str">
        <f>VLOOKUP(orders!C2183:C3340,customers!$A$1:$I3340,7,False)</f>
        <v>El Paso</v>
      </c>
      <c r="G2186" s="12" t="str">
        <f>VLOOKUP(orders!C2183:C3340,customers!$A$1:$I3340,4,False)</f>
        <v>jprandoninu@bbb.org#mailto:jprandoninu@bbb.org#</v>
      </c>
      <c r="H2186" s="8">
        <f t="shared" si="1"/>
        <v>668</v>
      </c>
      <c r="AA2186" s="3">
        <f>VLOOKUP(orders!D2186:D3340,products!$A$1:$D3340,3,False)</f>
        <v>2</v>
      </c>
    </row>
    <row r="2187">
      <c r="A2187" s="4">
        <v>44301.0</v>
      </c>
      <c r="B2187" s="5" t="str">
        <f>VLOOKUP(AA2187:AA3340,ProductCategory!$A$1:$D3340,2,False)</f>
        <v>eBooks</v>
      </c>
      <c r="C2187" s="8" t="str">
        <f>VLOOKUP(orders!D2184:D3340,products!$A$1:$D3340,2,False)</f>
        <v>Articulated Robots</v>
      </c>
      <c r="D2187" s="8">
        <f>VLOOKUP(orders!D2184:D3340,products!$A$1:$D3340,4,False)</f>
        <v>23.99</v>
      </c>
      <c r="E2187" s="8">
        <v>6.0</v>
      </c>
      <c r="F2187" s="8" t="str">
        <f>VLOOKUP(orders!C2184:C3340,customers!$A$1:$I3340,7,False)</f>
        <v>Richmond</v>
      </c>
      <c r="G2187" s="12" t="str">
        <f>VLOOKUP(orders!C2184:C3340,customers!$A$1:$I3340,4,False)</f>
        <v>fbooseyjv@chicagotribune.com#mailto:fbooseyjv@chicagotribune.com#</v>
      </c>
      <c r="H2187" s="8">
        <f t="shared" si="1"/>
        <v>143.94</v>
      </c>
      <c r="AA2187" s="3">
        <f>VLOOKUP(orders!D2187:D3340,products!$A$1:$D3340,3,False)</f>
        <v>4</v>
      </c>
    </row>
    <row r="2188">
      <c r="A2188" s="4">
        <v>44301.0</v>
      </c>
      <c r="B2188" s="5" t="str">
        <f>VLOOKUP(AA2188:AA3340,ProductCategory!$A$1:$D3340,2,False)</f>
        <v>Drones</v>
      </c>
      <c r="C2188" s="8" t="str">
        <f>VLOOKUP(orders!D2185:D3340,products!$A$1:$D3340,2,False)</f>
        <v>DA-SA702 Drone</v>
      </c>
      <c r="D2188" s="8">
        <f>VLOOKUP(orders!D2185:D3340,products!$A$1:$D3340,4,False)</f>
        <v>399</v>
      </c>
      <c r="E2188" s="8">
        <v>3.0</v>
      </c>
      <c r="F2188" s="8" t="str">
        <f>VLOOKUP(orders!C2185:C3340,customers!$A$1:$I3340,7,False)</f>
        <v>Corpus Christi</v>
      </c>
      <c r="G2188" s="12" t="str">
        <f>VLOOKUP(orders!C2185:C3340,customers!$A$1:$I3340,4,False)</f>
        <v>rbenedekhm@gmpg.org#mailto:rbenedekhm@gmpg.org#</v>
      </c>
      <c r="H2188" s="8">
        <f t="shared" si="1"/>
        <v>1197</v>
      </c>
      <c r="AA2188" s="3">
        <f>VLOOKUP(orders!D2188:D3340,products!$A$1:$D3340,3,False)</f>
        <v>3</v>
      </c>
    </row>
    <row r="2189">
      <c r="A2189" s="4">
        <v>44301.0</v>
      </c>
      <c r="B2189" s="5" t="str">
        <f>VLOOKUP(AA2189:AA3340,ProductCategory!$A$1:$D3340,2,False)</f>
        <v>Blueprints</v>
      </c>
      <c r="C2189" s="8" t="str">
        <f>VLOOKUP(orders!D2186:D3340,products!$A$1:$D3340,2,False)</f>
        <v>Sleepy Eye Blueprint</v>
      </c>
      <c r="D2189" s="8">
        <f>VLOOKUP(orders!D2186:D3340,products!$A$1:$D3340,4,False)</f>
        <v>11.99</v>
      </c>
      <c r="E2189" s="8">
        <v>1.0</v>
      </c>
      <c r="F2189" s="8" t="str">
        <f>VLOOKUP(orders!C2186:C3340,customers!$A$1:$I3340,7,False)</f>
        <v>Minneapolis</v>
      </c>
      <c r="G2189" s="12" t="str">
        <f>VLOOKUP(orders!C2186:C3340,customers!$A$1:$I3340,4,False)</f>
        <v>btomczynskinw@amazon.de#mailto:btomczynskinw@amazon.de#</v>
      </c>
      <c r="H2189" s="8">
        <f t="shared" si="1"/>
        <v>11.99</v>
      </c>
      <c r="AA2189" s="3">
        <f>VLOOKUP(orders!D2189:D3340,products!$A$1:$D3340,3,False)</f>
        <v>1</v>
      </c>
    </row>
    <row r="2190">
      <c r="A2190" s="4">
        <v>44301.0</v>
      </c>
      <c r="B2190" s="5" t="str">
        <f>VLOOKUP(AA2190:AA3340,ProductCategory!$A$1:$D3340,2,False)</f>
        <v>Blueprints</v>
      </c>
      <c r="C2190" s="8" t="str">
        <f>VLOOKUP(orders!D2187:D3340,products!$A$1:$D3340,2,False)</f>
        <v>Panda Robot Blueprint</v>
      </c>
      <c r="D2190" s="8">
        <f>VLOOKUP(orders!D2187:D3340,products!$A$1:$D3340,4,False)</f>
        <v>7.99</v>
      </c>
      <c r="E2190" s="8">
        <v>5.0</v>
      </c>
      <c r="F2190" s="8" t="str">
        <f>VLOOKUP(orders!C2187:C3340,customers!$A$1:$I3340,7,False)</f>
        <v>Des Moines</v>
      </c>
      <c r="G2190" s="12" t="str">
        <f>VLOOKUP(orders!C2187:C3340,customers!$A$1:$I3340,4,False)</f>
        <v>roxtibyp1@slashdot.org#mailto:roxtibyp1@slashdot.org#</v>
      </c>
      <c r="H2190" s="8">
        <f t="shared" si="1"/>
        <v>39.95</v>
      </c>
      <c r="AA2190" s="3">
        <f>VLOOKUP(orders!D2190:D3340,products!$A$1:$D3340,3,False)</f>
        <v>1</v>
      </c>
    </row>
    <row r="2191">
      <c r="A2191" s="4">
        <v>44302.0</v>
      </c>
      <c r="B2191" s="5" t="str">
        <f>VLOOKUP(AA2191:AA3340,ProductCategory!$A$1:$D3340,2,False)</f>
        <v>Training Videos</v>
      </c>
      <c r="C2191" s="8" t="str">
        <f>VLOOKUP(orders!D2188:D3340,products!$A$1:$D3340,2,False)</f>
        <v>Understanding Raspberry PI</v>
      </c>
      <c r="D2191" s="8">
        <f>VLOOKUP(orders!D2188:D3340,products!$A$1:$D3340,4,False)</f>
        <v>28.99</v>
      </c>
      <c r="E2191" s="8">
        <v>5.0</v>
      </c>
      <c r="F2191" s="8" t="str">
        <f>VLOOKUP(orders!C2188:C3340,customers!$A$1:$I3340,7,False)</f>
        <v>Boise</v>
      </c>
      <c r="G2191" s="12" t="str">
        <f>VLOOKUP(orders!C2188:C3340,customers!$A$1:$I3340,4,False)</f>
        <v>gfarranbs@hugedomains.com#mailto:gfarranbs@hugedomains.com#</v>
      </c>
      <c r="H2191" s="8">
        <f t="shared" si="1"/>
        <v>144.95</v>
      </c>
      <c r="AA2191" s="3">
        <f>VLOOKUP(orders!D2191:D3340,products!$A$1:$D3340,3,False)</f>
        <v>7</v>
      </c>
    </row>
    <row r="2192">
      <c r="A2192" s="4">
        <v>44302.0</v>
      </c>
      <c r="B2192" s="5" t="str">
        <f>VLOOKUP(AA2192:AA3340,ProductCategory!$A$1:$D3340,2,False)</f>
        <v>Robots</v>
      </c>
      <c r="C2192" s="8" t="str">
        <f>VLOOKUP(orders!D2189:D3340,products!$A$1:$D3340,2,False)</f>
        <v>RQTE-554 Robot</v>
      </c>
      <c r="D2192" s="8">
        <f>VLOOKUP(orders!D2189:D3340,products!$A$1:$D3340,4,False)</f>
        <v>684</v>
      </c>
      <c r="E2192" s="8">
        <v>4.0</v>
      </c>
      <c r="F2192" s="8" t="str">
        <f>VLOOKUP(orders!C2189:C3340,customers!$A$1:$I3340,7,False)</f>
        <v>Toledo</v>
      </c>
      <c r="G2192" s="12" t="str">
        <f>VLOOKUP(orders!C2189:C3340,customers!$A$1:$I3340,4,False)</f>
        <v>nvalentinuzzi9g@jigsy.com#mailto:nvalentinuzzi9g@jigsy.com#</v>
      </c>
      <c r="H2192" s="8">
        <f t="shared" si="1"/>
        <v>2736</v>
      </c>
      <c r="AA2192" s="3">
        <f>VLOOKUP(orders!D2192:D3340,products!$A$1:$D3340,3,False)</f>
        <v>6</v>
      </c>
    </row>
    <row r="2193">
      <c r="A2193" s="4">
        <v>44302.0</v>
      </c>
      <c r="B2193" s="5" t="str">
        <f>VLOOKUP(AA2193:AA3340,ProductCategory!$A$1:$D3340,2,False)</f>
        <v>Robots</v>
      </c>
      <c r="C2193" s="8" t="str">
        <f>VLOOKUP(orders!D2190:D3340,products!$A$1:$D3340,2,False)</f>
        <v>RQTE-554 Robot</v>
      </c>
      <c r="D2193" s="8">
        <f>VLOOKUP(orders!D2190:D3340,products!$A$1:$D3340,4,False)</f>
        <v>684</v>
      </c>
      <c r="E2193" s="8">
        <v>4.0</v>
      </c>
      <c r="F2193" s="8" t="str">
        <f>VLOOKUP(orders!C2190:C3340,customers!$A$1:$I3340,7,False)</f>
        <v>Stamford</v>
      </c>
      <c r="G2193" s="12" t="str">
        <f>VLOOKUP(orders!C2190:C3340,customers!$A$1:$I3340,4,False)</f>
        <v>pwallmanam@booking.com#mailto:pwallmanam@booking.com#</v>
      </c>
      <c r="H2193" s="8">
        <f t="shared" si="1"/>
        <v>2736</v>
      </c>
      <c r="AA2193" s="3">
        <f>VLOOKUP(orders!D2193:D3340,products!$A$1:$D3340,3,False)</f>
        <v>6</v>
      </c>
    </row>
    <row r="2194">
      <c r="A2194" s="4">
        <v>44302.0</v>
      </c>
      <c r="B2194" s="5" t="str">
        <f>VLOOKUP(AA2194:AA3340,ProductCategory!$A$1:$D3340,2,False)</f>
        <v>Robot Kits</v>
      </c>
      <c r="C2194" s="8" t="str">
        <f>VLOOKUP(orders!D2191:D3340,products!$A$1:$D3340,2,False)</f>
        <v>BYOR-1500</v>
      </c>
      <c r="D2194" s="8">
        <f>VLOOKUP(orders!D2191:D3340,products!$A$1:$D3340,4,False)</f>
        <v>189</v>
      </c>
      <c r="E2194" s="8">
        <v>2.0</v>
      </c>
      <c r="F2194" s="8" t="str">
        <f>VLOOKUP(orders!C2191:C3340,customers!$A$1:$I3340,7,False)</f>
        <v>Kansas City</v>
      </c>
      <c r="G2194" s="12" t="str">
        <f>VLOOKUP(orders!C2191:C3340,customers!$A$1:$I3340,4,False)</f>
        <v>bhadingham3r@goo.ne.jp#mailto:bhadingham3r@goo.ne.jp#</v>
      </c>
      <c r="H2194" s="8">
        <f t="shared" si="1"/>
        <v>378</v>
      </c>
      <c r="AA2194" s="3">
        <f>VLOOKUP(orders!D2194:D3340,products!$A$1:$D3340,3,False)</f>
        <v>5</v>
      </c>
    </row>
    <row r="2195">
      <c r="A2195" s="4">
        <v>44302.0</v>
      </c>
      <c r="B2195" s="5" t="str">
        <f>VLOOKUP(AA2195:AA3340,ProductCategory!$A$1:$D3340,2,False)</f>
        <v>Robot Kits</v>
      </c>
      <c r="C2195" s="8" t="str">
        <f>VLOOKUP(orders!D2192:D3340,products!$A$1:$D3340,2,False)</f>
        <v>BYOR-3000</v>
      </c>
      <c r="D2195" s="8">
        <f>VLOOKUP(orders!D2192:D3340,products!$A$1:$D3340,4,False)</f>
        <v>214</v>
      </c>
      <c r="E2195" s="8">
        <v>2.0</v>
      </c>
      <c r="F2195" s="8" t="str">
        <f>VLOOKUP(orders!C2192:C3340,customers!$A$1:$I3340,7,False)</f>
        <v>Lincoln</v>
      </c>
      <c r="G2195" s="12" t="str">
        <f>VLOOKUP(orders!C2192:C3340,customers!$A$1:$I3340,4,False)</f>
        <v>bmackintoshiu@google.co.jp#mailto:bmackintoshiu@google.co.jp#</v>
      </c>
      <c r="H2195" s="8">
        <f t="shared" si="1"/>
        <v>428</v>
      </c>
      <c r="AA2195" s="3">
        <f>VLOOKUP(orders!D2195:D3340,products!$A$1:$D3340,3,False)</f>
        <v>5</v>
      </c>
    </row>
    <row r="2196">
      <c r="A2196" s="4">
        <v>44303.0</v>
      </c>
      <c r="B2196" s="5" t="str">
        <f>VLOOKUP(AA2196:AA3340,ProductCategory!$A$1:$D3340,2,False)</f>
        <v>Drone Kits</v>
      </c>
      <c r="C2196" s="8" t="str">
        <f>VLOOKUP(orders!D2193:D3340,products!$A$1:$D3340,2,False)</f>
        <v>BYOD-500</v>
      </c>
      <c r="D2196" s="8">
        <f>VLOOKUP(orders!D2193:D3340,products!$A$1:$D3340,4,False)</f>
        <v>167</v>
      </c>
      <c r="E2196" s="8">
        <v>3.0</v>
      </c>
      <c r="F2196" s="8" t="str">
        <f>VLOOKUP(orders!C2193:C3340,customers!$A$1:$I3340,7,False)</f>
        <v>El Paso</v>
      </c>
      <c r="G2196" s="12" t="str">
        <f>VLOOKUP(orders!C2193:C3340,customers!$A$1:$I3340,4,False)</f>
        <v>cvanaw@creativecommons.org#mailto:cvanaw@creativecommons.org#</v>
      </c>
      <c r="H2196" s="8">
        <f t="shared" si="1"/>
        <v>501</v>
      </c>
      <c r="AA2196" s="3">
        <f>VLOOKUP(orders!D2196:D3340,products!$A$1:$D3340,3,False)</f>
        <v>2</v>
      </c>
    </row>
    <row r="2197">
      <c r="A2197" s="4">
        <v>44303.0</v>
      </c>
      <c r="B2197" s="5" t="str">
        <f>VLOOKUP(AA2197:AA3340,ProductCategory!$A$1:$D3340,2,False)</f>
        <v>Drones</v>
      </c>
      <c r="C2197" s="8" t="str">
        <f>VLOOKUP(orders!D2194:D3340,products!$A$1:$D3340,2,False)</f>
        <v>DX-145 Drone</v>
      </c>
      <c r="D2197" s="8">
        <f>VLOOKUP(orders!D2194:D3340,products!$A$1:$D3340,4,False)</f>
        <v>250</v>
      </c>
      <c r="E2197" s="8">
        <v>4.0</v>
      </c>
      <c r="F2197" s="8" t="str">
        <f>VLOOKUP(orders!C2194:C3340,customers!$A$1:$I3340,7,False)</f>
        <v>Sarasota</v>
      </c>
      <c r="G2197" s="12" t="str">
        <f>VLOOKUP(orders!C2194:C3340,customers!$A$1:$I3340,4,False)</f>
        <v>mdibenn6@blogger.com#mailto:mdibenn6@blogger.com#</v>
      </c>
      <c r="H2197" s="8">
        <f t="shared" si="1"/>
        <v>1000</v>
      </c>
      <c r="AA2197" s="3">
        <f>VLOOKUP(orders!D2197:D3340,products!$A$1:$D3340,3,False)</f>
        <v>3</v>
      </c>
    </row>
    <row r="2198">
      <c r="A2198" s="4">
        <v>44303.0</v>
      </c>
      <c r="B2198" s="5" t="str">
        <f>VLOOKUP(AA2198:AA3340,ProductCategory!$A$1:$D3340,2,False)</f>
        <v>Training Videos</v>
      </c>
      <c r="C2198" s="8" t="str">
        <f>VLOOKUP(orders!D2195:D3340,products!$A$1:$D3340,2,False)</f>
        <v>Understanding Raspberry PI</v>
      </c>
      <c r="D2198" s="8">
        <f>VLOOKUP(orders!D2195:D3340,products!$A$1:$D3340,4,False)</f>
        <v>28.99</v>
      </c>
      <c r="E2198" s="8">
        <v>3.0</v>
      </c>
      <c r="F2198" s="8" t="str">
        <f>VLOOKUP(orders!C2195:C3340,customers!$A$1:$I3340,7,False)</f>
        <v>Milwaukee</v>
      </c>
      <c r="G2198" s="12" t="str">
        <f>VLOOKUP(orders!C2195:C3340,customers!$A$1:$I3340,4,False)</f>
        <v>yalthrop8n@google.co.jp#mailto:yalthrop8n@google.co.jp#</v>
      </c>
      <c r="H2198" s="8">
        <f t="shared" si="1"/>
        <v>86.97</v>
      </c>
      <c r="AA2198" s="3">
        <f>VLOOKUP(orders!D2198:D3340,products!$A$1:$D3340,3,False)</f>
        <v>7</v>
      </c>
    </row>
    <row r="2199">
      <c r="A2199" s="4">
        <v>44304.0</v>
      </c>
      <c r="B2199" s="5" t="str">
        <f>VLOOKUP(AA2199:AA3340,ProductCategory!$A$1:$D3340,2,False)</f>
        <v>eBooks</v>
      </c>
      <c r="C2199" s="8" t="str">
        <f>VLOOKUP(orders!D2196:D3340,products!$A$1:$D3340,2,False)</f>
        <v>Polar Robots</v>
      </c>
      <c r="D2199" s="8">
        <f>VLOOKUP(orders!D2196:D3340,products!$A$1:$D3340,4,False)</f>
        <v>23.99</v>
      </c>
      <c r="E2199" s="8">
        <v>5.0</v>
      </c>
      <c r="F2199" s="8" t="str">
        <f>VLOOKUP(orders!C2196:C3340,customers!$A$1:$I3340,7,False)</f>
        <v>Pompano Beach</v>
      </c>
      <c r="G2199" s="12" t="str">
        <f>VLOOKUP(orders!C2196:C3340,customers!$A$1:$I3340,4,False)</f>
        <v>tmcquillanl3@nps.gov#mailto:tmcquillanl3@nps.gov#</v>
      </c>
      <c r="H2199" s="8">
        <f t="shared" si="1"/>
        <v>119.95</v>
      </c>
      <c r="AA2199" s="3">
        <f>VLOOKUP(orders!D2199:D3340,products!$A$1:$D3340,3,False)</f>
        <v>4</v>
      </c>
    </row>
    <row r="2200">
      <c r="A2200" s="4">
        <v>44304.0</v>
      </c>
      <c r="B2200" s="5" t="str">
        <f>VLOOKUP(AA2200:AA3340,ProductCategory!$A$1:$D3340,2,False)</f>
        <v>Drones</v>
      </c>
      <c r="C2200" s="8" t="str">
        <f>VLOOKUP(orders!D2197:D3340,products!$A$1:$D3340,2,False)</f>
        <v>DTI-84 Drone</v>
      </c>
      <c r="D2200" s="8">
        <f>VLOOKUP(orders!D2197:D3340,products!$A$1:$D3340,4,False)</f>
        <v>455</v>
      </c>
      <c r="E2200" s="8">
        <v>4.0</v>
      </c>
      <c r="F2200" s="8" t="str">
        <f>VLOOKUP(orders!C2197:C3340,customers!$A$1:$I3340,7,False)</f>
        <v>Houston</v>
      </c>
      <c r="G2200" s="12" t="str">
        <f>VLOOKUP(orders!C2197:C3340,customers!$A$1:$I3340,4,False)</f>
        <v>cbartolomeonihw@apple.com#mailto:cbartolomeonihw@apple.com#</v>
      </c>
      <c r="H2200" s="8">
        <f t="shared" si="1"/>
        <v>1820</v>
      </c>
      <c r="AA2200" s="3">
        <f>VLOOKUP(orders!D2200:D3340,products!$A$1:$D3340,3,False)</f>
        <v>3</v>
      </c>
    </row>
    <row r="2201">
      <c r="A2201" s="4">
        <v>44304.0</v>
      </c>
      <c r="B2201" s="5" t="str">
        <f>VLOOKUP(AA2201:AA3340,ProductCategory!$A$1:$D3340,2,False)</f>
        <v>eBooks</v>
      </c>
      <c r="C2201" s="8" t="str">
        <f>VLOOKUP(orders!D2198:D3340,products!$A$1:$D3340,2,False)</f>
        <v>Spherical Robots</v>
      </c>
      <c r="D2201" s="8">
        <f>VLOOKUP(orders!D2198:D3340,products!$A$1:$D3340,4,False)</f>
        <v>16.75</v>
      </c>
      <c r="E2201" s="8">
        <v>6.0</v>
      </c>
      <c r="F2201" s="8" t="str">
        <f>VLOOKUP(orders!C2198:C3340,customers!$A$1:$I3340,7,False)</f>
        <v>Fort Lauderdale</v>
      </c>
      <c r="G2201" s="12" t="str">
        <f>VLOOKUP(orders!C2198:C3340,customers!$A$1:$I3340,4,False)</f>
        <v>mhasslocherm8@paginegialle.it#mailto:mhasslocherm8@paginegialle.it#</v>
      </c>
      <c r="H2201" s="8">
        <f t="shared" si="1"/>
        <v>100.5</v>
      </c>
      <c r="AA2201" s="3">
        <f>VLOOKUP(orders!D2201:D3340,products!$A$1:$D3340,3,False)</f>
        <v>4</v>
      </c>
    </row>
    <row r="2202">
      <c r="A2202" s="4">
        <v>44304.0</v>
      </c>
      <c r="B2202" s="5" t="str">
        <f>VLOOKUP(AA2202:AA3340,ProductCategory!$A$1:$D3340,2,False)</f>
        <v>eBooks</v>
      </c>
      <c r="C2202" s="8" t="str">
        <f>VLOOKUP(orders!D2199:D3340,products!$A$1:$D3340,2,False)</f>
        <v>Delta Robots</v>
      </c>
      <c r="D2202" s="8">
        <f>VLOOKUP(orders!D2199:D3340,products!$A$1:$D3340,4,False)</f>
        <v>16.99</v>
      </c>
      <c r="E2202" s="8">
        <v>5.0</v>
      </c>
      <c r="F2202" s="8" t="str">
        <f>VLOOKUP(orders!C2199:C3340,customers!$A$1:$I3340,7,False)</f>
        <v>Bradenton</v>
      </c>
      <c r="G2202" s="12" t="str">
        <f>VLOOKUP(orders!C2199:C3340,customers!$A$1:$I3340,4,False)</f>
        <v>wsayergy@prnewswire.com#mailto:wsayergy@prnewswire.com#</v>
      </c>
      <c r="H2202" s="8">
        <f t="shared" si="1"/>
        <v>84.95</v>
      </c>
      <c r="AA2202" s="3">
        <f>VLOOKUP(orders!D2202:D3340,products!$A$1:$D3340,3,False)</f>
        <v>4</v>
      </c>
    </row>
    <row r="2203">
      <c r="A2203" s="4">
        <v>44304.0</v>
      </c>
      <c r="B2203" s="5" t="str">
        <f>VLOOKUP(AA2203:AA3340,ProductCategory!$A$1:$D3340,2,False)</f>
        <v>Blueprints</v>
      </c>
      <c r="C2203" s="8" t="str">
        <f>VLOOKUP(orders!D2200:D3340,products!$A$1:$D3340,2,False)</f>
        <v>QuadroCopter Blueprint</v>
      </c>
      <c r="D2203" s="8">
        <f>VLOOKUP(orders!D2200:D3340,products!$A$1:$D3340,4,False)</f>
        <v>10.99</v>
      </c>
      <c r="E2203" s="8">
        <v>3.0</v>
      </c>
      <c r="F2203" s="8" t="str">
        <f>VLOOKUP(orders!C2200:C3340,customers!$A$1:$I3340,7,False)</f>
        <v>Carson City</v>
      </c>
      <c r="G2203" s="12" t="str">
        <f>VLOOKUP(orders!C2200:C3340,customers!$A$1:$I3340,4,False)</f>
        <v>ecorleyee@jiathis.com#mailto:ecorleyee@jiathis.com#</v>
      </c>
      <c r="H2203" s="8">
        <f t="shared" si="1"/>
        <v>32.97</v>
      </c>
      <c r="AA2203" s="3">
        <f>VLOOKUP(orders!D2203:D3340,products!$A$1:$D3340,3,False)</f>
        <v>1</v>
      </c>
    </row>
    <row r="2204">
      <c r="A2204" s="4">
        <v>44305.0</v>
      </c>
      <c r="B2204" s="5" t="str">
        <f>VLOOKUP(AA2204:AA3340,ProductCategory!$A$1:$D3340,2,False)</f>
        <v>Drone Kits</v>
      </c>
      <c r="C2204" s="8" t="str">
        <f>VLOOKUP(orders!D2201:D3340,products!$A$1:$D3340,2,False)</f>
        <v>BYOD-500</v>
      </c>
      <c r="D2204" s="8">
        <f>VLOOKUP(orders!D2201:D3340,products!$A$1:$D3340,4,False)</f>
        <v>167</v>
      </c>
      <c r="E2204" s="8">
        <v>3.0</v>
      </c>
      <c r="F2204" s="8" t="str">
        <f>VLOOKUP(orders!C2201:C3340,customers!$A$1:$I3340,7,False)</f>
        <v>Minneapolis</v>
      </c>
      <c r="G2204" s="12" t="str">
        <f>VLOOKUP(orders!C2201:C3340,customers!$A$1:$I3340,4,False)</f>
        <v>grewcassellp5@noaa.gov#mailto:grewcassellp5@noaa.gov#</v>
      </c>
      <c r="H2204" s="8">
        <f t="shared" si="1"/>
        <v>501</v>
      </c>
      <c r="AA2204" s="3">
        <f>VLOOKUP(orders!D2204:D3340,products!$A$1:$D3340,3,False)</f>
        <v>2</v>
      </c>
    </row>
    <row r="2205">
      <c r="A2205" s="4">
        <v>44305.0</v>
      </c>
      <c r="B2205" s="5" t="str">
        <f>VLOOKUP(AA2205:AA3340,ProductCategory!$A$1:$D3340,2,False)</f>
        <v>Drones</v>
      </c>
      <c r="C2205" s="8" t="str">
        <f>VLOOKUP(orders!D2202:D3340,products!$A$1:$D3340,2,False)</f>
        <v>DTD-7000 Drone</v>
      </c>
      <c r="D2205" s="8">
        <f>VLOOKUP(orders!D2202:D3340,products!$A$1:$D3340,4,False)</f>
        <v>450</v>
      </c>
      <c r="E2205" s="8">
        <v>4.0</v>
      </c>
      <c r="F2205" s="8" t="str">
        <f>VLOOKUP(orders!C2202:C3340,customers!$A$1:$I3340,7,False)</f>
        <v>Washington</v>
      </c>
      <c r="G2205" s="12" t="str">
        <f>VLOOKUP(orders!C2202:C3340,customers!$A$1:$I3340,4,False)</f>
        <v>dconnelly6d@seattletimes.com#mailto:dconnelly6d@seattletimes.com#</v>
      </c>
      <c r="H2205" s="8">
        <f t="shared" si="1"/>
        <v>1800</v>
      </c>
      <c r="AA2205" s="3">
        <f>VLOOKUP(orders!D2205:D3340,products!$A$1:$D3340,3,False)</f>
        <v>3</v>
      </c>
    </row>
    <row r="2206">
      <c r="A2206" s="4">
        <v>44305.0</v>
      </c>
      <c r="B2206" s="5" t="str">
        <f>VLOOKUP(AA2206:AA3340,ProductCategory!$A$1:$D3340,2,False)</f>
        <v>Training Videos</v>
      </c>
      <c r="C2206" s="8" t="str">
        <f>VLOOKUP(orders!D2203:D3340,products!$A$1:$D3340,2,False)</f>
        <v>Virtual Reality Basics</v>
      </c>
      <c r="D2206" s="8">
        <f>VLOOKUP(orders!D2203:D3340,products!$A$1:$D3340,4,False)</f>
        <v>29.99</v>
      </c>
      <c r="E2206" s="8">
        <v>4.0</v>
      </c>
      <c r="F2206" s="8" t="str">
        <f>VLOOKUP(orders!C2203:C3340,customers!$A$1:$I3340,7,False)</f>
        <v>Baton Rouge</v>
      </c>
      <c r="G2206" s="12" t="str">
        <f>VLOOKUP(orders!C2203:C3340,customers!$A$1:$I3340,4,False)</f>
        <v>jbreagancl@symantec.com#mailto:jbreagancl@symantec.com#</v>
      </c>
      <c r="H2206" s="8">
        <f t="shared" si="1"/>
        <v>119.96</v>
      </c>
      <c r="AA2206" s="3">
        <f>VLOOKUP(orders!D2206:D3340,products!$A$1:$D3340,3,False)</f>
        <v>7</v>
      </c>
    </row>
    <row r="2207">
      <c r="A2207" s="4">
        <v>44305.0</v>
      </c>
      <c r="B2207" s="5" t="str">
        <f>VLOOKUP(AA2207:AA3340,ProductCategory!$A$1:$D3340,2,False)</f>
        <v>eBooks</v>
      </c>
      <c r="C2207" s="8" t="str">
        <f>VLOOKUP(orders!D2204:D3340,products!$A$1:$D3340,2,False)</f>
        <v>Understanding Artificial Intelligence</v>
      </c>
      <c r="D2207" s="8">
        <f>VLOOKUP(orders!D2204:D3340,products!$A$1:$D3340,4,False)</f>
        <v>19.5</v>
      </c>
      <c r="E2207" s="8">
        <v>2.0</v>
      </c>
      <c r="F2207" s="8" t="str">
        <f>VLOOKUP(orders!C2204:C3340,customers!$A$1:$I3340,7,False)</f>
        <v>Gastonia</v>
      </c>
      <c r="G2207" s="12" t="str">
        <f>VLOOKUP(orders!C2204:C3340,customers!$A$1:$I3340,4,False)</f>
        <v>hphelan93@weebly.com#mailto:hphelan93@weebly.com#</v>
      </c>
      <c r="H2207" s="8">
        <f t="shared" si="1"/>
        <v>39</v>
      </c>
      <c r="AA2207" s="3">
        <f>VLOOKUP(orders!D2207:D3340,products!$A$1:$D3340,3,False)</f>
        <v>4</v>
      </c>
    </row>
    <row r="2208">
      <c r="A2208" s="4">
        <v>44305.0</v>
      </c>
      <c r="B2208" s="5" t="str">
        <f>VLOOKUP(AA2208:AA3340,ProductCategory!$A$1:$D3340,2,False)</f>
        <v>Training Videos</v>
      </c>
      <c r="C2208" s="8" t="str">
        <f>VLOOKUP(orders!D2205:D3340,products!$A$1:$D3340,2,False)</f>
        <v>Open Source Code</v>
      </c>
      <c r="D2208" s="8">
        <f>VLOOKUP(orders!D2205:D3340,products!$A$1:$D3340,4,False)</f>
        <v>32.95</v>
      </c>
      <c r="E2208" s="8">
        <v>5.0</v>
      </c>
      <c r="F2208" s="8" t="str">
        <f>VLOOKUP(orders!C2205:C3340,customers!$A$1:$I3340,7,False)</f>
        <v>Monticello</v>
      </c>
      <c r="G2208" s="12" t="str">
        <f>VLOOKUP(orders!C2205:C3340,customers!$A$1:$I3340,4,False)</f>
        <v>tcoytesas@technorati.com#mailto:tcoytesas@technorati.com#</v>
      </c>
      <c r="H2208" s="8">
        <f t="shared" si="1"/>
        <v>164.75</v>
      </c>
      <c r="AA2208" s="3">
        <f>VLOOKUP(orders!D2208:D3340,products!$A$1:$D3340,3,False)</f>
        <v>7</v>
      </c>
    </row>
    <row r="2209">
      <c r="A2209" s="4">
        <v>44305.0</v>
      </c>
      <c r="B2209" s="5" t="str">
        <f>VLOOKUP(AA2209:AA3340,ProductCategory!$A$1:$D3340,2,False)</f>
        <v>Blueprints</v>
      </c>
      <c r="C2209" s="8" t="str">
        <f>VLOOKUP(orders!D2206:D3340,products!$A$1:$D3340,2,False)</f>
        <v>All Eyes Drone Blueprint</v>
      </c>
      <c r="D2209" s="8">
        <f>VLOOKUP(orders!D2206:D3340,products!$A$1:$D3340,4,False)</f>
        <v>9.99</v>
      </c>
      <c r="E2209" s="8">
        <v>3.0</v>
      </c>
      <c r="F2209" s="8" t="str">
        <f>VLOOKUP(orders!C2206:C3340,customers!$A$1:$I3340,7,False)</f>
        <v>Los Angeles</v>
      </c>
      <c r="G2209" s="12" t="str">
        <f>VLOOKUP(orders!C2206:C3340,customers!$A$1:$I3340,4,False)</f>
        <v>dhoultek@exblog.jp#mailto:dhoultek@exblog.jp#</v>
      </c>
      <c r="H2209" s="8">
        <f t="shared" si="1"/>
        <v>29.97</v>
      </c>
      <c r="AA2209" s="3">
        <f>VLOOKUP(orders!D2209:D3340,products!$A$1:$D3340,3,False)</f>
        <v>1</v>
      </c>
    </row>
    <row r="2210">
      <c r="A2210" s="4">
        <v>44305.0</v>
      </c>
      <c r="B2210" s="5" t="str">
        <f>VLOOKUP(AA2210:AA3340,ProductCategory!$A$1:$D3340,2,False)</f>
        <v>Training Videos</v>
      </c>
      <c r="C2210" s="8" t="str">
        <f>VLOOKUP(orders!D2207:D3340,products!$A$1:$D3340,2,False)</f>
        <v>Understanding Raspberry PI</v>
      </c>
      <c r="D2210" s="8">
        <f>VLOOKUP(orders!D2207:D3340,products!$A$1:$D3340,4,False)</f>
        <v>28.99</v>
      </c>
      <c r="E2210" s="8">
        <v>5.0</v>
      </c>
      <c r="F2210" s="8" t="str">
        <f>VLOOKUP(orders!C2207:C3340,customers!$A$1:$I3340,7,False)</f>
        <v>Greenville</v>
      </c>
      <c r="G2210" s="12" t="str">
        <f>VLOOKUP(orders!C2207:C3340,customers!$A$1:$I3340,4,False)</f>
        <v>ddrysdalej8@ucoz.com#mailto:ddrysdalej8@ucoz.com#</v>
      </c>
      <c r="H2210" s="8">
        <f t="shared" si="1"/>
        <v>144.95</v>
      </c>
      <c r="AA2210" s="3">
        <f>VLOOKUP(orders!D2210:D3340,products!$A$1:$D3340,3,False)</f>
        <v>7</v>
      </c>
    </row>
    <row r="2211">
      <c r="A2211" s="4">
        <v>44306.0</v>
      </c>
      <c r="B2211" s="5" t="str">
        <f>VLOOKUP(AA2211:AA3340,ProductCategory!$A$1:$D3340,2,False)</f>
        <v>Training Videos</v>
      </c>
      <c r="C2211" s="8" t="str">
        <f>VLOOKUP(orders!D2208:D3340,products!$A$1:$D3340,2,False)</f>
        <v>Cloud Computing</v>
      </c>
      <c r="D2211" s="8">
        <f>VLOOKUP(orders!D2208:D3340,products!$A$1:$D3340,4,False)</f>
        <v>29.99</v>
      </c>
      <c r="E2211" s="8">
        <v>3.0</v>
      </c>
      <c r="F2211" s="8" t="str">
        <f>VLOOKUP(orders!C2208:C3340,customers!$A$1:$I3340,7,False)</f>
        <v>San Jose</v>
      </c>
      <c r="G2211" s="12" t="str">
        <f>VLOOKUP(orders!C2208:C3340,customers!$A$1:$I3340,4,False)</f>
        <v>alawlings6s@cpanel.net#mailto:alawlings6s@cpanel.net#</v>
      </c>
      <c r="H2211" s="8">
        <f t="shared" si="1"/>
        <v>89.97</v>
      </c>
      <c r="AA2211" s="3">
        <f>VLOOKUP(orders!D2211:D3340,products!$A$1:$D3340,3,False)</f>
        <v>7</v>
      </c>
    </row>
    <row r="2212">
      <c r="A2212" s="4">
        <v>44306.0</v>
      </c>
      <c r="B2212" s="5" t="str">
        <f>VLOOKUP(AA2212:AA3340,ProductCategory!$A$1:$D3340,2,False)</f>
        <v>Robots</v>
      </c>
      <c r="C2212" s="8" t="str">
        <f>VLOOKUP(orders!D2209:D3340,products!$A$1:$D3340,2,False)</f>
        <v>RCB-889 Robot</v>
      </c>
      <c r="D2212" s="8">
        <f>VLOOKUP(orders!D2209:D3340,products!$A$1:$D3340,4,False)</f>
        <v>549</v>
      </c>
      <c r="E2212" s="8">
        <v>4.0</v>
      </c>
      <c r="F2212" s="8" t="str">
        <f>VLOOKUP(orders!C2209:C3340,customers!$A$1:$I3340,7,False)</f>
        <v>Whittier</v>
      </c>
      <c r="G2212" s="12" t="str">
        <f>VLOOKUP(orders!C2209:C3340,customers!$A$1:$I3340,4,False)</f>
        <v>clisetthb@icio.us#mailto:clisetthb@icio.us#</v>
      </c>
      <c r="H2212" s="8">
        <f t="shared" si="1"/>
        <v>2196</v>
      </c>
      <c r="AA2212" s="3">
        <f>VLOOKUP(orders!D2212:D3340,products!$A$1:$D3340,3,False)</f>
        <v>6</v>
      </c>
    </row>
    <row r="2213">
      <c r="A2213" s="4">
        <v>44306.0</v>
      </c>
      <c r="B2213" s="5" t="str">
        <f>VLOOKUP(AA2213:AA3340,ProductCategory!$A$1:$D3340,2,False)</f>
        <v>Drone Kits</v>
      </c>
      <c r="C2213" s="8" t="str">
        <f>VLOOKUP(orders!D2210:D3340,products!$A$1:$D3340,2,False)</f>
        <v>BYOD-400S</v>
      </c>
      <c r="D2213" s="8">
        <f>VLOOKUP(orders!D2210:D3340,products!$A$1:$D3340,4,False)</f>
        <v>129.95</v>
      </c>
      <c r="E2213" s="8">
        <v>4.0</v>
      </c>
      <c r="F2213" s="8" t="str">
        <f>VLOOKUP(orders!C2210:C3340,customers!$A$1:$I3340,7,False)</f>
        <v>Washington</v>
      </c>
      <c r="G2213" s="12" t="str">
        <f>VLOOKUP(orders!C2210:C3340,customers!$A$1:$I3340,4,False)</f>
        <v>bcordobaeg@google.pl#mailto:bcordobaeg@google.pl#</v>
      </c>
      <c r="H2213" s="8">
        <f t="shared" si="1"/>
        <v>519.8</v>
      </c>
      <c r="AA2213" s="3">
        <f>VLOOKUP(orders!D2213:D3340,products!$A$1:$D3340,3,False)</f>
        <v>2</v>
      </c>
    </row>
    <row r="2214">
      <c r="A2214" s="4">
        <v>44306.0</v>
      </c>
      <c r="B2214" s="5" t="str">
        <f>VLOOKUP(AA2214:AA3340,ProductCategory!$A$1:$D3340,2,False)</f>
        <v>eBooks</v>
      </c>
      <c r="C2214" s="8" t="str">
        <f>VLOOKUP(orders!D2211:D3340,products!$A$1:$D3340,2,False)</f>
        <v>Cartesian Robots</v>
      </c>
      <c r="D2214" s="8">
        <f>VLOOKUP(orders!D2211:D3340,products!$A$1:$D3340,4,False)</f>
        <v>12.99</v>
      </c>
      <c r="E2214" s="8">
        <v>4.0</v>
      </c>
      <c r="F2214" s="8" t="str">
        <f>VLOOKUP(orders!C2211:C3340,customers!$A$1:$I3340,7,False)</f>
        <v>Stamford</v>
      </c>
      <c r="G2214" s="12" t="str">
        <f>VLOOKUP(orders!C2211:C3340,customers!$A$1:$I3340,4,False)</f>
        <v>rdevoqd@about.me#mailto:rdevoqd@about.me#</v>
      </c>
      <c r="H2214" s="8">
        <f t="shared" si="1"/>
        <v>51.96</v>
      </c>
      <c r="AA2214" s="3">
        <f>VLOOKUP(orders!D2214:D3340,products!$A$1:$D3340,3,False)</f>
        <v>4</v>
      </c>
    </row>
    <row r="2215">
      <c r="A2215" s="4">
        <v>44307.0</v>
      </c>
      <c r="B2215" s="5" t="str">
        <f>VLOOKUP(AA2215:AA3340,ProductCategory!$A$1:$D3340,2,False)</f>
        <v>Blueprints</v>
      </c>
      <c r="C2215" s="8" t="str">
        <f>VLOOKUP(orders!D2212:D3340,products!$A$1:$D3340,2,False)</f>
        <v>QuadroCopter Blueprint</v>
      </c>
      <c r="D2215" s="8">
        <f>VLOOKUP(orders!D2212:D3340,products!$A$1:$D3340,4,False)</f>
        <v>10.99</v>
      </c>
      <c r="E2215" s="8">
        <v>5.0</v>
      </c>
      <c r="F2215" s="8" t="str">
        <f>VLOOKUP(orders!C2212:C3340,customers!$A$1:$I3340,7,False)</f>
        <v>Spokane</v>
      </c>
      <c r="G2215" s="12" t="str">
        <f>VLOOKUP(orders!C2212:C3340,customers!$A$1:$I3340,4,False)</f>
        <v>lprobeten@youtube.com#mailto:lprobeten@youtube.com#</v>
      </c>
      <c r="H2215" s="8">
        <f t="shared" si="1"/>
        <v>54.95</v>
      </c>
      <c r="AA2215" s="3">
        <f>VLOOKUP(orders!D2215:D3340,products!$A$1:$D3340,3,False)</f>
        <v>1</v>
      </c>
    </row>
    <row r="2216">
      <c r="A2216" s="4">
        <v>44307.0</v>
      </c>
      <c r="B2216" s="5" t="str">
        <f>VLOOKUP(AA2216:AA3340,ProductCategory!$A$1:$D3340,2,False)</f>
        <v>Drone Kits</v>
      </c>
      <c r="C2216" s="8" t="str">
        <f>VLOOKUP(orders!D2213:D3340,products!$A$1:$D3340,2,False)</f>
        <v>BYOD-220</v>
      </c>
      <c r="D2216" s="8">
        <f>VLOOKUP(orders!D2213:D3340,products!$A$1:$D3340,4,False)</f>
        <v>69</v>
      </c>
      <c r="E2216" s="8">
        <v>2.0</v>
      </c>
      <c r="F2216" s="8" t="str">
        <f>VLOOKUP(orders!C2213:C3340,customers!$A$1:$I3340,7,False)</f>
        <v>Las Cruces</v>
      </c>
      <c r="G2216" s="12" t="str">
        <f>VLOOKUP(orders!C2213:C3340,customers!$A$1:$I3340,4,False)</f>
        <v>ythies3y@digg.com#mailto:ythies3y@digg.com#</v>
      </c>
      <c r="H2216" s="8">
        <f t="shared" si="1"/>
        <v>138</v>
      </c>
      <c r="AA2216" s="3">
        <f>VLOOKUP(orders!D2216:D3340,products!$A$1:$D3340,3,False)</f>
        <v>2</v>
      </c>
    </row>
    <row r="2217">
      <c r="A2217" s="4">
        <v>44308.0</v>
      </c>
      <c r="B2217" s="5" t="str">
        <f>VLOOKUP(AA2217:AA3340,ProductCategory!$A$1:$D3340,2,False)</f>
        <v>Robot Kits</v>
      </c>
      <c r="C2217" s="8" t="str">
        <f>VLOOKUP(orders!D2214:D3340,products!$A$1:$D3340,2,False)</f>
        <v>BYOR-4005</v>
      </c>
      <c r="D2217" s="8">
        <f>VLOOKUP(orders!D2214:D3340,products!$A$1:$D3340,4,False)</f>
        <v>245</v>
      </c>
      <c r="E2217" s="8">
        <v>5.0</v>
      </c>
      <c r="F2217" s="8" t="str">
        <f>VLOOKUP(orders!C2214:C3340,customers!$A$1:$I3340,7,False)</f>
        <v>Cedar Rapids</v>
      </c>
      <c r="G2217" s="12" t="str">
        <f>VLOOKUP(orders!C2214:C3340,customers!$A$1:$I3340,4,False)</f>
        <v>gmackerethm9@wordpress.com#mailto:gmackerethm9@wordpress.com#</v>
      </c>
      <c r="H2217" s="8">
        <f t="shared" si="1"/>
        <v>1225</v>
      </c>
      <c r="AA2217" s="3">
        <f>VLOOKUP(orders!D2217:D3340,products!$A$1:$D3340,3,False)</f>
        <v>5</v>
      </c>
    </row>
    <row r="2218">
      <c r="A2218" s="4">
        <v>44308.0</v>
      </c>
      <c r="B2218" s="5" t="str">
        <f>VLOOKUP(AA2218:AA3340,ProductCategory!$A$1:$D3340,2,False)</f>
        <v>Drones</v>
      </c>
      <c r="C2218" s="8" t="str">
        <f>VLOOKUP(orders!D2215:D3340,products!$A$1:$D3340,2,False)</f>
        <v>DC-304 Drone</v>
      </c>
      <c r="D2218" s="8">
        <f>VLOOKUP(orders!D2215:D3340,products!$A$1:$D3340,4,False)</f>
        <v>395</v>
      </c>
      <c r="E2218" s="8">
        <v>3.0</v>
      </c>
      <c r="F2218" s="8" t="str">
        <f>VLOOKUP(orders!C2215:C3340,customers!$A$1:$I3340,7,False)</f>
        <v>Augusta</v>
      </c>
      <c r="G2218" s="12" t="str">
        <f>VLOOKUP(orders!C2215:C3340,customers!$A$1:$I3340,4,False)</f>
        <v>hsparkebr@odnoklassniki.ru#mailto:hsparkebr@odnoklassniki.ru#</v>
      </c>
      <c r="H2218" s="8">
        <f t="shared" si="1"/>
        <v>1185</v>
      </c>
      <c r="AA2218" s="3">
        <f>VLOOKUP(orders!D2218:D3340,products!$A$1:$D3340,3,False)</f>
        <v>3</v>
      </c>
    </row>
    <row r="2219">
      <c r="A2219" s="4">
        <v>44308.0</v>
      </c>
      <c r="B2219" s="5" t="str">
        <f>VLOOKUP(AA2219:AA3340,ProductCategory!$A$1:$D3340,2,False)</f>
        <v>Blueprints</v>
      </c>
      <c r="C2219" s="8" t="str">
        <f>VLOOKUP(orders!D2216:D3340,products!$A$1:$D3340,2,False)</f>
        <v>Panda Robot Blueprint</v>
      </c>
      <c r="D2219" s="8">
        <f>VLOOKUP(orders!D2216:D3340,products!$A$1:$D3340,4,False)</f>
        <v>7.99</v>
      </c>
      <c r="E2219" s="8">
        <v>2.0</v>
      </c>
      <c r="F2219" s="8" t="str">
        <f>VLOOKUP(orders!C2216:C3340,customers!$A$1:$I3340,7,False)</f>
        <v>Winston Salem</v>
      </c>
      <c r="G2219" s="12" t="str">
        <f>VLOOKUP(orders!C2216:C3340,customers!$A$1:$I3340,4,False)</f>
        <v>echicchelliko@surveymonkey.com#mailto:echicchelliko@surveymonkey.com#</v>
      </c>
      <c r="H2219" s="8">
        <f t="shared" si="1"/>
        <v>15.98</v>
      </c>
      <c r="AA2219" s="3">
        <f>VLOOKUP(orders!D2219:D3340,products!$A$1:$D3340,3,False)</f>
        <v>1</v>
      </c>
    </row>
    <row r="2220">
      <c r="A2220" s="4">
        <v>44308.0</v>
      </c>
      <c r="B2220" s="5" t="str">
        <f>VLOOKUP(AA2220:AA3340,ProductCategory!$A$1:$D3340,2,False)</f>
        <v>Drones</v>
      </c>
      <c r="C2220" s="8" t="str">
        <f>VLOOKUP(orders!D2217:D3340,products!$A$1:$D3340,2,False)</f>
        <v>DC-304 Drone</v>
      </c>
      <c r="D2220" s="8">
        <f>VLOOKUP(orders!D2217:D3340,products!$A$1:$D3340,4,False)</f>
        <v>395</v>
      </c>
      <c r="E2220" s="8">
        <v>4.0</v>
      </c>
      <c r="F2220" s="8" t="str">
        <f>VLOOKUP(orders!C2217:C3340,customers!$A$1:$I3340,7,False)</f>
        <v>Oklahoma City</v>
      </c>
      <c r="G2220" s="12" t="str">
        <f>VLOOKUP(orders!C2217:C3340,customers!$A$1:$I3340,4,False)</f>
        <v>sklausenr8@github.com#mailto:sklausenr8@github.com#</v>
      </c>
      <c r="H2220" s="8">
        <f t="shared" si="1"/>
        <v>1580</v>
      </c>
      <c r="AA2220" s="3">
        <f>VLOOKUP(orders!D2220:D3340,products!$A$1:$D3340,3,False)</f>
        <v>3</v>
      </c>
    </row>
    <row r="2221">
      <c r="A2221" s="4">
        <v>44308.0</v>
      </c>
      <c r="B2221" s="5" t="str">
        <f>VLOOKUP(AA2221:AA3340,ProductCategory!$A$1:$D3340,2,False)</f>
        <v>eBooks</v>
      </c>
      <c r="C2221" s="8" t="str">
        <f>VLOOKUP(orders!D2218:D3340,products!$A$1:$D3340,2,False)</f>
        <v>Polar Robots</v>
      </c>
      <c r="D2221" s="8">
        <f>VLOOKUP(orders!D2218:D3340,products!$A$1:$D3340,4,False)</f>
        <v>23.99</v>
      </c>
      <c r="E2221" s="8">
        <v>6.0</v>
      </c>
      <c r="F2221" s="8" t="str">
        <f>VLOOKUP(orders!C2218:C3340,customers!$A$1:$I3340,7,False)</f>
        <v>Pasadena</v>
      </c>
      <c r="G2221" s="12" t="str">
        <f>VLOOKUP(orders!C2218:C3340,customers!$A$1:$I3340,4,False)</f>
        <v>jascroftef3@google.pl#mailto:jascroftef3@google.pl#</v>
      </c>
      <c r="H2221" s="8">
        <f t="shared" si="1"/>
        <v>143.94</v>
      </c>
      <c r="AA2221" s="3">
        <f>VLOOKUP(orders!D2221:D3340,products!$A$1:$D3340,3,False)</f>
        <v>4</v>
      </c>
    </row>
    <row r="2222">
      <c r="A2222" s="4">
        <v>44308.0</v>
      </c>
      <c r="B2222" s="5" t="str">
        <f>VLOOKUP(AA2222:AA3340,ProductCategory!$A$1:$D3340,2,False)</f>
        <v>Training Videos</v>
      </c>
      <c r="C2222" s="8" t="str">
        <f>VLOOKUP(orders!D2219:D3340,products!$A$1:$D3340,2,False)</f>
        <v>Cloud Computing</v>
      </c>
      <c r="D2222" s="8">
        <f>VLOOKUP(orders!D2219:D3340,products!$A$1:$D3340,4,False)</f>
        <v>29.99</v>
      </c>
      <c r="E2222" s="8">
        <v>3.0</v>
      </c>
      <c r="F2222" s="8" t="str">
        <f>VLOOKUP(orders!C2219:C3340,customers!$A$1:$I3340,7,False)</f>
        <v>Madison</v>
      </c>
      <c r="G2222" s="12" t="str">
        <f>VLOOKUP(orders!C2219:C3340,customers!$A$1:$I3340,4,False)</f>
        <v>bwaiton1@geocities.com#mailto:bwaiton1@geocities.com#</v>
      </c>
      <c r="H2222" s="8">
        <f t="shared" si="1"/>
        <v>89.97</v>
      </c>
      <c r="AA2222" s="3">
        <f>VLOOKUP(orders!D2222:D3340,products!$A$1:$D3340,3,False)</f>
        <v>7</v>
      </c>
    </row>
    <row r="2223">
      <c r="A2223" s="4">
        <v>44308.0</v>
      </c>
      <c r="B2223" s="5" t="str">
        <f>VLOOKUP(AA2223:AA3340,ProductCategory!$A$1:$D3340,2,False)</f>
        <v>Blueprints</v>
      </c>
      <c r="C2223" s="8" t="str">
        <f>VLOOKUP(orders!D2220:D3340,products!$A$1:$D3340,2,False)</f>
        <v>Ladybug Robot Blueprint</v>
      </c>
      <c r="D2223" s="8">
        <f>VLOOKUP(orders!D2220:D3340,products!$A$1:$D3340,4,False)</f>
        <v>12</v>
      </c>
      <c r="E2223" s="8">
        <v>2.0</v>
      </c>
      <c r="F2223" s="8" t="str">
        <f>VLOOKUP(orders!C2220:C3340,customers!$A$1:$I3340,7,False)</f>
        <v>San Francisco</v>
      </c>
      <c r="G2223" s="12" t="str">
        <f>VLOOKUP(orders!C2220:C3340,customers!$A$1:$I3340,4,False)</f>
        <v>rkunischfi@dion.ne.jp#mailto:rkunischfi@dion.ne.jp#</v>
      </c>
      <c r="H2223" s="8">
        <f t="shared" si="1"/>
        <v>24</v>
      </c>
      <c r="AA2223" s="3">
        <f>VLOOKUP(orders!D2223:D3340,products!$A$1:$D3340,3,False)</f>
        <v>1</v>
      </c>
    </row>
    <row r="2224">
      <c r="A2224" s="4">
        <v>44309.0</v>
      </c>
      <c r="B2224" s="5" t="str">
        <f>VLOOKUP(AA2224:AA3340,ProductCategory!$A$1:$D3340,2,False)</f>
        <v>Drone Kits</v>
      </c>
      <c r="C2224" s="8" t="str">
        <f>VLOOKUP(orders!D2221:D3340,products!$A$1:$D3340,2,False)</f>
        <v>BYOD-500</v>
      </c>
      <c r="D2224" s="8">
        <f>VLOOKUP(orders!D2221:D3340,products!$A$1:$D3340,4,False)</f>
        <v>167</v>
      </c>
      <c r="E2224" s="8">
        <v>1.0</v>
      </c>
      <c r="F2224" s="8" t="str">
        <f>VLOOKUP(orders!C2221:C3340,customers!$A$1:$I3340,7,False)</f>
        <v>Cincinnati</v>
      </c>
      <c r="G2224" s="12" t="str">
        <f>VLOOKUP(orders!C2221:C3340,customers!$A$1:$I3340,4,False)</f>
        <v>msuggettgh@php.net#mailto:msuggettgh@php.net#</v>
      </c>
      <c r="H2224" s="8">
        <f t="shared" si="1"/>
        <v>167</v>
      </c>
      <c r="AA2224" s="3">
        <f>VLOOKUP(orders!D2224:D3340,products!$A$1:$D3340,3,False)</f>
        <v>2</v>
      </c>
    </row>
    <row r="2225">
      <c r="A2225" s="4">
        <v>44309.0</v>
      </c>
      <c r="B2225" s="5" t="str">
        <f>VLOOKUP(AA2225:AA3340,ProductCategory!$A$1:$D3340,2,False)</f>
        <v>Robot Kits</v>
      </c>
      <c r="C2225" s="8" t="str">
        <f>VLOOKUP(orders!D2222:D3340,products!$A$1:$D3340,2,False)</f>
        <v>BYOR-3000</v>
      </c>
      <c r="D2225" s="8">
        <f>VLOOKUP(orders!D2222:D3340,products!$A$1:$D3340,4,False)</f>
        <v>214</v>
      </c>
      <c r="E2225" s="8">
        <v>4.0</v>
      </c>
      <c r="F2225" s="8" t="str">
        <f>VLOOKUP(orders!C2222:C3340,customers!$A$1:$I3340,7,False)</f>
        <v>Nashville</v>
      </c>
      <c r="G2225" s="12" t="str">
        <f>VLOOKUP(orders!C2222:C3340,customers!$A$1:$I3340,4,False)</f>
        <v>asweetnamd0@europa.eu#mailto:asweetnamd0@europa.eu#</v>
      </c>
      <c r="H2225" s="8">
        <f t="shared" si="1"/>
        <v>856</v>
      </c>
      <c r="AA2225" s="3">
        <f>VLOOKUP(orders!D2225:D3340,products!$A$1:$D3340,3,False)</f>
        <v>5</v>
      </c>
    </row>
    <row r="2226">
      <c r="A2226" s="4">
        <v>44309.0</v>
      </c>
      <c r="B2226" s="5" t="str">
        <f>VLOOKUP(AA2226:AA3340,ProductCategory!$A$1:$D3340,2,False)</f>
        <v>eBooks</v>
      </c>
      <c r="C2226" s="8" t="str">
        <f>VLOOKUP(orders!D2223:D3340,products!$A$1:$D3340,2,False)</f>
        <v>Building Your Own Drone</v>
      </c>
      <c r="D2226" s="8">
        <f>VLOOKUP(orders!D2223:D3340,products!$A$1:$D3340,4,False)</f>
        <v>24.99</v>
      </c>
      <c r="E2226" s="8">
        <v>3.0</v>
      </c>
      <c r="F2226" s="8" t="str">
        <f>VLOOKUP(orders!C2223:C3340,customers!$A$1:$I3340,7,False)</f>
        <v>Sacramento</v>
      </c>
      <c r="G2226" s="12" t="str">
        <f>VLOOKUP(orders!C2223:C3340,customers!$A$1:$I3340,4,False)</f>
        <v>crankingmd@shareasale.com#mailto:crankingmd@shareasale.com#</v>
      </c>
      <c r="H2226" s="8">
        <f t="shared" si="1"/>
        <v>74.97</v>
      </c>
      <c r="AA2226" s="3">
        <f>VLOOKUP(orders!D2226:D3340,products!$A$1:$D3340,3,False)</f>
        <v>4</v>
      </c>
    </row>
    <row r="2227">
      <c r="A2227" s="4">
        <v>44309.0</v>
      </c>
      <c r="B2227" s="5" t="str">
        <f>VLOOKUP(AA2227:AA3340,ProductCategory!$A$1:$D3340,2,False)</f>
        <v>Drone Kits</v>
      </c>
      <c r="C2227" s="8" t="str">
        <f>VLOOKUP(orders!D2224:D3340,products!$A$1:$D3340,2,False)</f>
        <v>BYOD-400</v>
      </c>
      <c r="D2227" s="8">
        <f>VLOOKUP(orders!D2224:D3340,products!$A$1:$D3340,4,False)</f>
        <v>119</v>
      </c>
      <c r="E2227" s="8">
        <v>4.0</v>
      </c>
      <c r="F2227" s="8" t="str">
        <f>VLOOKUP(orders!C2224:C3340,customers!$A$1:$I3340,7,False)</f>
        <v>Saint Louis</v>
      </c>
      <c r="G2227" s="12" t="str">
        <f>VLOOKUP(orders!C2224:C3340,customers!$A$1:$I3340,4,False)</f>
        <v>asheeresf7@reference.com#mailto:asheeresf7@reference.com#</v>
      </c>
      <c r="H2227" s="8">
        <f t="shared" si="1"/>
        <v>476</v>
      </c>
      <c r="AA2227" s="3">
        <f>VLOOKUP(orders!D2227:D3340,products!$A$1:$D3340,3,False)</f>
        <v>2</v>
      </c>
    </row>
    <row r="2228">
      <c r="A2228" s="4">
        <v>44309.0</v>
      </c>
      <c r="B2228" s="5" t="str">
        <f>VLOOKUP(AA2228:AA3340,ProductCategory!$A$1:$D3340,2,False)</f>
        <v>Blueprints</v>
      </c>
      <c r="C2228" s="8" t="str">
        <f>VLOOKUP(orders!D2225:D3340,products!$A$1:$D3340,2,False)</f>
        <v>Sleepy Eye Blueprint</v>
      </c>
      <c r="D2228" s="8">
        <f>VLOOKUP(orders!D2225:D3340,products!$A$1:$D3340,4,False)</f>
        <v>11.99</v>
      </c>
      <c r="E2228" s="8">
        <v>5.0</v>
      </c>
      <c r="F2228" s="8" t="str">
        <f>VLOOKUP(orders!C2225:C3340,customers!$A$1:$I3340,7,False)</f>
        <v>Nashville</v>
      </c>
      <c r="G2228" s="12" t="str">
        <f>VLOOKUP(orders!C2225:C3340,customers!$A$1:$I3340,4,False)</f>
        <v>ngeffcock6z@weebly.com#mailto:ngeffcock6z@weebly.com#</v>
      </c>
      <c r="H2228" s="8">
        <f t="shared" si="1"/>
        <v>59.95</v>
      </c>
      <c r="AA2228" s="3">
        <f>VLOOKUP(orders!D2228:D3340,products!$A$1:$D3340,3,False)</f>
        <v>1</v>
      </c>
    </row>
    <row r="2229">
      <c r="A2229" s="4">
        <v>44309.0</v>
      </c>
      <c r="B2229" s="5" t="str">
        <f>VLOOKUP(AA2229:AA3340,ProductCategory!$A$1:$D3340,2,False)</f>
        <v>eBooks</v>
      </c>
      <c r="C2229" s="8" t="str">
        <f>VLOOKUP(orders!D2226:D3340,products!$A$1:$D3340,2,False)</f>
        <v>Multi Rotor Drones</v>
      </c>
      <c r="D2229" s="8">
        <f>VLOOKUP(orders!D2226:D3340,products!$A$1:$D3340,4,False)</f>
        <v>24.95</v>
      </c>
      <c r="E2229" s="8">
        <v>3.0</v>
      </c>
      <c r="F2229" s="8" t="str">
        <f>VLOOKUP(orders!C2226:C3340,customers!$A$1:$I3340,7,False)</f>
        <v>Galveston</v>
      </c>
      <c r="G2229" s="12" t="str">
        <f>VLOOKUP(orders!C2226:C3340,customers!$A$1:$I3340,4,False)</f>
        <v>escorrere3@cyberchimps.com#mailto:escorrere3@cyberchimps.com#</v>
      </c>
      <c r="H2229" s="8">
        <f t="shared" si="1"/>
        <v>74.85</v>
      </c>
      <c r="AA2229" s="3">
        <f>VLOOKUP(orders!D2229:D3340,products!$A$1:$D3340,3,False)</f>
        <v>4</v>
      </c>
    </row>
    <row r="2230">
      <c r="A2230" s="4">
        <v>44309.0</v>
      </c>
      <c r="B2230" s="5" t="str">
        <f>VLOOKUP(AA2230:AA3340,ProductCategory!$A$1:$D3340,2,False)</f>
        <v>eBooks</v>
      </c>
      <c r="C2230" s="8" t="str">
        <f>VLOOKUP(orders!D2227:D3340,products!$A$1:$D3340,2,False)</f>
        <v>Building Your First Robot</v>
      </c>
      <c r="D2230" s="8">
        <f>VLOOKUP(orders!D2227:D3340,products!$A$1:$D3340,4,False)</f>
        <v>24.95</v>
      </c>
      <c r="E2230" s="8">
        <v>4.0</v>
      </c>
      <c r="F2230" s="8" t="str">
        <f>VLOOKUP(orders!C2227:C3340,customers!$A$1:$I3340,7,False)</f>
        <v>Los Angeles</v>
      </c>
      <c r="G2230" s="12" t="str">
        <f>VLOOKUP(orders!C2227:C3340,customers!$A$1:$I3340,4,False)</f>
        <v>dmckinlayoj@google.fr#mailto:dmckinlayoj@google.fr#</v>
      </c>
      <c r="H2230" s="8">
        <f t="shared" si="1"/>
        <v>99.8</v>
      </c>
      <c r="AA2230" s="3">
        <f>VLOOKUP(orders!D2230:D3340,products!$A$1:$D3340,3,False)</f>
        <v>4</v>
      </c>
    </row>
    <row r="2231">
      <c r="A2231" s="4">
        <v>44310.0</v>
      </c>
      <c r="B2231" s="5" t="str">
        <f>VLOOKUP(AA2231:AA3340,ProductCategory!$A$1:$D3340,2,False)</f>
        <v>Training Videos</v>
      </c>
      <c r="C2231" s="8" t="str">
        <f>VLOOKUP(orders!D2228:D3340,products!$A$1:$D3340,2,False)</f>
        <v>Understanding 3D Printing</v>
      </c>
      <c r="D2231" s="8">
        <f>VLOOKUP(orders!D2228:D3340,products!$A$1:$D3340,4,False)</f>
        <v>42.99</v>
      </c>
      <c r="E2231" s="8">
        <v>4.0</v>
      </c>
      <c r="F2231" s="8" t="str">
        <f>VLOOKUP(orders!C2228:C3340,customers!$A$1:$I3340,7,False)</f>
        <v>Sacramento</v>
      </c>
      <c r="G2231" s="12" t="str">
        <f>VLOOKUP(orders!C2228:C3340,customers!$A$1:$I3340,4,False)</f>
        <v>posbanmn@redcross.org#mailto:posbanmn@redcross.org#</v>
      </c>
      <c r="H2231" s="8">
        <f t="shared" si="1"/>
        <v>171.96</v>
      </c>
      <c r="AA2231" s="3">
        <f>VLOOKUP(orders!D2231:D3340,products!$A$1:$D3340,3,False)</f>
        <v>7</v>
      </c>
    </row>
    <row r="2232">
      <c r="A2232" s="4">
        <v>44310.0</v>
      </c>
      <c r="B2232" s="5" t="str">
        <f>VLOOKUP(AA2232:AA3340,ProductCategory!$A$1:$D3340,2,False)</f>
        <v>Drones</v>
      </c>
      <c r="C2232" s="8" t="str">
        <f>VLOOKUP(orders!D2229:D3340,products!$A$1:$D3340,2,False)</f>
        <v>DA-SA702 Drone</v>
      </c>
      <c r="D2232" s="8">
        <f>VLOOKUP(orders!D2229:D3340,products!$A$1:$D3340,4,False)</f>
        <v>399</v>
      </c>
      <c r="E2232" s="8">
        <v>5.0</v>
      </c>
      <c r="F2232" s="8" t="str">
        <f>VLOOKUP(orders!C2229:C3340,customers!$A$1:$I3340,7,False)</f>
        <v>Anchorage</v>
      </c>
      <c r="G2232" s="12" t="str">
        <f>VLOOKUP(orders!C2229:C3340,customers!$A$1:$I3340,4,False)</f>
        <v>telloy3x@bigcartel.com#mailto:telloy3x@bigcartel.com#</v>
      </c>
      <c r="H2232" s="8">
        <f t="shared" si="1"/>
        <v>1995</v>
      </c>
      <c r="AA2232" s="3">
        <f>VLOOKUP(orders!D2232:D3340,products!$A$1:$D3340,3,False)</f>
        <v>3</v>
      </c>
    </row>
    <row r="2233">
      <c r="A2233" s="4">
        <v>44310.0</v>
      </c>
      <c r="B2233" s="5" t="str">
        <f>VLOOKUP(AA2233:AA3340,ProductCategory!$A$1:$D3340,2,False)</f>
        <v>Training Videos</v>
      </c>
      <c r="C2233" s="8" t="str">
        <f>VLOOKUP(orders!D2230:D3340,products!$A$1:$D3340,2,False)</f>
        <v>Aerial Security</v>
      </c>
      <c r="D2233" s="8">
        <f>VLOOKUP(orders!D2230:D3340,products!$A$1:$D3340,4,False)</f>
        <v>36.99</v>
      </c>
      <c r="E2233" s="8">
        <v>5.0</v>
      </c>
      <c r="F2233" s="8" t="str">
        <f>VLOOKUP(orders!C2230:C3340,customers!$A$1:$I3340,7,False)</f>
        <v>Sioux Falls</v>
      </c>
      <c r="G2233" s="12" t="str">
        <f>VLOOKUP(orders!C2230:C3340,customers!$A$1:$I3340,4,False)</f>
        <v>bhaycock23@kickstarter.com#mailto:bhaycock23@kickstarter.com#</v>
      </c>
      <c r="H2233" s="8">
        <f t="shared" si="1"/>
        <v>184.95</v>
      </c>
      <c r="AA2233" s="3">
        <f>VLOOKUP(orders!D2233:D3340,products!$A$1:$D3340,3,False)</f>
        <v>7</v>
      </c>
    </row>
    <row r="2234">
      <c r="A2234" s="4">
        <v>44310.0</v>
      </c>
      <c r="B2234" s="5" t="str">
        <f>VLOOKUP(AA2234:AA3340,ProductCategory!$A$1:$D3340,2,False)</f>
        <v>Training Videos</v>
      </c>
      <c r="C2234" s="8" t="str">
        <f>VLOOKUP(orders!D2231:D3340,products!$A$1:$D3340,2,False)</f>
        <v>AI for Educators</v>
      </c>
      <c r="D2234" s="8">
        <f>VLOOKUP(orders!D2231:D3340,products!$A$1:$D3340,4,False)</f>
        <v>49.95</v>
      </c>
      <c r="E2234" s="8">
        <v>2.0</v>
      </c>
      <c r="F2234" s="8" t="str">
        <f>VLOOKUP(orders!C2231:C3340,customers!$A$1:$I3340,7,False)</f>
        <v>San Diego</v>
      </c>
      <c r="G2234" s="12" t="str">
        <f>VLOOKUP(orders!C2231:C3340,customers!$A$1:$I3340,4,False)</f>
        <v>aglendzafn@istockphoto.com#mailto:aglendzafn@istockphoto.com#</v>
      </c>
      <c r="H2234" s="8">
        <f t="shared" si="1"/>
        <v>99.9</v>
      </c>
      <c r="AA2234" s="3">
        <f>VLOOKUP(orders!D2234:D3340,products!$A$1:$D3340,3,False)</f>
        <v>7</v>
      </c>
    </row>
    <row r="2235">
      <c r="A2235" s="4">
        <v>44310.0</v>
      </c>
      <c r="B2235" s="5" t="str">
        <f>VLOOKUP(AA2235:AA3340,ProductCategory!$A$1:$D3340,2,False)</f>
        <v>Training Videos</v>
      </c>
      <c r="C2235" s="8" t="str">
        <f>VLOOKUP(orders!D2232:D3340,products!$A$1:$D3340,2,False)</f>
        <v>Robotic Essentials</v>
      </c>
      <c r="D2235" s="8">
        <f>VLOOKUP(orders!D2232:D3340,products!$A$1:$D3340,4,False)</f>
        <v>34.99</v>
      </c>
      <c r="E2235" s="8">
        <v>4.0</v>
      </c>
      <c r="F2235" s="8" t="str">
        <f>VLOOKUP(orders!C2232:C3340,customers!$A$1:$I3340,7,False)</f>
        <v>Lexington</v>
      </c>
      <c r="G2235" s="12" t="str">
        <f>VLOOKUP(orders!C2232:C3340,customers!$A$1:$I3340,4,False)</f>
        <v>bzorer79@squarespace.com#mailto:bzorer79@squarespace.com#</v>
      </c>
      <c r="H2235" s="8">
        <f t="shared" si="1"/>
        <v>139.96</v>
      </c>
      <c r="AA2235" s="3">
        <f>VLOOKUP(orders!D2235:D3340,products!$A$1:$D3340,3,False)</f>
        <v>7</v>
      </c>
    </row>
    <row r="2236">
      <c r="A2236" s="4">
        <v>44310.0</v>
      </c>
      <c r="B2236" s="5" t="str">
        <f>VLOOKUP(AA2236:AA3340,ProductCategory!$A$1:$D3340,2,False)</f>
        <v>Training Videos</v>
      </c>
      <c r="C2236" s="8" t="str">
        <f>VLOOKUP(orders!D2233:D3340,products!$A$1:$D3340,2,False)</f>
        <v>Open Source Code</v>
      </c>
      <c r="D2236" s="8">
        <f>VLOOKUP(orders!D2233:D3340,products!$A$1:$D3340,4,False)</f>
        <v>32.95</v>
      </c>
      <c r="E2236" s="8">
        <v>4.0</v>
      </c>
      <c r="F2236" s="8" t="str">
        <f>VLOOKUP(orders!C2233:C3340,customers!$A$1:$I3340,7,False)</f>
        <v>San Francisco</v>
      </c>
      <c r="G2236" s="12" t="str">
        <f>VLOOKUP(orders!C2233:C3340,customers!$A$1:$I3340,4,False)</f>
        <v>sbubbhd@springer.com#mailto:sbubbhd@springer.com#</v>
      </c>
      <c r="H2236" s="8">
        <f t="shared" si="1"/>
        <v>131.8</v>
      </c>
      <c r="AA2236" s="3">
        <f>VLOOKUP(orders!D2236:D3340,products!$A$1:$D3340,3,False)</f>
        <v>7</v>
      </c>
    </row>
    <row r="2237">
      <c r="A2237" s="4">
        <v>44310.0</v>
      </c>
      <c r="B2237" s="5" t="str">
        <f>VLOOKUP(AA2237:AA3340,ProductCategory!$A$1:$D3340,2,False)</f>
        <v>eBooks</v>
      </c>
      <c r="C2237" s="8" t="str">
        <f>VLOOKUP(orders!D2234:D3340,products!$A$1:$D3340,2,False)</f>
        <v>Building Your First Robot</v>
      </c>
      <c r="D2237" s="8">
        <f>VLOOKUP(orders!D2234:D3340,products!$A$1:$D3340,4,False)</f>
        <v>24.95</v>
      </c>
      <c r="E2237" s="8">
        <v>2.0</v>
      </c>
      <c r="F2237" s="8" t="str">
        <f>VLOOKUP(orders!C2234:C3340,customers!$A$1:$I3340,7,False)</f>
        <v>Denver</v>
      </c>
      <c r="G2237" s="12" t="str">
        <f>VLOOKUP(orders!C2234:C3340,customers!$A$1:$I3340,4,False)</f>
        <v>afuncheondo@kickstarter.com#mailto:afuncheondo@kickstarter.com#</v>
      </c>
      <c r="H2237" s="8">
        <f t="shared" si="1"/>
        <v>49.9</v>
      </c>
      <c r="AA2237" s="3">
        <f>VLOOKUP(orders!D2237:D3340,products!$A$1:$D3340,3,False)</f>
        <v>4</v>
      </c>
    </row>
    <row r="2238">
      <c r="A2238" s="4">
        <v>44311.0</v>
      </c>
      <c r="B2238" s="5" t="str">
        <f>VLOOKUP(AA2238:AA3340,ProductCategory!$A$1:$D3340,2,False)</f>
        <v>Blueprints</v>
      </c>
      <c r="C2238" s="8" t="str">
        <f>VLOOKUP(orders!D2235:D3340,products!$A$1:$D3340,2,False)</f>
        <v>Ladybug Robot Blueprint</v>
      </c>
      <c r="D2238" s="8">
        <f>VLOOKUP(orders!D2235:D3340,products!$A$1:$D3340,4,False)</f>
        <v>12</v>
      </c>
      <c r="E2238" s="8">
        <v>4.0</v>
      </c>
      <c r="F2238" s="8" t="str">
        <f>VLOOKUP(orders!C2235:C3340,customers!$A$1:$I3340,7,False)</f>
        <v>New York City</v>
      </c>
      <c r="G2238" s="12" t="str">
        <f>VLOOKUP(orders!C2235:C3340,customers!$A$1:$I3340,4,False)</f>
        <v>cbarochm2@dion.ne.jp#mailto:cbarochm2@dion.ne.jp#</v>
      </c>
      <c r="H2238" s="8">
        <f t="shared" si="1"/>
        <v>48</v>
      </c>
      <c r="AA2238" s="3">
        <f>VLOOKUP(orders!D2238:D3340,products!$A$1:$D3340,3,False)</f>
        <v>1</v>
      </c>
    </row>
    <row r="2239">
      <c r="A2239" s="4">
        <v>44311.0</v>
      </c>
      <c r="B2239" s="5" t="str">
        <f>VLOOKUP(AA2239:AA3340,ProductCategory!$A$1:$D3340,2,False)</f>
        <v>Blueprints</v>
      </c>
      <c r="C2239" s="8" t="str">
        <f>VLOOKUP(orders!D2236:D3340,products!$A$1:$D3340,2,False)</f>
        <v>Ladybug Robot Blueprint</v>
      </c>
      <c r="D2239" s="8">
        <f>VLOOKUP(orders!D2236:D3340,products!$A$1:$D3340,4,False)</f>
        <v>12</v>
      </c>
      <c r="E2239" s="8">
        <v>3.0</v>
      </c>
      <c r="F2239" s="8" t="str">
        <f>VLOOKUP(orders!C2236:C3340,customers!$A$1:$I3340,7,False)</f>
        <v>Huntington</v>
      </c>
      <c r="G2239" s="12" t="str">
        <f>VLOOKUP(orders!C2236:C3340,customers!$A$1:$I3340,4,False)</f>
        <v>jwileyh2@wordpress.com#mailto:jwileyh2@wordpress.com#</v>
      </c>
      <c r="H2239" s="8">
        <f t="shared" si="1"/>
        <v>36</v>
      </c>
      <c r="AA2239" s="3">
        <f>VLOOKUP(orders!D2239:D3340,products!$A$1:$D3340,3,False)</f>
        <v>1</v>
      </c>
    </row>
    <row r="2240">
      <c r="A2240" s="4">
        <v>44311.0</v>
      </c>
      <c r="B2240" s="5" t="str">
        <f>VLOOKUP(AA2240:AA3340,ProductCategory!$A$1:$D3340,2,False)</f>
        <v>Training Videos</v>
      </c>
      <c r="C2240" s="8" t="str">
        <f>VLOOKUP(orders!D2237:D3340,products!$A$1:$D3340,2,False)</f>
        <v>Understanding Automation</v>
      </c>
      <c r="D2240" s="8">
        <f>VLOOKUP(orders!D2237:D3340,products!$A$1:$D3340,4,False)</f>
        <v>44.95</v>
      </c>
      <c r="E2240" s="8">
        <v>3.0</v>
      </c>
      <c r="F2240" s="8" t="str">
        <f>VLOOKUP(orders!C2237:C3340,customers!$A$1:$I3340,7,False)</f>
        <v>Lincoln</v>
      </c>
      <c r="G2240" s="12" t="str">
        <f>VLOOKUP(orders!C2237:C3340,customers!$A$1:$I3340,4,False)</f>
        <v>bmackintoshiu@google.co.jp#mailto:bmackintoshiu@google.co.jp#</v>
      </c>
      <c r="H2240" s="8">
        <f t="shared" si="1"/>
        <v>134.85</v>
      </c>
      <c r="AA2240" s="3">
        <f>VLOOKUP(orders!D2240:D3340,products!$A$1:$D3340,3,False)</f>
        <v>7</v>
      </c>
    </row>
    <row r="2241">
      <c r="A2241" s="4">
        <v>44311.0</v>
      </c>
      <c r="B2241" s="5" t="str">
        <f>VLOOKUP(AA2241:AA3340,ProductCategory!$A$1:$D3340,2,False)</f>
        <v>eBooks</v>
      </c>
      <c r="C2241" s="8" t="str">
        <f>VLOOKUP(orders!D2238:D3340,products!$A$1:$D3340,2,False)</f>
        <v>Polar Robots</v>
      </c>
      <c r="D2241" s="8">
        <f>VLOOKUP(orders!D2238:D3340,products!$A$1:$D3340,4,False)</f>
        <v>23.99</v>
      </c>
      <c r="E2241" s="8">
        <v>5.0</v>
      </c>
      <c r="F2241" s="8" t="str">
        <f>VLOOKUP(orders!C2238:C3340,customers!$A$1:$I3340,7,False)</f>
        <v>Memphis</v>
      </c>
      <c r="G2241" s="12" t="str">
        <f>VLOOKUP(orders!C2238:C3340,customers!$A$1:$I3340,4,False)</f>
        <v>jpharoahdz@goodreads.com#mailto:jpharoahdz@goodreads.com#</v>
      </c>
      <c r="H2241" s="8">
        <f t="shared" si="1"/>
        <v>119.95</v>
      </c>
      <c r="AA2241" s="3">
        <f>VLOOKUP(orders!D2241:D3340,products!$A$1:$D3340,3,False)</f>
        <v>4</v>
      </c>
    </row>
    <row r="2242">
      <c r="A2242" s="4">
        <v>44312.0</v>
      </c>
      <c r="B2242" s="5" t="str">
        <f>VLOOKUP(AA2242:AA3340,ProductCategory!$A$1:$D3340,2,False)</f>
        <v>eBooks</v>
      </c>
      <c r="C2242" s="8" t="str">
        <f>VLOOKUP(orders!D2239:D3340,products!$A$1:$D3340,2,False)</f>
        <v>RTF Drones</v>
      </c>
      <c r="D2242" s="8">
        <f>VLOOKUP(orders!D2239:D3340,products!$A$1:$D3340,4,False)</f>
        <v>16.99</v>
      </c>
      <c r="E2242" s="8">
        <v>1.0</v>
      </c>
      <c r="F2242" s="8" t="str">
        <f>VLOOKUP(orders!C2239:C3340,customers!$A$1:$I3340,7,False)</f>
        <v>Prescott</v>
      </c>
      <c r="G2242" s="12" t="str">
        <f>VLOOKUP(orders!C2239:C3340,customers!$A$1:$I3340,4,False)</f>
        <v>swaddingham6c@businessweek.com#mailto:swaddingham6c@businessweek.com#</v>
      </c>
      <c r="H2242" s="8">
        <f t="shared" si="1"/>
        <v>16.99</v>
      </c>
      <c r="AA2242" s="3">
        <f>VLOOKUP(orders!D2242:D3340,products!$A$1:$D3340,3,False)</f>
        <v>4</v>
      </c>
    </row>
    <row r="2243">
      <c r="A2243" s="4">
        <v>44312.0</v>
      </c>
      <c r="B2243" s="5" t="str">
        <f>VLOOKUP(AA2243:AA3340,ProductCategory!$A$1:$D3340,2,False)</f>
        <v>eBooks</v>
      </c>
      <c r="C2243" s="8" t="str">
        <f>VLOOKUP(orders!D2240:D3340,products!$A$1:$D3340,2,False)</f>
        <v>Building Your Own Drone</v>
      </c>
      <c r="D2243" s="8">
        <f>VLOOKUP(orders!D2240:D3340,products!$A$1:$D3340,4,False)</f>
        <v>24.99</v>
      </c>
      <c r="E2243" s="8">
        <v>3.0</v>
      </c>
      <c r="F2243" s="8" t="str">
        <f>VLOOKUP(orders!C2240:C3340,customers!$A$1:$I3340,7,False)</f>
        <v>Omaha</v>
      </c>
      <c r="G2243" s="12" t="str">
        <f>VLOOKUP(orders!C2240:C3340,customers!$A$1:$I3340,4,False)</f>
        <v>hbrisleygo@telegraph.co.uk#mailto:hbrisleygo@telegraph.co.uk#</v>
      </c>
      <c r="H2243" s="8">
        <f t="shared" si="1"/>
        <v>74.97</v>
      </c>
      <c r="AA2243" s="3">
        <f>VLOOKUP(orders!D2243:D3340,products!$A$1:$D3340,3,False)</f>
        <v>4</v>
      </c>
    </row>
    <row r="2244">
      <c r="A2244" s="4">
        <v>44312.0</v>
      </c>
      <c r="B2244" s="5" t="str">
        <f>VLOOKUP(AA2244:AA3340,ProductCategory!$A$1:$D3340,2,False)</f>
        <v>Robot Kits</v>
      </c>
      <c r="C2244" s="8" t="str">
        <f>VLOOKUP(orders!D2241:D3340,products!$A$1:$D3340,2,False)</f>
        <v>BYOR-3535</v>
      </c>
      <c r="D2244" s="8">
        <f>VLOOKUP(orders!D2241:D3340,products!$A$1:$D3340,4,False)</f>
        <v>225</v>
      </c>
      <c r="E2244" s="8">
        <v>4.0</v>
      </c>
      <c r="F2244" s="8" t="str">
        <f>VLOOKUP(orders!C2241:C3340,customers!$A$1:$I3340,7,False)</f>
        <v>Sioux Falls</v>
      </c>
      <c r="G2244" s="12" t="str">
        <f>VLOOKUP(orders!C2241:C3340,customers!$A$1:$I3340,4,False)</f>
        <v>rwinship67@ox.ac.uk#mailto:rwinship67@ox.ac.uk#</v>
      </c>
      <c r="H2244" s="8">
        <f t="shared" si="1"/>
        <v>900</v>
      </c>
      <c r="AA2244" s="3">
        <f>VLOOKUP(orders!D2244:D3340,products!$A$1:$D3340,3,False)</f>
        <v>5</v>
      </c>
    </row>
    <row r="2245">
      <c r="A2245" s="4">
        <v>44313.0</v>
      </c>
      <c r="B2245" s="5" t="str">
        <f>VLOOKUP(AA2245:AA3340,ProductCategory!$A$1:$D3340,2,False)</f>
        <v>eBooks</v>
      </c>
      <c r="C2245" s="8" t="str">
        <f>VLOOKUP(orders!D2242:D3340,products!$A$1:$D3340,2,False)</f>
        <v>Delta Robots</v>
      </c>
      <c r="D2245" s="8">
        <f>VLOOKUP(orders!D2242:D3340,products!$A$1:$D3340,4,False)</f>
        <v>16.99</v>
      </c>
      <c r="E2245" s="8">
        <v>2.0</v>
      </c>
      <c r="F2245" s="8" t="str">
        <f>VLOOKUP(orders!C2242:C3340,customers!$A$1:$I3340,7,False)</f>
        <v>Memphis</v>
      </c>
      <c r="G2245" s="12" t="str">
        <f>VLOOKUP(orders!C2242:C3340,customers!$A$1:$I3340,4,False)</f>
        <v>rbrusin2r@comcast.net#mailto:rbrusin2r@comcast.net#</v>
      </c>
      <c r="H2245" s="8">
        <f t="shared" si="1"/>
        <v>33.98</v>
      </c>
      <c r="AA2245" s="3">
        <f>VLOOKUP(orders!D2245:D3340,products!$A$1:$D3340,3,False)</f>
        <v>4</v>
      </c>
    </row>
    <row r="2246">
      <c r="A2246" s="4">
        <v>44313.0</v>
      </c>
      <c r="B2246" s="5" t="str">
        <f>VLOOKUP(AA2246:AA3340,ProductCategory!$A$1:$D3340,2,False)</f>
        <v>Blueprints</v>
      </c>
      <c r="C2246" s="8" t="str">
        <f>VLOOKUP(orders!D2243:D3340,products!$A$1:$D3340,2,False)</f>
        <v>Bsquare Robot Blueprint</v>
      </c>
      <c r="D2246" s="8">
        <f>VLOOKUP(orders!D2243:D3340,products!$A$1:$D3340,4,False)</f>
        <v>8.99</v>
      </c>
      <c r="E2246" s="8">
        <v>4.0</v>
      </c>
      <c r="F2246" s="8" t="str">
        <f>VLOOKUP(orders!C2243:C3340,customers!$A$1:$I3340,7,False)</f>
        <v>Columbus</v>
      </c>
      <c r="G2246" s="12" t="str">
        <f>VLOOKUP(orders!C2243:C3340,customers!$A$1:$I3340,4,False)</f>
        <v>eworleyef@imdb.com#mailto:eworleyef@imdb.com#</v>
      </c>
      <c r="H2246" s="8">
        <f t="shared" si="1"/>
        <v>35.96</v>
      </c>
      <c r="AA2246" s="3">
        <f>VLOOKUP(orders!D2246:D3340,products!$A$1:$D3340,3,False)</f>
        <v>1</v>
      </c>
    </row>
    <row r="2247">
      <c r="A2247" s="4">
        <v>44313.0</v>
      </c>
      <c r="B2247" s="5" t="str">
        <f>VLOOKUP(AA2247:AA3340,ProductCategory!$A$1:$D3340,2,False)</f>
        <v>Drones</v>
      </c>
      <c r="C2247" s="8" t="str">
        <f>VLOOKUP(orders!D2244:D3340,products!$A$1:$D3340,2,False)</f>
        <v>DTE-QFN20 Drone</v>
      </c>
      <c r="D2247" s="8">
        <f>VLOOKUP(orders!D2244:D3340,products!$A$1:$D3340,4,False)</f>
        <v>250</v>
      </c>
      <c r="E2247" s="8">
        <v>5.0</v>
      </c>
      <c r="F2247" s="8" t="str">
        <f>VLOOKUP(orders!C2244:C3340,customers!$A$1:$I3340,7,False)</f>
        <v>Winter Haven</v>
      </c>
      <c r="G2247" s="12" t="str">
        <f>VLOOKUP(orders!C2244:C3340,customers!$A$1:$I3340,4,False)</f>
        <v>loreillyk9@noaa.gov#mailto:loreillyk9@noaa.gov#</v>
      </c>
      <c r="H2247" s="8">
        <f t="shared" si="1"/>
        <v>1250</v>
      </c>
      <c r="AA2247" s="3">
        <f>VLOOKUP(orders!D2247:D3340,products!$A$1:$D3340,3,False)</f>
        <v>3</v>
      </c>
    </row>
    <row r="2248">
      <c r="A2248" s="4">
        <v>44314.0</v>
      </c>
      <c r="B2248" s="5" t="str">
        <f>VLOOKUP(AA2248:AA3340,ProductCategory!$A$1:$D3340,2,False)</f>
        <v>Drone Kits</v>
      </c>
      <c r="C2248" s="8" t="str">
        <f>VLOOKUP(orders!D2245:D3340,products!$A$1:$D3340,2,False)</f>
        <v>BYOD-400S</v>
      </c>
      <c r="D2248" s="8">
        <f>VLOOKUP(orders!D2245:D3340,products!$A$1:$D3340,4,False)</f>
        <v>129.95</v>
      </c>
      <c r="E2248" s="8">
        <v>1.0</v>
      </c>
      <c r="F2248" s="8" t="str">
        <f>VLOOKUP(orders!C2245:C3340,customers!$A$1:$I3340,7,False)</f>
        <v>Charlotte</v>
      </c>
      <c r="G2248" s="12" t="str">
        <f>VLOOKUP(orders!C2245:C3340,customers!$A$1:$I3340,4,False)</f>
        <v>zsarrell9r@jugem.jp#mailto:zsarrell9r@jugem.jp#</v>
      </c>
      <c r="H2248" s="8">
        <f t="shared" si="1"/>
        <v>129.95</v>
      </c>
      <c r="AA2248" s="3">
        <f>VLOOKUP(orders!D2248:D3340,products!$A$1:$D3340,3,False)</f>
        <v>2</v>
      </c>
    </row>
    <row r="2249">
      <c r="A2249" s="4">
        <v>44314.0</v>
      </c>
      <c r="B2249" s="5" t="str">
        <f>VLOOKUP(AA2249:AA3340,ProductCategory!$A$1:$D3340,2,False)</f>
        <v>Training Videos</v>
      </c>
      <c r="C2249" s="8" t="str">
        <f>VLOOKUP(orders!D2246:D3340,products!$A$1:$D3340,2,False)</f>
        <v>Understanding Raspberry PI</v>
      </c>
      <c r="D2249" s="8">
        <f>VLOOKUP(orders!D2246:D3340,products!$A$1:$D3340,4,False)</f>
        <v>28.99</v>
      </c>
      <c r="E2249" s="8">
        <v>4.0</v>
      </c>
      <c r="F2249" s="8" t="str">
        <f>VLOOKUP(orders!C2246:C3340,customers!$A$1:$I3340,7,False)</f>
        <v>Stamford</v>
      </c>
      <c r="G2249" s="12" t="str">
        <f>VLOOKUP(orders!C2246:C3340,customers!$A$1:$I3340,4,False)</f>
        <v>rdevoqd@about.me#mailto:rdevoqd@about.me#</v>
      </c>
      <c r="H2249" s="8">
        <f t="shared" si="1"/>
        <v>115.96</v>
      </c>
      <c r="AA2249" s="3">
        <f>VLOOKUP(orders!D2249:D3340,products!$A$1:$D3340,3,False)</f>
        <v>7</v>
      </c>
    </row>
    <row r="2250">
      <c r="A2250" s="4">
        <v>44314.0</v>
      </c>
      <c r="B2250" s="5" t="str">
        <f>VLOOKUP(AA2250:AA3340,ProductCategory!$A$1:$D3340,2,False)</f>
        <v>Robots</v>
      </c>
      <c r="C2250" s="8" t="str">
        <f>VLOOKUP(orders!D2247:D3340,products!$A$1:$D3340,2,False)</f>
        <v>RWW-75 Robot</v>
      </c>
      <c r="D2250" s="8">
        <f>VLOOKUP(orders!D2247:D3340,products!$A$1:$D3340,4,False)</f>
        <v>883</v>
      </c>
      <c r="E2250" s="8">
        <v>5.0</v>
      </c>
      <c r="F2250" s="8" t="str">
        <f>VLOOKUP(orders!C2247:C3340,customers!$A$1:$I3340,7,False)</f>
        <v>Tulsa</v>
      </c>
      <c r="G2250" s="12" t="str">
        <f>VLOOKUP(orders!C2247:C3340,customers!$A$1:$I3340,4,False)</f>
        <v>ksmeetongu@wordpress.com#mailto:ksmeetongu@wordpress.com#</v>
      </c>
      <c r="H2250" s="8">
        <f t="shared" si="1"/>
        <v>4415</v>
      </c>
      <c r="AA2250" s="3">
        <f>VLOOKUP(orders!D2250:D3340,products!$A$1:$D3340,3,False)</f>
        <v>6</v>
      </c>
    </row>
    <row r="2251">
      <c r="A2251" s="4">
        <v>44314.0</v>
      </c>
      <c r="B2251" s="5" t="str">
        <f>VLOOKUP(AA2251:AA3340,ProductCategory!$A$1:$D3340,2,False)</f>
        <v>Robots</v>
      </c>
      <c r="C2251" s="8" t="str">
        <f>VLOOKUP(orders!D2248:D3340,products!$A$1:$D3340,2,False)</f>
        <v>RXW-9807 Robot</v>
      </c>
      <c r="D2251" s="8">
        <f>VLOOKUP(orders!D2248:D3340,products!$A$1:$D3340,4,False)</f>
        <v>599</v>
      </c>
      <c r="E2251" s="8">
        <v>4.0</v>
      </c>
      <c r="F2251" s="8" t="str">
        <f>VLOOKUP(orders!C2248:C3340,customers!$A$1:$I3340,7,False)</f>
        <v>Oakland</v>
      </c>
      <c r="G2251" s="12" t="str">
        <f>VLOOKUP(orders!C2248:C3340,customers!$A$1:$I3340,4,False)</f>
        <v>lcotaeq@prweb.com#mailto:lcotaeq@prweb.com#</v>
      </c>
      <c r="H2251" s="8">
        <f t="shared" si="1"/>
        <v>2396</v>
      </c>
      <c r="AA2251" s="3">
        <f>VLOOKUP(orders!D2251:D3340,products!$A$1:$D3340,3,False)</f>
        <v>6</v>
      </c>
    </row>
    <row r="2252">
      <c r="A2252" s="4">
        <v>44315.0</v>
      </c>
      <c r="B2252" s="5" t="str">
        <f>VLOOKUP(AA2252:AA3340,ProductCategory!$A$1:$D3340,2,False)</f>
        <v>Robots</v>
      </c>
      <c r="C2252" s="8" t="str">
        <f>VLOOKUP(orders!D2249:D3340,products!$A$1:$D3340,2,False)</f>
        <v>RCB-889 Robot</v>
      </c>
      <c r="D2252" s="8">
        <f>VLOOKUP(orders!D2249:D3340,products!$A$1:$D3340,4,False)</f>
        <v>549</v>
      </c>
      <c r="E2252" s="8">
        <v>3.0</v>
      </c>
      <c r="F2252" s="8" t="str">
        <f>VLOOKUP(orders!C2249:C3340,customers!$A$1:$I3340,7,False)</f>
        <v>Lake Charles</v>
      </c>
      <c r="G2252" s="12" t="str">
        <f>VLOOKUP(orders!C2249:C3340,customers!$A$1:$I3340,4,False)</f>
        <v>ekenfordqw@amazon.co.jp#mailto:ekenfordqw@amazon.co.jp#</v>
      </c>
      <c r="H2252" s="8">
        <f t="shared" si="1"/>
        <v>1647</v>
      </c>
      <c r="AA2252" s="3">
        <f>VLOOKUP(orders!D2252:D3340,products!$A$1:$D3340,3,False)</f>
        <v>6</v>
      </c>
    </row>
    <row r="2253">
      <c r="A2253" s="4">
        <v>44315.0</v>
      </c>
      <c r="B2253" s="5" t="str">
        <f>VLOOKUP(AA2253:AA3340,ProductCategory!$A$1:$D3340,2,False)</f>
        <v>eBooks</v>
      </c>
      <c r="C2253" s="8" t="str">
        <f>VLOOKUP(orders!D2250:D3340,products!$A$1:$D3340,2,False)</f>
        <v>Photograph Drones</v>
      </c>
      <c r="D2253" s="8">
        <f>VLOOKUP(orders!D2250:D3340,products!$A$1:$D3340,4,False)</f>
        <v>14.99</v>
      </c>
      <c r="E2253" s="8">
        <v>2.0</v>
      </c>
      <c r="F2253" s="8" t="str">
        <f>VLOOKUP(orders!C2250:C3340,customers!$A$1:$I3340,7,False)</f>
        <v>Philadelphia</v>
      </c>
      <c r="G2253" s="12" t="str">
        <f>VLOOKUP(orders!C2250:C3340,customers!$A$1:$I3340,4,False)</f>
        <v>ajeppsjo@skype.com#mailto:ajeppsjo@skype.com#</v>
      </c>
      <c r="H2253" s="8">
        <f t="shared" si="1"/>
        <v>29.98</v>
      </c>
      <c r="AA2253" s="3">
        <f>VLOOKUP(orders!D2253:D3340,products!$A$1:$D3340,3,False)</f>
        <v>4</v>
      </c>
    </row>
    <row r="2254">
      <c r="A2254" s="4">
        <v>44316.0</v>
      </c>
      <c r="B2254" s="5" t="str">
        <f>VLOOKUP(AA2254:AA3340,ProductCategory!$A$1:$D3340,2,False)</f>
        <v>eBooks</v>
      </c>
      <c r="C2254" s="8" t="str">
        <f>VLOOKUP(orders!D2251:D3340,products!$A$1:$D3340,2,False)</f>
        <v>Delivery Drones</v>
      </c>
      <c r="D2254" s="8">
        <f>VLOOKUP(orders!D2251:D3340,products!$A$1:$D3340,4,False)</f>
        <v>14.99</v>
      </c>
      <c r="E2254" s="8">
        <v>3.0</v>
      </c>
      <c r="F2254" s="8" t="str">
        <f>VLOOKUP(orders!C2251:C3340,customers!$A$1:$I3340,7,False)</f>
        <v>Arlington</v>
      </c>
      <c r="G2254" s="12" t="str">
        <f>VLOOKUP(orders!C2251:C3340,customers!$A$1:$I3340,4,False)</f>
        <v>lcolmandv@free.fr#mailto:lcolmandv@free.fr#</v>
      </c>
      <c r="H2254" s="8">
        <f t="shared" si="1"/>
        <v>44.97</v>
      </c>
      <c r="AA2254" s="3">
        <f>VLOOKUP(orders!D2254:D3340,products!$A$1:$D3340,3,False)</f>
        <v>4</v>
      </c>
    </row>
    <row r="2255">
      <c r="A2255" s="4">
        <v>44316.0</v>
      </c>
      <c r="B2255" s="5" t="str">
        <f>VLOOKUP(AA2255:AA3340,ProductCategory!$A$1:$D3340,2,False)</f>
        <v>Drone Kits</v>
      </c>
      <c r="C2255" s="8" t="str">
        <f>VLOOKUP(orders!D2252:D3340,products!$A$1:$D3340,2,False)</f>
        <v>BYOD-300</v>
      </c>
      <c r="D2255" s="8">
        <f>VLOOKUP(orders!D2252:D3340,products!$A$1:$D3340,4,False)</f>
        <v>89</v>
      </c>
      <c r="E2255" s="8">
        <v>2.0</v>
      </c>
      <c r="F2255" s="8" t="str">
        <f>VLOOKUP(orders!C2252:C3340,customers!$A$1:$I3340,7,False)</f>
        <v>Fairfax</v>
      </c>
      <c r="G2255" s="12" t="str">
        <f>VLOOKUP(orders!C2252:C3340,customers!$A$1:$I3340,4,False)</f>
        <v>lfanninou@tinypic.com#mailto:lfanninou@tinypic.com#</v>
      </c>
      <c r="H2255" s="8">
        <f t="shared" si="1"/>
        <v>178</v>
      </c>
      <c r="AA2255" s="3">
        <f>VLOOKUP(orders!D2255:D3340,products!$A$1:$D3340,3,False)</f>
        <v>2</v>
      </c>
    </row>
    <row r="2256">
      <c r="A2256" s="4">
        <v>44316.0</v>
      </c>
      <c r="B2256" s="5" t="str">
        <f>VLOOKUP(AA2256:AA3340,ProductCategory!$A$1:$D3340,2,False)</f>
        <v>eBooks</v>
      </c>
      <c r="C2256" s="8" t="str">
        <f>VLOOKUP(orders!D2253:D3340,products!$A$1:$D3340,2,False)</f>
        <v>RTF Drones</v>
      </c>
      <c r="D2256" s="8">
        <f>VLOOKUP(orders!D2253:D3340,products!$A$1:$D3340,4,False)</f>
        <v>16.99</v>
      </c>
      <c r="E2256" s="8">
        <v>3.0</v>
      </c>
      <c r="F2256" s="8" t="str">
        <f>VLOOKUP(orders!C2253:C3340,customers!$A$1:$I3340,7,False)</f>
        <v>Winter Haven</v>
      </c>
      <c r="G2256" s="12" t="str">
        <f>VLOOKUP(orders!C2253:C3340,customers!$A$1:$I3340,4,False)</f>
        <v>loreillyk9@noaa.gov#mailto:loreillyk9@noaa.gov#</v>
      </c>
      <c r="H2256" s="8">
        <f t="shared" si="1"/>
        <v>50.97</v>
      </c>
      <c r="AA2256" s="3">
        <f>VLOOKUP(orders!D2256:D3340,products!$A$1:$D3340,3,False)</f>
        <v>4</v>
      </c>
    </row>
    <row r="2257">
      <c r="A2257" s="4">
        <v>44316.0</v>
      </c>
      <c r="B2257" s="5" t="str">
        <f>VLOOKUP(AA2257:AA3340,ProductCategory!$A$1:$D3340,2,False)</f>
        <v>Drones</v>
      </c>
      <c r="C2257" s="8" t="str">
        <f>VLOOKUP(orders!D2254:D3340,products!$A$1:$D3340,2,False)</f>
        <v>DA-SA702 Drone</v>
      </c>
      <c r="D2257" s="8">
        <f>VLOOKUP(orders!D2254:D3340,products!$A$1:$D3340,4,False)</f>
        <v>399</v>
      </c>
      <c r="E2257" s="8">
        <v>2.0</v>
      </c>
      <c r="F2257" s="8" t="str">
        <f>VLOOKUP(orders!C2254:C3340,customers!$A$1:$I3340,7,False)</f>
        <v>Minneapolis</v>
      </c>
      <c r="G2257" s="12" t="str">
        <f>VLOOKUP(orders!C2254:C3340,customers!$A$1:$I3340,4,False)</f>
        <v>lfreschini59@histats.com#mailto:lfreschini59@histats.com#</v>
      </c>
      <c r="H2257" s="8">
        <f t="shared" si="1"/>
        <v>798</v>
      </c>
      <c r="AA2257" s="3">
        <f>VLOOKUP(orders!D2257:D3340,products!$A$1:$D3340,3,False)</f>
        <v>3</v>
      </c>
    </row>
    <row r="2258">
      <c r="A2258" s="4">
        <v>44316.0</v>
      </c>
      <c r="B2258" s="5" t="str">
        <f>VLOOKUP(AA2258:AA3340,ProductCategory!$A$1:$D3340,2,False)</f>
        <v>Robot Kits</v>
      </c>
      <c r="C2258" s="8" t="str">
        <f>VLOOKUP(orders!D2255:D3340,products!$A$1:$D3340,2,False)</f>
        <v>BYOR-4005</v>
      </c>
      <c r="D2258" s="8">
        <f>VLOOKUP(orders!D2255:D3340,products!$A$1:$D3340,4,False)</f>
        <v>245</v>
      </c>
      <c r="E2258" s="8">
        <v>6.0</v>
      </c>
      <c r="F2258" s="8" t="str">
        <f>VLOOKUP(orders!C2255:C3340,customers!$A$1:$I3340,7,False)</f>
        <v>West Palm Beach</v>
      </c>
      <c r="G2258" s="12" t="str">
        <f>VLOOKUP(orders!C2255:C3340,customers!$A$1:$I3340,4,False)</f>
        <v>mcoomlg@ocn.ne.jp#mailto:mcoomlg@ocn.ne.jp#</v>
      </c>
      <c r="H2258" s="8">
        <f t="shared" si="1"/>
        <v>1470</v>
      </c>
      <c r="AA2258" s="3">
        <f>VLOOKUP(orders!D2258:D3340,products!$A$1:$D3340,3,False)</f>
        <v>5</v>
      </c>
    </row>
    <row r="2259">
      <c r="A2259" s="4">
        <v>44317.0</v>
      </c>
      <c r="B2259" s="5" t="str">
        <f>VLOOKUP(AA2259:AA3340,ProductCategory!$A$1:$D3340,2,False)</f>
        <v>Training Videos</v>
      </c>
      <c r="C2259" s="8" t="str">
        <f>VLOOKUP(orders!D2256:D3340,products!$A$1:$D3340,2,False)</f>
        <v>Virtual Reality Basics</v>
      </c>
      <c r="D2259" s="8">
        <f>VLOOKUP(orders!D2256:D3340,products!$A$1:$D3340,4,False)</f>
        <v>29.99</v>
      </c>
      <c r="E2259" s="8">
        <v>3.0</v>
      </c>
      <c r="F2259" s="8" t="str">
        <f>VLOOKUP(orders!C2256:C3340,customers!$A$1:$I3340,7,False)</f>
        <v>Pittsburgh</v>
      </c>
      <c r="G2259" s="12" t="str">
        <f>VLOOKUP(orders!C2256:C3340,customers!$A$1:$I3340,4,False)</f>
        <v>samblerrf@dagondesign.com#mailto:samblerrf@dagondesign.com#</v>
      </c>
      <c r="H2259" s="8">
        <f t="shared" si="1"/>
        <v>89.97</v>
      </c>
      <c r="AA2259" s="3">
        <f>VLOOKUP(orders!D2259:D3340,products!$A$1:$D3340,3,False)</f>
        <v>7</v>
      </c>
    </row>
    <row r="2260">
      <c r="A2260" s="4">
        <v>44317.0</v>
      </c>
      <c r="B2260" s="5" t="str">
        <f>VLOOKUP(AA2260:AA3340,ProductCategory!$A$1:$D3340,2,False)</f>
        <v>eBooks</v>
      </c>
      <c r="C2260" s="8" t="str">
        <f>VLOOKUP(orders!D2257:D3340,products!$A$1:$D3340,2,False)</f>
        <v>Understanding Arduino</v>
      </c>
      <c r="D2260" s="8">
        <f>VLOOKUP(orders!D2257:D3340,products!$A$1:$D3340,4,False)</f>
        <v>17.5</v>
      </c>
      <c r="E2260" s="8">
        <v>1.0</v>
      </c>
      <c r="F2260" s="8" t="str">
        <f>VLOOKUP(orders!C2257:C3340,customers!$A$1:$I3340,7,False)</f>
        <v>Scranton</v>
      </c>
      <c r="G2260" s="12" t="str">
        <f>VLOOKUP(orders!C2257:C3340,customers!$A$1:$I3340,4,False)</f>
        <v>tpistol34@mashable.com#mailto:tpistol34@mashable.com#</v>
      </c>
      <c r="H2260" s="8">
        <f t="shared" si="1"/>
        <v>17.5</v>
      </c>
      <c r="AA2260" s="3">
        <f>VLOOKUP(orders!D2260:D3340,products!$A$1:$D3340,3,False)</f>
        <v>4</v>
      </c>
    </row>
    <row r="2261">
      <c r="A2261" s="4">
        <v>44317.0</v>
      </c>
      <c r="B2261" s="5" t="str">
        <f>VLOOKUP(AA2261:AA3340,ProductCategory!$A$1:$D3340,2,False)</f>
        <v>eBooks</v>
      </c>
      <c r="C2261" s="8" t="str">
        <f>VLOOKUP(orders!D2258:D3340,products!$A$1:$D3340,2,False)</f>
        <v>Delta Robots</v>
      </c>
      <c r="D2261" s="8">
        <f>VLOOKUP(orders!D2258:D3340,products!$A$1:$D3340,4,False)</f>
        <v>16.99</v>
      </c>
      <c r="E2261" s="8">
        <v>6.0</v>
      </c>
      <c r="F2261" s="8" t="str">
        <f>VLOOKUP(orders!C2258:C3340,customers!$A$1:$I3340,7,False)</f>
        <v>Dallas</v>
      </c>
      <c r="G2261" s="12" t="str">
        <f>VLOOKUP(orders!C2258:C3340,customers!$A$1:$I3340,4,False)</f>
        <v>bdunseathai@cisco.com#mailto:bdunseathai@cisco.com#</v>
      </c>
      <c r="H2261" s="8">
        <f t="shared" si="1"/>
        <v>101.94</v>
      </c>
      <c r="AA2261" s="3">
        <f>VLOOKUP(orders!D2261:D3340,products!$A$1:$D3340,3,False)</f>
        <v>4</v>
      </c>
    </row>
    <row r="2262">
      <c r="A2262" s="4">
        <v>44317.0</v>
      </c>
      <c r="B2262" s="5" t="str">
        <f>VLOOKUP(AA2262:AA3340,ProductCategory!$A$1:$D3340,2,False)</f>
        <v>Training Videos</v>
      </c>
      <c r="C2262" s="8" t="str">
        <f>VLOOKUP(orders!D2259:D3340,products!$A$1:$D3340,2,False)</f>
        <v>Mapping with Drones</v>
      </c>
      <c r="D2262" s="8">
        <f>VLOOKUP(orders!D2259:D3340,products!$A$1:$D3340,4,False)</f>
        <v>49</v>
      </c>
      <c r="E2262" s="8">
        <v>4.0</v>
      </c>
      <c r="F2262" s="8" t="str">
        <f>VLOOKUP(orders!C2259:C3340,customers!$A$1:$I3340,7,False)</f>
        <v>Birmingham</v>
      </c>
      <c r="G2262" s="12" t="str">
        <f>VLOOKUP(orders!C2259:C3340,customers!$A$1:$I3340,4,False)</f>
        <v>eandrejevic2i@people.com.cn#mailto:eandrejevic2i@people.com.cn#</v>
      </c>
      <c r="H2262" s="8">
        <f t="shared" si="1"/>
        <v>196</v>
      </c>
      <c r="AA2262" s="3">
        <f>VLOOKUP(orders!D2262:D3340,products!$A$1:$D3340,3,False)</f>
        <v>7</v>
      </c>
    </row>
    <row r="2263">
      <c r="A2263" s="4">
        <v>44317.0</v>
      </c>
      <c r="B2263" s="5" t="str">
        <f>VLOOKUP(AA2263:AA3340,ProductCategory!$A$1:$D3340,2,False)</f>
        <v>Blueprints</v>
      </c>
      <c r="C2263" s="8" t="str">
        <f>VLOOKUP(orders!D2260:D3340,products!$A$1:$D3340,2,False)</f>
        <v>Panda Robot Blueprint</v>
      </c>
      <c r="D2263" s="8">
        <f>VLOOKUP(orders!D2260:D3340,products!$A$1:$D3340,4,False)</f>
        <v>7.99</v>
      </c>
      <c r="E2263" s="8">
        <v>5.0</v>
      </c>
      <c r="F2263" s="8" t="str">
        <f>VLOOKUP(orders!C2260:C3340,customers!$A$1:$I3340,7,False)</f>
        <v>Charleston</v>
      </c>
      <c r="G2263" s="12" t="str">
        <f>VLOOKUP(orders!C2260:C3340,customers!$A$1:$I3340,4,False)</f>
        <v>bwooffr4@printfriendly.com#mailto:bwooffr4@printfriendly.com#</v>
      </c>
      <c r="H2263" s="8">
        <f t="shared" si="1"/>
        <v>39.95</v>
      </c>
      <c r="AA2263" s="3">
        <f>VLOOKUP(orders!D2263:D3340,products!$A$1:$D3340,3,False)</f>
        <v>1</v>
      </c>
    </row>
    <row r="2264">
      <c r="A2264" s="4">
        <v>44317.0</v>
      </c>
      <c r="B2264" s="5" t="str">
        <f>VLOOKUP(AA2264:AA3340,ProductCategory!$A$1:$D3340,2,False)</f>
        <v>eBooks</v>
      </c>
      <c r="C2264" s="8" t="str">
        <f>VLOOKUP(orders!D2261:D3340,products!$A$1:$D3340,2,False)</f>
        <v>Fixed Wing Drones</v>
      </c>
      <c r="D2264" s="8">
        <f>VLOOKUP(orders!D2261:D3340,products!$A$1:$D3340,4,False)</f>
        <v>15.5</v>
      </c>
      <c r="E2264" s="8">
        <v>4.0</v>
      </c>
      <c r="F2264" s="8" t="str">
        <f>VLOOKUP(orders!C2261:C3340,customers!$A$1:$I3340,7,False)</f>
        <v>San Antonio</v>
      </c>
      <c r="G2264" s="12" t="str">
        <f>VLOOKUP(orders!C2261:C3340,customers!$A$1:$I3340,4,False)</f>
        <v>kkneathqp@spotify.com#mailto:kkneathqp@spotify.com#</v>
      </c>
      <c r="H2264" s="8">
        <f t="shared" si="1"/>
        <v>62</v>
      </c>
      <c r="AA2264" s="3">
        <f>VLOOKUP(orders!D2264:D3340,products!$A$1:$D3340,3,False)</f>
        <v>4</v>
      </c>
    </row>
    <row r="2265">
      <c r="A2265" s="4">
        <v>44317.0</v>
      </c>
      <c r="B2265" s="5" t="str">
        <f>VLOOKUP(AA2265:AA3340,ProductCategory!$A$1:$D3340,2,False)</f>
        <v>eBooks</v>
      </c>
      <c r="C2265" s="8" t="str">
        <f>VLOOKUP(orders!D2262:D3340,products!$A$1:$D3340,2,False)</f>
        <v>Understanding Artificial Intelligence</v>
      </c>
      <c r="D2265" s="8">
        <f>VLOOKUP(orders!D2262:D3340,products!$A$1:$D3340,4,False)</f>
        <v>19.5</v>
      </c>
      <c r="E2265" s="8">
        <v>5.0</v>
      </c>
      <c r="F2265" s="8" t="str">
        <f>VLOOKUP(orders!C2262:C3340,customers!$A$1:$I3340,7,False)</f>
        <v>Mobile</v>
      </c>
      <c r="G2265" s="12" t="str">
        <f>VLOOKUP(orders!C2262:C3340,customers!$A$1:$I3340,4,False)</f>
        <v>jbestwerthick7n@sciencedaily.com#mailto:jbestwerthick7n@sciencedaily.com#</v>
      </c>
      <c r="H2265" s="8">
        <f t="shared" si="1"/>
        <v>97.5</v>
      </c>
      <c r="AA2265" s="3">
        <f>VLOOKUP(orders!D2265:D3340,products!$A$1:$D3340,3,False)</f>
        <v>4</v>
      </c>
    </row>
    <row r="2266">
      <c r="A2266" s="4">
        <v>44317.0</v>
      </c>
      <c r="B2266" s="5" t="str">
        <f>VLOOKUP(AA2266:AA3340,ProductCategory!$A$1:$D3340,2,False)</f>
        <v>Training Videos</v>
      </c>
      <c r="C2266" s="8" t="str">
        <f>VLOOKUP(orders!D2263:D3340,products!$A$1:$D3340,2,False)</f>
        <v>Understanding Drone Regulations</v>
      </c>
      <c r="D2266" s="8">
        <f>VLOOKUP(orders!D2263:D3340,products!$A$1:$D3340,4,False)</f>
        <v>27.5</v>
      </c>
      <c r="E2266" s="8">
        <v>4.0</v>
      </c>
      <c r="F2266" s="8" t="str">
        <f>VLOOKUP(orders!C2263:C3340,customers!$A$1:$I3340,7,False)</f>
        <v>Los Angeles</v>
      </c>
      <c r="G2266" s="12" t="str">
        <f>VLOOKUP(orders!C2263:C3340,customers!$A$1:$I3340,4,False)</f>
        <v>hcapponer8k@deviantart.com#mailto:hcapponer8k@deviantart.com#</v>
      </c>
      <c r="H2266" s="8">
        <f t="shared" si="1"/>
        <v>110</v>
      </c>
      <c r="AA2266" s="3">
        <f>VLOOKUP(orders!D2266:D3340,products!$A$1:$D3340,3,False)</f>
        <v>7</v>
      </c>
    </row>
    <row r="2267">
      <c r="A2267" s="4">
        <v>44318.0</v>
      </c>
      <c r="B2267" s="5" t="str">
        <f>VLOOKUP(AA2267:AA3340,ProductCategory!$A$1:$D3340,2,False)</f>
        <v>Training Videos</v>
      </c>
      <c r="C2267" s="8" t="str">
        <f>VLOOKUP(orders!D2264:D3340,products!$A$1:$D3340,2,False)</f>
        <v>Understanding Raspberry PI</v>
      </c>
      <c r="D2267" s="8">
        <f>VLOOKUP(orders!D2264:D3340,products!$A$1:$D3340,4,False)</f>
        <v>28.99</v>
      </c>
      <c r="E2267" s="8">
        <v>2.0</v>
      </c>
      <c r="F2267" s="8" t="str">
        <f>VLOOKUP(orders!C2264:C3340,customers!$A$1:$I3340,7,False)</f>
        <v>Brockton</v>
      </c>
      <c r="G2267" s="12" t="str">
        <f>VLOOKUP(orders!C2264:C3340,customers!$A$1:$I3340,4,False)</f>
        <v>mmanske7c@amazonaws.com#mailto:mmanske7c@amazonaws.com#</v>
      </c>
      <c r="H2267" s="8">
        <f t="shared" si="1"/>
        <v>57.98</v>
      </c>
      <c r="AA2267" s="3">
        <f>VLOOKUP(orders!D2267:D3340,products!$A$1:$D3340,3,False)</f>
        <v>7</v>
      </c>
    </row>
    <row r="2268">
      <c r="A2268" s="4">
        <v>44318.0</v>
      </c>
      <c r="B2268" s="5" t="str">
        <f>VLOOKUP(AA2268:AA3340,ProductCategory!$A$1:$D3340,2,False)</f>
        <v>Robot Kits</v>
      </c>
      <c r="C2268" s="8" t="str">
        <f>VLOOKUP(orders!D2265:D3340,products!$A$1:$D3340,2,False)</f>
        <v>BYOR-3000</v>
      </c>
      <c r="D2268" s="8">
        <f>VLOOKUP(orders!D2265:D3340,products!$A$1:$D3340,4,False)</f>
        <v>214</v>
      </c>
      <c r="E2268" s="8">
        <v>5.0</v>
      </c>
      <c r="F2268" s="8" t="str">
        <f>VLOOKUP(orders!C2265:C3340,customers!$A$1:$I3340,7,False)</f>
        <v>Bakersfield</v>
      </c>
      <c r="G2268" s="12" t="str">
        <f>VLOOKUP(orders!C2265:C3340,customers!$A$1:$I3340,4,False)</f>
        <v>fneate3a@tinyurl.com#mailto:fneate3a@tinyurl.com#</v>
      </c>
      <c r="H2268" s="8">
        <f t="shared" si="1"/>
        <v>1070</v>
      </c>
      <c r="AA2268" s="3">
        <f>VLOOKUP(orders!D2268:D3340,products!$A$1:$D3340,3,False)</f>
        <v>5</v>
      </c>
    </row>
    <row r="2269">
      <c r="A2269" s="4">
        <v>44318.0</v>
      </c>
      <c r="B2269" s="5" t="str">
        <f>VLOOKUP(AA2269:AA3340,ProductCategory!$A$1:$D3340,2,False)</f>
        <v>Training Videos</v>
      </c>
      <c r="C2269" s="8" t="str">
        <f>VLOOKUP(orders!D2266:D3340,products!$A$1:$D3340,2,False)</f>
        <v>Cloud Computing</v>
      </c>
      <c r="D2269" s="8">
        <f>VLOOKUP(orders!D2266:D3340,products!$A$1:$D3340,4,False)</f>
        <v>29.99</v>
      </c>
      <c r="E2269" s="8">
        <v>4.0</v>
      </c>
      <c r="F2269" s="8" t="str">
        <f>VLOOKUP(orders!C2266:C3340,customers!$A$1:$I3340,7,False)</f>
        <v>San Luis Obispo</v>
      </c>
      <c r="G2269" s="12" t="str">
        <f>VLOOKUP(orders!C2266:C3340,customers!$A$1:$I3340,4,False)</f>
        <v>bsheerinu@php.net#mailto:bsheerinu@php.net#</v>
      </c>
      <c r="H2269" s="8">
        <f t="shared" si="1"/>
        <v>119.96</v>
      </c>
      <c r="AA2269" s="3">
        <f>VLOOKUP(orders!D2269:D3340,products!$A$1:$D3340,3,False)</f>
        <v>7</v>
      </c>
    </row>
    <row r="2270">
      <c r="A2270" s="4">
        <v>44318.0</v>
      </c>
      <c r="B2270" s="5" t="str">
        <f>VLOOKUP(AA2270:AA3340,ProductCategory!$A$1:$D3340,2,False)</f>
        <v>eBooks</v>
      </c>
      <c r="C2270" s="8" t="str">
        <f>VLOOKUP(orders!D2267:D3340,products!$A$1:$D3340,2,False)</f>
        <v>Polar Robots</v>
      </c>
      <c r="D2270" s="8">
        <f>VLOOKUP(orders!D2267:D3340,products!$A$1:$D3340,4,False)</f>
        <v>23.99</v>
      </c>
      <c r="E2270" s="8">
        <v>4.0</v>
      </c>
      <c r="F2270" s="8" t="str">
        <f>VLOOKUP(orders!C2267:C3340,customers!$A$1:$I3340,7,False)</f>
        <v>Jacksonville</v>
      </c>
      <c r="G2270" s="12" t="str">
        <f>VLOOKUP(orders!C2267:C3340,customers!$A$1:$I3340,4,False)</f>
        <v>dpabelik52@lulu.com#mailto:dpabelik52@lulu.com#</v>
      </c>
      <c r="H2270" s="8">
        <f t="shared" si="1"/>
        <v>95.96</v>
      </c>
      <c r="AA2270" s="3">
        <f>VLOOKUP(orders!D2270:D3340,products!$A$1:$D3340,3,False)</f>
        <v>4</v>
      </c>
    </row>
    <row r="2271">
      <c r="A2271" s="4">
        <v>44318.0</v>
      </c>
      <c r="B2271" s="5" t="str">
        <f>VLOOKUP(AA2271:AA3340,ProductCategory!$A$1:$D3340,2,False)</f>
        <v>Robots</v>
      </c>
      <c r="C2271" s="8" t="str">
        <f>VLOOKUP(orders!D2268:D3340,products!$A$1:$D3340,2,False)</f>
        <v>RLK-9920 Robot</v>
      </c>
      <c r="D2271" s="8">
        <f>VLOOKUP(orders!D2268:D3340,products!$A$1:$D3340,4,False)</f>
        <v>699</v>
      </c>
      <c r="E2271" s="8">
        <v>3.0</v>
      </c>
      <c r="F2271" s="8" t="str">
        <f>VLOOKUP(orders!C2268:C3340,customers!$A$1:$I3340,7,False)</f>
        <v>Fairfield</v>
      </c>
      <c r="G2271" s="12" t="str">
        <f>VLOOKUP(orders!C2268:C3340,customers!$A$1:$I3340,4,False)</f>
        <v>egorettilc@spiegel.de#mailto:egorettilc@spiegel.de#</v>
      </c>
      <c r="H2271" s="8">
        <f t="shared" si="1"/>
        <v>2097</v>
      </c>
      <c r="AA2271" s="3">
        <f>VLOOKUP(orders!D2271:D3340,products!$A$1:$D3340,3,False)</f>
        <v>6</v>
      </c>
    </row>
    <row r="2272">
      <c r="A2272" s="4">
        <v>44318.0</v>
      </c>
      <c r="B2272" s="5" t="str">
        <f>VLOOKUP(AA2272:AA3340,ProductCategory!$A$1:$D3340,2,False)</f>
        <v>Drones</v>
      </c>
      <c r="C2272" s="8" t="str">
        <f>VLOOKUP(orders!D2269:D3340,products!$A$1:$D3340,2,False)</f>
        <v>DA-SA702 Drone</v>
      </c>
      <c r="D2272" s="8">
        <f>VLOOKUP(orders!D2269:D3340,products!$A$1:$D3340,4,False)</f>
        <v>399</v>
      </c>
      <c r="E2272" s="8">
        <v>3.0</v>
      </c>
      <c r="F2272" s="8" t="str">
        <f>VLOOKUP(orders!C2269:C3340,customers!$A$1:$I3340,7,False)</f>
        <v>Washington</v>
      </c>
      <c r="G2272" s="12" t="str">
        <f>VLOOKUP(orders!C2269:C3340,customers!$A$1:$I3340,4,False)</f>
        <v>nkippax2j@auda.org.au#mailto:nkippax2j@auda.org.au#</v>
      </c>
      <c r="H2272" s="8">
        <f t="shared" si="1"/>
        <v>1197</v>
      </c>
      <c r="AA2272" s="3">
        <f>VLOOKUP(orders!D2272:D3340,products!$A$1:$D3340,3,False)</f>
        <v>3</v>
      </c>
    </row>
    <row r="2273">
      <c r="A2273" s="4">
        <v>44319.0</v>
      </c>
      <c r="B2273" s="5" t="str">
        <f>VLOOKUP(AA2273:AA3340,ProductCategory!$A$1:$D3340,2,False)</f>
        <v>eBooks</v>
      </c>
      <c r="C2273" s="8" t="str">
        <f>VLOOKUP(orders!D2270:D3340,products!$A$1:$D3340,2,False)</f>
        <v>Multi Rotor Drones</v>
      </c>
      <c r="D2273" s="8">
        <f>VLOOKUP(orders!D2270:D3340,products!$A$1:$D3340,4,False)</f>
        <v>24.95</v>
      </c>
      <c r="E2273" s="8">
        <v>4.0</v>
      </c>
      <c r="F2273" s="8" t="str">
        <f>VLOOKUP(orders!C2270:C3340,customers!$A$1:$I3340,7,False)</f>
        <v>Lexington</v>
      </c>
      <c r="G2273" s="12" t="str">
        <f>VLOOKUP(orders!C2270:C3340,customers!$A$1:$I3340,4,False)</f>
        <v>gtolomioo@ebay.co.uk#mailto:gtolomioo@ebay.co.uk#</v>
      </c>
      <c r="H2273" s="8">
        <f t="shared" si="1"/>
        <v>99.8</v>
      </c>
      <c r="AA2273" s="3">
        <f>VLOOKUP(orders!D2273:D3340,products!$A$1:$D3340,3,False)</f>
        <v>4</v>
      </c>
    </row>
    <row r="2274">
      <c r="A2274" s="4">
        <v>44319.0</v>
      </c>
      <c r="B2274" s="5" t="str">
        <f>VLOOKUP(AA2274:AA3340,ProductCategory!$A$1:$D3340,2,False)</f>
        <v>Robots</v>
      </c>
      <c r="C2274" s="8" t="str">
        <f>VLOOKUP(orders!D2271:D3340,products!$A$1:$D3340,2,False)</f>
        <v>MICR-23K Robot</v>
      </c>
      <c r="D2274" s="8">
        <f>VLOOKUP(orders!D2271:D3340,products!$A$1:$D3340,4,False)</f>
        <v>899</v>
      </c>
      <c r="E2274" s="8">
        <v>4.0</v>
      </c>
      <c r="F2274" s="8" t="str">
        <f>VLOOKUP(orders!C2271:C3340,customers!$A$1:$I3340,7,False)</f>
        <v>New York City</v>
      </c>
      <c r="G2274" s="12" t="str">
        <f>VLOOKUP(orders!C2271:C3340,customers!$A$1:$I3340,4,False)</f>
        <v>ubrighouse5w@elegantthemes.com#mailto:ubrighouse5w@elegantthemes.com#</v>
      </c>
      <c r="H2274" s="8">
        <f t="shared" si="1"/>
        <v>3596</v>
      </c>
      <c r="AA2274" s="3">
        <f>VLOOKUP(orders!D2274:D3340,products!$A$1:$D3340,3,False)</f>
        <v>6</v>
      </c>
    </row>
    <row r="2275">
      <c r="A2275" s="4">
        <v>44319.0</v>
      </c>
      <c r="B2275" s="5" t="str">
        <f>VLOOKUP(AA2275:AA3340,ProductCategory!$A$1:$D3340,2,False)</f>
        <v>Robots</v>
      </c>
      <c r="C2275" s="8" t="str">
        <f>VLOOKUP(orders!D2272:D3340,products!$A$1:$D3340,2,False)</f>
        <v>RWW-75 Robot</v>
      </c>
      <c r="D2275" s="8">
        <f>VLOOKUP(orders!D2272:D3340,products!$A$1:$D3340,4,False)</f>
        <v>883</v>
      </c>
      <c r="E2275" s="8">
        <v>4.0</v>
      </c>
      <c r="F2275" s="8" t="str">
        <f>VLOOKUP(orders!C2272:C3340,customers!$A$1:$I3340,7,False)</f>
        <v>Inglewood</v>
      </c>
      <c r="G2275" s="12" t="str">
        <f>VLOOKUP(orders!C2272:C3340,customers!$A$1:$I3340,4,False)</f>
        <v>hcoultercx@sciencedaily.com#mailto:hcoultercx@sciencedaily.com#</v>
      </c>
      <c r="H2275" s="8">
        <f t="shared" si="1"/>
        <v>3532</v>
      </c>
      <c r="AA2275" s="3">
        <f>VLOOKUP(orders!D2275:D3340,products!$A$1:$D3340,3,False)</f>
        <v>6</v>
      </c>
    </row>
    <row r="2276">
      <c r="A2276" s="4">
        <v>44319.0</v>
      </c>
      <c r="B2276" s="5" t="str">
        <f>VLOOKUP(AA2276:AA3340,ProductCategory!$A$1:$D3340,2,False)</f>
        <v>eBooks</v>
      </c>
      <c r="C2276" s="8" t="str">
        <f>VLOOKUP(orders!D2273:D3340,products!$A$1:$D3340,2,False)</f>
        <v>Polar Robots</v>
      </c>
      <c r="D2276" s="8">
        <f>VLOOKUP(orders!D2273:D3340,products!$A$1:$D3340,4,False)</f>
        <v>23.99</v>
      </c>
      <c r="E2276" s="8">
        <v>3.0</v>
      </c>
      <c r="F2276" s="8" t="str">
        <f>VLOOKUP(orders!C2273:C3340,customers!$A$1:$I3340,7,False)</f>
        <v>North Port</v>
      </c>
      <c r="G2276" s="12" t="str">
        <f>VLOOKUP(orders!C2273:C3340,customers!$A$1:$I3340,4,False)</f>
        <v>eo79@wikimedia.org#mailto:eo79@wikimedia.org#</v>
      </c>
      <c r="H2276" s="8">
        <f t="shared" si="1"/>
        <v>71.97</v>
      </c>
      <c r="AA2276" s="3">
        <f>VLOOKUP(orders!D2276:D3340,products!$A$1:$D3340,3,False)</f>
        <v>4</v>
      </c>
    </row>
    <row r="2277">
      <c r="A2277" s="4">
        <v>44319.0</v>
      </c>
      <c r="B2277" s="5" t="str">
        <f>VLOOKUP(AA2277:AA3340,ProductCategory!$A$1:$D3340,2,False)</f>
        <v>Robot Kits</v>
      </c>
      <c r="C2277" s="8" t="str">
        <f>VLOOKUP(orders!D2274:D3340,products!$A$1:$D3340,2,False)</f>
        <v>BYOR-3000</v>
      </c>
      <c r="D2277" s="8">
        <f>VLOOKUP(orders!D2274:D3340,products!$A$1:$D3340,4,False)</f>
        <v>214</v>
      </c>
      <c r="E2277" s="8">
        <v>5.0</v>
      </c>
      <c r="F2277" s="8" t="str">
        <f>VLOOKUP(orders!C2274:C3340,customers!$A$1:$I3340,7,False)</f>
        <v>Tulsa</v>
      </c>
      <c r="G2277" s="12" t="str">
        <f>VLOOKUP(orders!C2274:C3340,customers!$A$1:$I3340,4,False)</f>
        <v>dgyrgorcewicx5@1und1.de#mailto:dgyrgorcewicx5@1und1.de#</v>
      </c>
      <c r="H2277" s="8">
        <f t="shared" si="1"/>
        <v>1070</v>
      </c>
      <c r="AA2277" s="3">
        <f>VLOOKUP(orders!D2277:D3340,products!$A$1:$D3340,3,False)</f>
        <v>5</v>
      </c>
    </row>
    <row r="2278">
      <c r="A2278" s="4">
        <v>44320.0</v>
      </c>
      <c r="B2278" s="5" t="str">
        <f>VLOOKUP(AA2278:AA3340,ProductCategory!$A$1:$D3340,2,False)</f>
        <v>Training Videos</v>
      </c>
      <c r="C2278" s="8" t="str">
        <f>VLOOKUP(orders!D2275:D3340,products!$A$1:$D3340,2,False)</f>
        <v>Virtual Reality Basics</v>
      </c>
      <c r="D2278" s="8">
        <f>VLOOKUP(orders!D2275:D3340,products!$A$1:$D3340,4,False)</f>
        <v>29.99</v>
      </c>
      <c r="E2278" s="8">
        <v>4.0</v>
      </c>
      <c r="F2278" s="8" t="str">
        <f>VLOOKUP(orders!C2275:C3340,customers!$A$1:$I3340,7,False)</f>
        <v>Aurora</v>
      </c>
      <c r="G2278" s="12" t="str">
        <f>VLOOKUP(orders!C2275:C3340,customers!$A$1:$I3340,4,False)</f>
        <v>cnenolz@mediafire.com#mailto:cnenolz@mediafire.com#</v>
      </c>
      <c r="H2278" s="8">
        <f t="shared" si="1"/>
        <v>119.96</v>
      </c>
      <c r="AA2278" s="3">
        <f>VLOOKUP(orders!D2278:D3340,products!$A$1:$D3340,3,False)</f>
        <v>7</v>
      </c>
    </row>
    <row r="2279">
      <c r="A2279" s="4">
        <v>44320.0</v>
      </c>
      <c r="B2279" s="5" t="str">
        <f>VLOOKUP(AA2279:AA3340,ProductCategory!$A$1:$D3340,2,False)</f>
        <v>Drone Kits</v>
      </c>
      <c r="C2279" s="8" t="str">
        <f>VLOOKUP(orders!D2276:D3340,products!$A$1:$D3340,2,False)</f>
        <v>BYOD-400</v>
      </c>
      <c r="D2279" s="8">
        <f>VLOOKUP(orders!D2276:D3340,products!$A$1:$D3340,4,False)</f>
        <v>119</v>
      </c>
      <c r="E2279" s="8">
        <v>3.0</v>
      </c>
      <c r="F2279" s="8" t="str">
        <f>VLOOKUP(orders!C2276:C3340,customers!$A$1:$I3340,7,False)</f>
        <v>Omaha</v>
      </c>
      <c r="G2279" s="12" t="str">
        <f>VLOOKUP(orders!C2276:C3340,customers!$A$1:$I3340,4,False)</f>
        <v>cwatsongg@jimdo.com#mailto:cwatsongg@jimdo.com#</v>
      </c>
      <c r="H2279" s="8">
        <f t="shared" si="1"/>
        <v>357</v>
      </c>
      <c r="AA2279" s="3">
        <f>VLOOKUP(orders!D2279:D3340,products!$A$1:$D3340,3,False)</f>
        <v>2</v>
      </c>
    </row>
    <row r="2280">
      <c r="A2280" s="4">
        <v>44320.0</v>
      </c>
      <c r="B2280" s="5" t="str">
        <f>VLOOKUP(AA2280:AA3340,ProductCategory!$A$1:$D3340,2,False)</f>
        <v>Drones</v>
      </c>
      <c r="C2280" s="8" t="str">
        <f>VLOOKUP(orders!D2277:D3340,products!$A$1:$D3340,2,False)</f>
        <v>DTI-84 Drone</v>
      </c>
      <c r="D2280" s="8">
        <f>VLOOKUP(orders!D2277:D3340,products!$A$1:$D3340,4,False)</f>
        <v>455</v>
      </c>
      <c r="E2280" s="8">
        <v>4.0</v>
      </c>
      <c r="F2280" s="8" t="str">
        <f>VLOOKUP(orders!C2277:C3340,customers!$A$1:$I3340,7,False)</f>
        <v>Charlotte</v>
      </c>
      <c r="G2280" s="12" t="str">
        <f>VLOOKUP(orders!C2277:C3340,customers!$A$1:$I3340,4,False)</f>
        <v>mmathetj1@cargocollective.com#mailto:mmathetj1@cargocollective.com#</v>
      </c>
      <c r="H2280" s="8">
        <f t="shared" si="1"/>
        <v>1820</v>
      </c>
      <c r="AA2280" s="3">
        <f>VLOOKUP(orders!D2280:D3340,products!$A$1:$D3340,3,False)</f>
        <v>3</v>
      </c>
    </row>
    <row r="2281">
      <c r="A2281" s="4">
        <v>44320.0</v>
      </c>
      <c r="B2281" s="5" t="str">
        <f>VLOOKUP(AA2281:AA3340,ProductCategory!$A$1:$D3340,2,False)</f>
        <v>Blueprints</v>
      </c>
      <c r="C2281" s="8" t="str">
        <f>VLOOKUP(orders!D2278:D3340,products!$A$1:$D3340,2,False)</f>
        <v>Cat Robot Blueprint</v>
      </c>
      <c r="D2281" s="8">
        <f>VLOOKUP(orders!D2278:D3340,products!$A$1:$D3340,4,False)</f>
        <v>4.99</v>
      </c>
      <c r="E2281" s="8">
        <v>3.0</v>
      </c>
      <c r="F2281" s="8" t="str">
        <f>VLOOKUP(orders!C2278:C3340,customers!$A$1:$I3340,7,False)</f>
        <v>Grand Rapids</v>
      </c>
      <c r="G2281" s="12" t="str">
        <f>VLOOKUP(orders!C2278:C3340,customers!$A$1:$I3340,4,False)</f>
        <v>mcoultas1v@npr.org#mailto:mcoultas1v@npr.org#</v>
      </c>
      <c r="H2281" s="8">
        <f t="shared" si="1"/>
        <v>14.97</v>
      </c>
      <c r="AA2281" s="3">
        <f>VLOOKUP(orders!D2281:D3340,products!$A$1:$D3340,3,False)</f>
        <v>1</v>
      </c>
    </row>
    <row r="2282">
      <c r="A2282" s="4">
        <v>44320.0</v>
      </c>
      <c r="B2282" s="5" t="str">
        <f>VLOOKUP(AA2282:AA3340,ProductCategory!$A$1:$D3340,2,False)</f>
        <v>Training Videos</v>
      </c>
      <c r="C2282" s="8" t="str">
        <f>VLOOKUP(orders!D2279:D3340,products!$A$1:$D3340,2,False)</f>
        <v>Aerial Security</v>
      </c>
      <c r="D2282" s="8">
        <f>VLOOKUP(orders!D2279:D3340,products!$A$1:$D3340,4,False)</f>
        <v>36.99</v>
      </c>
      <c r="E2282" s="8">
        <v>5.0</v>
      </c>
      <c r="F2282" s="8" t="str">
        <f>VLOOKUP(orders!C2279:C3340,customers!$A$1:$I3340,7,False)</f>
        <v>Lancaster</v>
      </c>
      <c r="G2282" s="12" t="str">
        <f>VLOOKUP(orders!C2279:C3340,customers!$A$1:$I3340,4,False)</f>
        <v>wkilcullenij@canalblog.com#mailto:wkilcullenij@canalblog.com#</v>
      </c>
      <c r="H2282" s="8">
        <f t="shared" si="1"/>
        <v>184.95</v>
      </c>
      <c r="AA2282" s="3">
        <f>VLOOKUP(orders!D2282:D3340,products!$A$1:$D3340,3,False)</f>
        <v>7</v>
      </c>
    </row>
    <row r="2283">
      <c r="A2283" s="4">
        <v>44320.0</v>
      </c>
      <c r="B2283" s="5" t="str">
        <f>VLOOKUP(AA2283:AA3340,ProductCategory!$A$1:$D3340,2,False)</f>
        <v>Drones</v>
      </c>
      <c r="C2283" s="8" t="str">
        <f>VLOOKUP(orders!D2280:D3340,products!$A$1:$D3340,2,False)</f>
        <v>MICR-564K Drone</v>
      </c>
      <c r="D2283" s="8">
        <f>VLOOKUP(orders!D2280:D3340,products!$A$1:$D3340,4,False)</f>
        <v>499</v>
      </c>
      <c r="E2283" s="8">
        <v>3.0</v>
      </c>
      <c r="F2283" s="8" t="str">
        <f>VLOOKUP(orders!C2280:C3340,customers!$A$1:$I3340,7,False)</f>
        <v>New Bedford</v>
      </c>
      <c r="G2283" s="12" t="str">
        <f>VLOOKUP(orders!C2280:C3340,customers!$A$1:$I3340,4,False)</f>
        <v>tplitzp3@constantcontact.com#mailto:tplitzp3@constantcontact.com#</v>
      </c>
      <c r="H2283" s="8">
        <f t="shared" si="1"/>
        <v>1497</v>
      </c>
      <c r="AA2283" s="3">
        <f>VLOOKUP(orders!D2283:D3340,products!$A$1:$D3340,3,False)</f>
        <v>3</v>
      </c>
    </row>
    <row r="2284">
      <c r="A2284" s="4">
        <v>44320.0</v>
      </c>
      <c r="B2284" s="5" t="str">
        <f>VLOOKUP(AA2284:AA3340,ProductCategory!$A$1:$D3340,2,False)</f>
        <v>Training Videos</v>
      </c>
      <c r="C2284" s="8" t="str">
        <f>VLOOKUP(orders!D2281:D3340,products!$A$1:$D3340,2,False)</f>
        <v>Aerial Security</v>
      </c>
      <c r="D2284" s="8">
        <f>VLOOKUP(orders!D2281:D3340,products!$A$1:$D3340,4,False)</f>
        <v>36.99</v>
      </c>
      <c r="E2284" s="8">
        <v>3.0</v>
      </c>
      <c r="F2284" s="8" t="str">
        <f>VLOOKUP(orders!C2281:C3340,customers!$A$1:$I3340,7,False)</f>
        <v>Akron</v>
      </c>
      <c r="G2284" s="12" t="str">
        <f>VLOOKUP(orders!C2281:C3340,customers!$A$1:$I3340,4,False)</f>
        <v>tcharette2c@google.com.br#mailto:tcharette2c@google.com.br#</v>
      </c>
      <c r="H2284" s="8">
        <f t="shared" si="1"/>
        <v>110.97</v>
      </c>
      <c r="AA2284" s="3">
        <f>VLOOKUP(orders!D2284:D3340,products!$A$1:$D3340,3,False)</f>
        <v>7</v>
      </c>
    </row>
    <row r="2285">
      <c r="A2285" s="4">
        <v>44320.0</v>
      </c>
      <c r="B2285" s="5" t="str">
        <f>VLOOKUP(AA2285:AA3340,ProductCategory!$A$1:$D3340,2,False)</f>
        <v>Robot Kits</v>
      </c>
      <c r="C2285" s="8" t="str">
        <f>VLOOKUP(orders!D2282:D3340,products!$A$1:$D3340,2,False)</f>
        <v>BYOR-2640S</v>
      </c>
      <c r="D2285" s="8">
        <f>VLOOKUP(orders!D2282:D3340,products!$A$1:$D3340,4,False)</f>
        <v>189</v>
      </c>
      <c r="E2285" s="8">
        <v>2.0</v>
      </c>
      <c r="F2285" s="8" t="str">
        <f>VLOOKUP(orders!C2282:C3340,customers!$A$1:$I3340,7,False)</f>
        <v>Stockton</v>
      </c>
      <c r="G2285" s="12" t="str">
        <f>VLOOKUP(orders!C2282:C3340,customers!$A$1:$I3340,4,False)</f>
        <v>smcalindonb8@state.tx.us#mailto:smcalindonb8@state.tx.us#</v>
      </c>
      <c r="H2285" s="8">
        <f t="shared" si="1"/>
        <v>378</v>
      </c>
      <c r="AA2285" s="3">
        <f>VLOOKUP(orders!D2285:D3340,products!$A$1:$D3340,3,False)</f>
        <v>5</v>
      </c>
    </row>
    <row r="2286">
      <c r="A2286" s="4">
        <v>44321.0</v>
      </c>
      <c r="B2286" s="5" t="str">
        <f>VLOOKUP(AA2286:AA3340,ProductCategory!$A$1:$D3340,2,False)</f>
        <v>Training Videos</v>
      </c>
      <c r="C2286" s="8" t="str">
        <f>VLOOKUP(orders!D2283:D3340,products!$A$1:$D3340,2,False)</f>
        <v>Understanding Raspberry PI</v>
      </c>
      <c r="D2286" s="8">
        <f>VLOOKUP(orders!D2283:D3340,products!$A$1:$D3340,4,False)</f>
        <v>28.99</v>
      </c>
      <c r="E2286" s="8">
        <v>5.0</v>
      </c>
      <c r="F2286" s="8" t="str">
        <f>VLOOKUP(orders!C2283:C3340,customers!$A$1:$I3340,7,False)</f>
        <v>Denver</v>
      </c>
      <c r="G2286" s="12" t="str">
        <f>VLOOKUP(orders!C2283:C3340,customers!$A$1:$I3340,4,False)</f>
        <v>dcandey3b@cocolog-nifty.com#mailto:dcandey3b@cocolog-nifty.com#</v>
      </c>
      <c r="H2286" s="8">
        <f t="shared" si="1"/>
        <v>144.95</v>
      </c>
      <c r="AA2286" s="3">
        <f>VLOOKUP(orders!D2286:D3340,products!$A$1:$D3340,3,False)</f>
        <v>7</v>
      </c>
    </row>
    <row r="2287">
      <c r="A2287" s="4">
        <v>44321.0</v>
      </c>
      <c r="B2287" s="5" t="str">
        <f>VLOOKUP(AA2287:AA3340,ProductCategory!$A$1:$D3340,2,False)</f>
        <v>eBooks</v>
      </c>
      <c r="C2287" s="8" t="str">
        <f>VLOOKUP(orders!D2284:D3340,products!$A$1:$D3340,2,False)</f>
        <v>RTF Drones</v>
      </c>
      <c r="D2287" s="8">
        <f>VLOOKUP(orders!D2284:D3340,products!$A$1:$D3340,4,False)</f>
        <v>16.99</v>
      </c>
      <c r="E2287" s="8">
        <v>5.0</v>
      </c>
      <c r="F2287" s="8" t="str">
        <f>VLOOKUP(orders!C2284:C3340,customers!$A$1:$I3340,7,False)</f>
        <v>Virginia Beach</v>
      </c>
      <c r="G2287" s="12" t="str">
        <f>VLOOKUP(orders!C2284:C3340,customers!$A$1:$I3340,4,False)</f>
        <v>croylede@dot.gov#mailto:croylede@dot.gov#</v>
      </c>
      <c r="H2287" s="8">
        <f t="shared" si="1"/>
        <v>84.95</v>
      </c>
      <c r="AA2287" s="3">
        <f>VLOOKUP(orders!D2287:D3340,products!$A$1:$D3340,3,False)</f>
        <v>4</v>
      </c>
    </row>
    <row r="2288">
      <c r="A2288" s="4">
        <v>44321.0</v>
      </c>
      <c r="B2288" s="5" t="str">
        <f>VLOOKUP(AA2288:AA3340,ProductCategory!$A$1:$D3340,2,False)</f>
        <v>eBooks</v>
      </c>
      <c r="C2288" s="8" t="str">
        <f>VLOOKUP(orders!D2285:D3340,products!$A$1:$D3340,2,False)</f>
        <v>Drone Building Essentials</v>
      </c>
      <c r="D2288" s="8">
        <f>VLOOKUP(orders!D2285:D3340,products!$A$1:$D3340,4,False)</f>
        <v>13.99</v>
      </c>
      <c r="E2288" s="8">
        <v>5.0</v>
      </c>
      <c r="F2288" s="8" t="str">
        <f>VLOOKUP(orders!C2285:C3340,customers!$A$1:$I3340,7,False)</f>
        <v>Hot Springs National Park</v>
      </c>
      <c r="G2288" s="12" t="str">
        <f>VLOOKUP(orders!C2285:C3340,customers!$A$1:$I3340,4,False)</f>
        <v>imcshirrie2f@squidoo.com#mailto:imcshirrie2f@squidoo.com#</v>
      </c>
      <c r="H2288" s="8">
        <f t="shared" si="1"/>
        <v>69.95</v>
      </c>
      <c r="AA2288" s="3">
        <f>VLOOKUP(orders!D2288:D3340,products!$A$1:$D3340,3,False)</f>
        <v>4</v>
      </c>
    </row>
    <row r="2289">
      <c r="A2289" s="4">
        <v>44322.0</v>
      </c>
      <c r="B2289" s="5" t="str">
        <f>VLOOKUP(AA2289:AA3340,ProductCategory!$A$1:$D3340,2,False)</f>
        <v>Drone Kits</v>
      </c>
      <c r="C2289" s="8" t="str">
        <f>VLOOKUP(orders!D2286:D3340,products!$A$1:$D3340,2,False)</f>
        <v>BYOD-550</v>
      </c>
      <c r="D2289" s="8">
        <f>VLOOKUP(orders!D2286:D3340,products!$A$1:$D3340,4,False)</f>
        <v>179</v>
      </c>
      <c r="E2289" s="8">
        <v>5.0</v>
      </c>
      <c r="F2289" s="8" t="str">
        <f>VLOOKUP(orders!C2286:C3340,customers!$A$1:$I3340,7,False)</f>
        <v>Phoenix</v>
      </c>
      <c r="G2289" s="12" t="str">
        <f>VLOOKUP(orders!C2286:C3340,customers!$A$1:$I3340,4,False)</f>
        <v>lhughes8y@qq.com#mailto:lhughes8y@qq.com#</v>
      </c>
      <c r="H2289" s="8">
        <f t="shared" si="1"/>
        <v>895</v>
      </c>
      <c r="AA2289" s="3">
        <f>VLOOKUP(orders!D2289:D3340,products!$A$1:$D3340,3,False)</f>
        <v>2</v>
      </c>
    </row>
    <row r="2290">
      <c r="A2290" s="4">
        <v>44322.0</v>
      </c>
      <c r="B2290" s="5" t="str">
        <f>VLOOKUP(AA2290:AA3340,ProductCategory!$A$1:$D3340,2,False)</f>
        <v>eBooks</v>
      </c>
      <c r="C2290" s="8" t="str">
        <f>VLOOKUP(orders!D2287:D3340,products!$A$1:$D3340,2,False)</f>
        <v>Multi Rotor Drones</v>
      </c>
      <c r="D2290" s="8">
        <f>VLOOKUP(orders!D2287:D3340,products!$A$1:$D3340,4,False)</f>
        <v>24.95</v>
      </c>
      <c r="E2290" s="8">
        <v>1.0</v>
      </c>
      <c r="F2290" s="8" t="str">
        <f>VLOOKUP(orders!C2287:C3340,customers!$A$1:$I3340,7,False)</f>
        <v>Houston</v>
      </c>
      <c r="G2290" s="12" t="str">
        <f>VLOOKUP(orders!C2287:C3340,customers!$A$1:$I3340,4,False)</f>
        <v>cearngydt@cbsnews.com#mailto:cearngydt@cbsnews.com#</v>
      </c>
      <c r="H2290" s="8">
        <f t="shared" si="1"/>
        <v>24.95</v>
      </c>
      <c r="AA2290" s="3">
        <f>VLOOKUP(orders!D2290:D3340,products!$A$1:$D3340,3,False)</f>
        <v>4</v>
      </c>
    </row>
    <row r="2291">
      <c r="A2291" s="4">
        <v>44322.0</v>
      </c>
      <c r="B2291" s="5" t="str">
        <f>VLOOKUP(AA2291:AA3340,ProductCategory!$A$1:$D3340,2,False)</f>
        <v>eBooks</v>
      </c>
      <c r="C2291" s="8" t="str">
        <f>VLOOKUP(orders!D2288:D3340,products!$A$1:$D3340,2,False)</f>
        <v>Understanding Artificial Intelligence</v>
      </c>
      <c r="D2291" s="8">
        <f>VLOOKUP(orders!D2288:D3340,products!$A$1:$D3340,4,False)</f>
        <v>19.5</v>
      </c>
      <c r="E2291" s="8">
        <v>4.0</v>
      </c>
      <c r="F2291" s="8" t="str">
        <f>VLOOKUP(orders!C2288:C3340,customers!$A$1:$I3340,7,False)</f>
        <v>Brooklyn</v>
      </c>
      <c r="G2291" s="12" t="str">
        <f>VLOOKUP(orders!C2288:C3340,customers!$A$1:$I3340,4,False)</f>
        <v>marensn4@omniture.com#mailto:marensn4@omniture.com#</v>
      </c>
      <c r="H2291" s="8">
        <f t="shared" si="1"/>
        <v>78</v>
      </c>
      <c r="AA2291" s="3">
        <f>VLOOKUP(orders!D2291:D3340,products!$A$1:$D3340,3,False)</f>
        <v>4</v>
      </c>
    </row>
    <row r="2292">
      <c r="A2292" s="4">
        <v>44322.0</v>
      </c>
      <c r="B2292" s="5" t="str">
        <f>VLOOKUP(AA2292:AA3340,ProductCategory!$A$1:$D3340,2,False)</f>
        <v>Drone Kits</v>
      </c>
      <c r="C2292" s="8" t="str">
        <f>VLOOKUP(orders!D2289:D3340,products!$A$1:$D3340,2,False)</f>
        <v>BYOD-200</v>
      </c>
      <c r="D2292" s="8">
        <f>VLOOKUP(orders!D2289:D3340,products!$A$1:$D3340,4,False)</f>
        <v>58.95</v>
      </c>
      <c r="E2292" s="8">
        <v>3.0</v>
      </c>
      <c r="F2292" s="8" t="str">
        <f>VLOOKUP(orders!C2289:C3340,customers!$A$1:$I3340,7,False)</f>
        <v>Houston</v>
      </c>
      <c r="G2292" s="12" t="str">
        <f>VLOOKUP(orders!C2289:C3340,customers!$A$1:$I3340,4,False)</f>
        <v>rbarfflh@oracle.com#mailto:rbarfflh@oracle.com#</v>
      </c>
      <c r="H2292" s="8">
        <f t="shared" si="1"/>
        <v>176.85</v>
      </c>
      <c r="AA2292" s="3">
        <f>VLOOKUP(orders!D2292:D3340,products!$A$1:$D3340,3,False)</f>
        <v>2</v>
      </c>
    </row>
    <row r="2293">
      <c r="A2293" s="4">
        <v>44322.0</v>
      </c>
      <c r="B2293" s="5" t="str">
        <f>VLOOKUP(AA2293:AA3340,ProductCategory!$A$1:$D3340,2,False)</f>
        <v>eBooks</v>
      </c>
      <c r="C2293" s="8" t="str">
        <f>VLOOKUP(orders!D2290:D3340,products!$A$1:$D3340,2,False)</f>
        <v>RTF Drones</v>
      </c>
      <c r="D2293" s="8">
        <f>VLOOKUP(orders!D2290:D3340,products!$A$1:$D3340,4,False)</f>
        <v>16.99</v>
      </c>
      <c r="E2293" s="8">
        <v>3.0</v>
      </c>
      <c r="F2293" s="8" t="str">
        <f>VLOOKUP(orders!C2290:C3340,customers!$A$1:$I3340,7,False)</f>
        <v>Augusta</v>
      </c>
      <c r="G2293" s="12" t="str">
        <f>VLOOKUP(orders!C2290:C3340,customers!$A$1:$I3340,4,False)</f>
        <v>hsparkebr@odnoklassniki.ru#mailto:hsparkebr@odnoklassniki.ru#</v>
      </c>
      <c r="H2293" s="8">
        <f t="shared" si="1"/>
        <v>50.97</v>
      </c>
      <c r="AA2293" s="3">
        <f>VLOOKUP(orders!D2293:D3340,products!$A$1:$D3340,3,False)</f>
        <v>4</v>
      </c>
    </row>
    <row r="2294">
      <c r="A2294" s="4">
        <v>44322.0</v>
      </c>
      <c r="B2294" s="5" t="str">
        <f>VLOOKUP(AA2294:AA3340,ProductCategory!$A$1:$D3340,2,False)</f>
        <v>eBooks</v>
      </c>
      <c r="C2294" s="8" t="str">
        <f>VLOOKUP(orders!D2291:D3340,products!$A$1:$D3340,2,False)</f>
        <v>RTF Drones</v>
      </c>
      <c r="D2294" s="8">
        <f>VLOOKUP(orders!D2291:D3340,products!$A$1:$D3340,4,False)</f>
        <v>16.99</v>
      </c>
      <c r="E2294" s="8">
        <v>1.0</v>
      </c>
      <c r="F2294" s="8" t="str">
        <f>VLOOKUP(orders!C2291:C3340,customers!$A$1:$I3340,7,False)</f>
        <v>Boca Raton</v>
      </c>
      <c r="G2294" s="12" t="str">
        <f>VLOOKUP(orders!C2291:C3340,customers!$A$1:$I3340,4,False)</f>
        <v>akelwaybamber47@pinterest.com#mailto:akelwaybamber47@pinterest.com#</v>
      </c>
      <c r="H2294" s="8">
        <f t="shared" si="1"/>
        <v>16.99</v>
      </c>
      <c r="AA2294" s="3">
        <f>VLOOKUP(orders!D2294:D3340,products!$A$1:$D3340,3,False)</f>
        <v>4</v>
      </c>
    </row>
    <row r="2295">
      <c r="A2295" s="4">
        <v>44323.0</v>
      </c>
      <c r="B2295" s="5" t="str">
        <f>VLOOKUP(AA2295:AA3340,ProductCategory!$A$1:$D3340,2,False)</f>
        <v>Blueprints</v>
      </c>
      <c r="C2295" s="8" t="str">
        <f>VLOOKUP(orders!D2292:D3340,products!$A$1:$D3340,2,False)</f>
        <v>All Eyes Drone Blueprint</v>
      </c>
      <c r="D2295" s="8">
        <f>VLOOKUP(orders!D2292:D3340,products!$A$1:$D3340,4,False)</f>
        <v>9.99</v>
      </c>
      <c r="E2295" s="8">
        <v>3.0</v>
      </c>
      <c r="F2295" s="8" t="str">
        <f>VLOOKUP(orders!C2292:C3340,customers!$A$1:$I3340,7,False)</f>
        <v>Tallahassee</v>
      </c>
      <c r="G2295" s="12" t="str">
        <f>VLOOKUP(orders!C2292:C3340,customers!$A$1:$I3340,4,False)</f>
        <v>acoggeshalloz@ucoz.com#mailto:acoggeshalloz@ucoz.com#</v>
      </c>
      <c r="H2295" s="8">
        <f t="shared" si="1"/>
        <v>29.97</v>
      </c>
      <c r="AA2295" s="3">
        <f>VLOOKUP(orders!D2295:D3340,products!$A$1:$D3340,3,False)</f>
        <v>1</v>
      </c>
    </row>
    <row r="2296">
      <c r="A2296" s="4">
        <v>44323.0</v>
      </c>
      <c r="B2296" s="5" t="str">
        <f>VLOOKUP(AA2296:AA3340,ProductCategory!$A$1:$D3340,2,False)</f>
        <v>Blueprints</v>
      </c>
      <c r="C2296" s="8" t="str">
        <f>VLOOKUP(orders!D2293:D3340,products!$A$1:$D3340,2,False)</f>
        <v>Ladybug Robot Blueprint</v>
      </c>
      <c r="D2296" s="8">
        <f>VLOOKUP(orders!D2293:D3340,products!$A$1:$D3340,4,False)</f>
        <v>12</v>
      </c>
      <c r="E2296" s="8">
        <v>3.0</v>
      </c>
      <c r="F2296" s="8" t="str">
        <f>VLOOKUP(orders!C2293:C3340,customers!$A$1:$I3340,7,False)</f>
        <v>Bronx</v>
      </c>
      <c r="G2296" s="12" t="str">
        <f>VLOOKUP(orders!C2293:C3340,customers!$A$1:$I3340,4,False)</f>
        <v>dgrimditch8i@prweb.com#mailto:dgrimditch8i@prweb.com#</v>
      </c>
      <c r="H2296" s="8">
        <f t="shared" si="1"/>
        <v>36</v>
      </c>
      <c r="AA2296" s="3">
        <f>VLOOKUP(orders!D2296:D3340,products!$A$1:$D3340,3,False)</f>
        <v>1</v>
      </c>
    </row>
    <row r="2297">
      <c r="A2297" s="4">
        <v>44323.0</v>
      </c>
      <c r="B2297" s="5" t="str">
        <f>VLOOKUP(AA2297:AA3340,ProductCategory!$A$1:$D3340,2,False)</f>
        <v>Robot Kits</v>
      </c>
      <c r="C2297" s="8" t="str">
        <f>VLOOKUP(orders!D2294:D3340,products!$A$1:$D3340,2,False)</f>
        <v>BYOR-2640S</v>
      </c>
      <c r="D2297" s="8">
        <f>VLOOKUP(orders!D2294:D3340,products!$A$1:$D3340,4,False)</f>
        <v>189</v>
      </c>
      <c r="E2297" s="8">
        <v>1.0</v>
      </c>
      <c r="F2297" s="8" t="str">
        <f>VLOOKUP(orders!C2294:C3340,customers!$A$1:$I3340,7,False)</f>
        <v>San Diego</v>
      </c>
      <c r="G2297" s="12" t="str">
        <f>VLOOKUP(orders!C2294:C3340,customers!$A$1:$I3340,4,False)</f>
        <v>cklugerlg@sfgate.com#mailto:cklugerlg@sfgate.com#</v>
      </c>
      <c r="H2297" s="8">
        <f t="shared" si="1"/>
        <v>189</v>
      </c>
      <c r="AA2297" s="3">
        <f>VLOOKUP(orders!D2297:D3340,products!$A$1:$D3340,3,False)</f>
        <v>5</v>
      </c>
    </row>
    <row r="2298">
      <c r="A2298" s="4">
        <v>44323.0</v>
      </c>
      <c r="B2298" s="5" t="str">
        <f>VLOOKUP(AA2298:AA3340,ProductCategory!$A$1:$D3340,2,False)</f>
        <v>Training Videos</v>
      </c>
      <c r="C2298" s="8" t="str">
        <f>VLOOKUP(orders!D2295:D3340,products!$A$1:$D3340,2,False)</f>
        <v>Drone Video Techniques</v>
      </c>
      <c r="D2298" s="8">
        <f>VLOOKUP(orders!D2295:D3340,products!$A$1:$D3340,4,False)</f>
        <v>37.99</v>
      </c>
      <c r="E2298" s="8">
        <v>5.0</v>
      </c>
      <c r="F2298" s="8" t="str">
        <f>VLOOKUP(orders!C2295:C3340,customers!$A$1:$I3340,7,False)</f>
        <v>Seattle</v>
      </c>
      <c r="G2298" s="12" t="str">
        <f>VLOOKUP(orders!C2295:C3340,customers!$A$1:$I3340,4,False)</f>
        <v>rcullip99@hubpages.com#mailto:rcullip99@hubpages.com#</v>
      </c>
      <c r="H2298" s="8">
        <f t="shared" si="1"/>
        <v>189.95</v>
      </c>
      <c r="AA2298" s="3">
        <f>VLOOKUP(orders!D2298:D3340,products!$A$1:$D3340,3,False)</f>
        <v>7</v>
      </c>
    </row>
    <row r="2299">
      <c r="A2299" s="4">
        <v>44324.0</v>
      </c>
      <c r="B2299" s="5" t="str">
        <f>VLOOKUP(AA2299:AA3340,ProductCategory!$A$1:$D3340,2,False)</f>
        <v>eBooks</v>
      </c>
      <c r="C2299" s="8" t="str">
        <f>VLOOKUP(orders!D2296:D3340,products!$A$1:$D3340,2,False)</f>
        <v>Cartesian Robots</v>
      </c>
      <c r="D2299" s="8">
        <f>VLOOKUP(orders!D2296:D3340,products!$A$1:$D3340,4,False)</f>
        <v>12.99</v>
      </c>
      <c r="E2299" s="8">
        <v>5.0</v>
      </c>
      <c r="F2299" s="8" t="str">
        <f>VLOOKUP(orders!C2296:C3340,customers!$A$1:$I3340,7,False)</f>
        <v>Des Moines</v>
      </c>
      <c r="G2299" s="12" t="str">
        <f>VLOOKUP(orders!C2296:C3340,customers!$A$1:$I3340,4,False)</f>
        <v>bzahor4t@exblog.jp#mailto:bzahor4t@exblog.jp#</v>
      </c>
      <c r="H2299" s="8">
        <f t="shared" si="1"/>
        <v>64.95</v>
      </c>
      <c r="AA2299" s="3">
        <f>VLOOKUP(orders!D2299:D3340,products!$A$1:$D3340,3,False)</f>
        <v>4</v>
      </c>
    </row>
    <row r="2300">
      <c r="A2300" s="4">
        <v>44324.0</v>
      </c>
      <c r="B2300" s="5" t="str">
        <f>VLOOKUP(AA2300:AA3340,ProductCategory!$A$1:$D3340,2,False)</f>
        <v>Blueprints</v>
      </c>
      <c r="C2300" s="8" t="str">
        <f>VLOOKUP(orders!D2297:D3340,products!$A$1:$D3340,2,False)</f>
        <v>Cat Robot Blueprint</v>
      </c>
      <c r="D2300" s="8">
        <f>VLOOKUP(orders!D2297:D3340,products!$A$1:$D3340,4,False)</f>
        <v>4.99</v>
      </c>
      <c r="E2300" s="8">
        <v>3.0</v>
      </c>
      <c r="F2300" s="8" t="str">
        <f>VLOOKUP(orders!C2297:C3340,customers!$A$1:$I3340,7,False)</f>
        <v>Gastonia</v>
      </c>
      <c r="G2300" s="12" t="str">
        <f>VLOOKUP(orders!C2297:C3340,customers!$A$1:$I3340,4,False)</f>
        <v>tplowman7y@ucoz.com#mailto:tplowman7y@ucoz.com#</v>
      </c>
      <c r="H2300" s="8">
        <f t="shared" si="1"/>
        <v>14.97</v>
      </c>
      <c r="AA2300" s="3">
        <f>VLOOKUP(orders!D2300:D3340,products!$A$1:$D3340,3,False)</f>
        <v>1</v>
      </c>
    </row>
    <row r="2301">
      <c r="A2301" s="4">
        <v>44324.0</v>
      </c>
      <c r="B2301" s="5" t="str">
        <f>VLOOKUP(AA2301:AA3340,ProductCategory!$A$1:$D3340,2,False)</f>
        <v>eBooks</v>
      </c>
      <c r="C2301" s="8" t="str">
        <f>VLOOKUP(orders!D2298:D3340,products!$A$1:$D3340,2,False)</f>
        <v>Polar Robots</v>
      </c>
      <c r="D2301" s="8">
        <f>VLOOKUP(orders!D2298:D3340,products!$A$1:$D3340,4,False)</f>
        <v>23.99</v>
      </c>
      <c r="E2301" s="8">
        <v>4.0</v>
      </c>
      <c r="F2301" s="8" t="str">
        <f>VLOOKUP(orders!C2298:C3340,customers!$A$1:$I3340,7,False)</f>
        <v>Fort Pierce</v>
      </c>
      <c r="G2301" s="12" t="str">
        <f>VLOOKUP(orders!C2298:C3340,customers!$A$1:$I3340,4,False)</f>
        <v>onovotnanl@wordpress.org#mailto:onovotnanl@wordpress.org#</v>
      </c>
      <c r="H2301" s="8">
        <f t="shared" si="1"/>
        <v>95.96</v>
      </c>
      <c r="AA2301" s="3">
        <f>VLOOKUP(orders!D2301:D3340,products!$A$1:$D3340,3,False)</f>
        <v>4</v>
      </c>
    </row>
    <row r="2302">
      <c r="A2302" s="4">
        <v>44325.0</v>
      </c>
      <c r="B2302" s="5" t="str">
        <f>VLOOKUP(AA2302:AA3340,ProductCategory!$A$1:$D3340,2,False)</f>
        <v>eBooks</v>
      </c>
      <c r="C2302" s="8" t="str">
        <f>VLOOKUP(orders!D2299:D3340,products!$A$1:$D3340,2,False)</f>
        <v>Building Your First Robot</v>
      </c>
      <c r="D2302" s="8">
        <f>VLOOKUP(orders!D2299:D3340,products!$A$1:$D3340,4,False)</f>
        <v>24.95</v>
      </c>
      <c r="E2302" s="8">
        <v>4.0</v>
      </c>
      <c r="F2302" s="8" t="str">
        <f>VLOOKUP(orders!C2299:C3340,customers!$A$1:$I3340,7,False)</f>
        <v>Sacramento</v>
      </c>
      <c r="G2302" s="12" t="str">
        <f>VLOOKUP(orders!C2299:C3340,customers!$A$1:$I3340,4,False)</f>
        <v>sbolgerfn@epa.gov#mailto:sbolgerfn@epa.gov#</v>
      </c>
      <c r="H2302" s="8">
        <f t="shared" si="1"/>
        <v>99.8</v>
      </c>
      <c r="AA2302" s="3">
        <f>VLOOKUP(orders!D2302:D3340,products!$A$1:$D3340,3,False)</f>
        <v>4</v>
      </c>
    </row>
    <row r="2303">
      <c r="A2303" s="4">
        <v>44325.0</v>
      </c>
      <c r="B2303" s="5" t="str">
        <f>VLOOKUP(AA2303:AA3340,ProductCategory!$A$1:$D3340,2,False)</f>
        <v>Drone Kits</v>
      </c>
      <c r="C2303" s="8" t="str">
        <f>VLOOKUP(orders!D2300:D3340,products!$A$1:$D3340,2,False)</f>
        <v>BYOD-400S</v>
      </c>
      <c r="D2303" s="8">
        <f>VLOOKUP(orders!D2300:D3340,products!$A$1:$D3340,4,False)</f>
        <v>129.95</v>
      </c>
      <c r="E2303" s="8">
        <v>2.0</v>
      </c>
      <c r="F2303" s="8" t="str">
        <f>VLOOKUP(orders!C2300:C3340,customers!$A$1:$I3340,7,False)</f>
        <v>Cleveland</v>
      </c>
      <c r="G2303" s="12" t="str">
        <f>VLOOKUP(orders!C2300:C3340,customers!$A$1:$I3340,4,False)</f>
        <v>rfrangello6l@icio.us#mailto:rfrangello6l@icio.us#</v>
      </c>
      <c r="H2303" s="8">
        <f t="shared" si="1"/>
        <v>259.9</v>
      </c>
      <c r="AA2303" s="3">
        <f>VLOOKUP(orders!D2303:D3340,products!$A$1:$D3340,3,False)</f>
        <v>2</v>
      </c>
    </row>
    <row r="2304">
      <c r="A2304" s="4">
        <v>44326.0</v>
      </c>
      <c r="B2304" s="5" t="str">
        <f>VLOOKUP(AA2304:AA3340,ProductCategory!$A$1:$D3340,2,False)</f>
        <v>Training Videos</v>
      </c>
      <c r="C2304" s="8" t="str">
        <f>VLOOKUP(orders!D2301:D3340,products!$A$1:$D3340,2,False)</f>
        <v>Understanding 3D Printing</v>
      </c>
      <c r="D2304" s="8">
        <f>VLOOKUP(orders!D2301:D3340,products!$A$1:$D3340,4,False)</f>
        <v>42.99</v>
      </c>
      <c r="E2304" s="8">
        <v>3.0</v>
      </c>
      <c r="F2304" s="8" t="str">
        <f>VLOOKUP(orders!C2301:C3340,customers!$A$1:$I3340,7,False)</f>
        <v>Orange</v>
      </c>
      <c r="G2304" s="12" t="str">
        <f>VLOOKUP(orders!C2301:C3340,customers!$A$1:$I3340,4,False)</f>
        <v>rsunshineln@cdc.gov#mailto:rsunshineln@cdc.gov#</v>
      </c>
      <c r="H2304" s="8">
        <f t="shared" si="1"/>
        <v>128.97</v>
      </c>
      <c r="AA2304" s="3">
        <f>VLOOKUP(orders!D2304:D3340,products!$A$1:$D3340,3,False)</f>
        <v>7</v>
      </c>
    </row>
    <row r="2305">
      <c r="A2305" s="4">
        <v>44326.0</v>
      </c>
      <c r="B2305" s="5" t="str">
        <f>VLOOKUP(AA2305:AA3340,ProductCategory!$A$1:$D3340,2,False)</f>
        <v>Drone Kits</v>
      </c>
      <c r="C2305" s="8" t="str">
        <f>VLOOKUP(orders!D2302:D3340,products!$A$1:$D3340,2,False)</f>
        <v>BYOD-400</v>
      </c>
      <c r="D2305" s="8">
        <f>VLOOKUP(orders!D2302:D3340,products!$A$1:$D3340,4,False)</f>
        <v>119</v>
      </c>
      <c r="E2305" s="8">
        <v>3.0</v>
      </c>
      <c r="F2305" s="8" t="str">
        <f>VLOOKUP(orders!C2302:C3340,customers!$A$1:$I3340,7,False)</f>
        <v>Waterbury</v>
      </c>
      <c r="G2305" s="12" t="str">
        <f>VLOOKUP(orders!C2302:C3340,customers!$A$1:$I3340,4,False)</f>
        <v>jmasseic9@google.it#mailto:jmasseic9@google.it#</v>
      </c>
      <c r="H2305" s="8">
        <f t="shared" si="1"/>
        <v>357</v>
      </c>
      <c r="AA2305" s="3">
        <f>VLOOKUP(orders!D2305:D3340,products!$A$1:$D3340,3,False)</f>
        <v>2</v>
      </c>
    </row>
    <row r="2306">
      <c r="A2306" s="4">
        <v>44326.0</v>
      </c>
      <c r="B2306" s="5" t="str">
        <f>VLOOKUP(AA2306:AA3340,ProductCategory!$A$1:$D3340,2,False)</f>
        <v>eBooks</v>
      </c>
      <c r="C2306" s="8" t="str">
        <f>VLOOKUP(orders!D2303:D3340,products!$A$1:$D3340,2,False)</f>
        <v>Fixed Wing Drones</v>
      </c>
      <c r="D2306" s="8">
        <f>VLOOKUP(orders!D2303:D3340,products!$A$1:$D3340,4,False)</f>
        <v>15.5</v>
      </c>
      <c r="E2306" s="8">
        <v>1.0</v>
      </c>
      <c r="F2306" s="8" t="str">
        <f>VLOOKUP(orders!C2303:C3340,customers!$A$1:$I3340,7,False)</f>
        <v>Carol Stream</v>
      </c>
      <c r="G2306" s="12" t="str">
        <f>VLOOKUP(orders!C2303:C3340,customers!$A$1:$I3340,4,False)</f>
        <v>owisbeyr9@microsoft.com#mailto:owisbeyr9@microsoft.com#</v>
      </c>
      <c r="H2306" s="8">
        <f t="shared" si="1"/>
        <v>15.5</v>
      </c>
      <c r="AA2306" s="3">
        <f>VLOOKUP(orders!D2306:D3340,products!$A$1:$D3340,3,False)</f>
        <v>4</v>
      </c>
    </row>
    <row r="2307">
      <c r="A2307" s="4">
        <v>44326.0</v>
      </c>
      <c r="B2307" s="5" t="str">
        <f>VLOOKUP(AA2307:AA3340,ProductCategory!$A$1:$D3340,2,False)</f>
        <v>Blueprints</v>
      </c>
      <c r="C2307" s="8" t="str">
        <f>VLOOKUP(orders!D2304:D3340,products!$A$1:$D3340,2,False)</f>
        <v>QuadroCopter Blueprint</v>
      </c>
      <c r="D2307" s="8">
        <f>VLOOKUP(orders!D2304:D3340,products!$A$1:$D3340,4,False)</f>
        <v>10.99</v>
      </c>
      <c r="E2307" s="8">
        <v>2.0</v>
      </c>
      <c r="F2307" s="8" t="str">
        <f>VLOOKUP(orders!C2304:C3340,customers!$A$1:$I3340,7,False)</f>
        <v>Oklahoma City</v>
      </c>
      <c r="G2307" s="12" t="str">
        <f>VLOOKUP(orders!C2304:C3340,customers!$A$1:$I3340,4,False)</f>
        <v>sduxbury2c@dell.com#mailto:sduxbury2c@dell.com#</v>
      </c>
      <c r="H2307" s="8">
        <f t="shared" si="1"/>
        <v>21.98</v>
      </c>
      <c r="AA2307" s="3">
        <f>VLOOKUP(orders!D2307:D3340,products!$A$1:$D3340,3,False)</f>
        <v>1</v>
      </c>
    </row>
    <row r="2308">
      <c r="A2308" s="4">
        <v>44326.0</v>
      </c>
      <c r="B2308" s="5" t="str">
        <f>VLOOKUP(AA2308:AA3340,ProductCategory!$A$1:$D3340,2,False)</f>
        <v>eBooks</v>
      </c>
      <c r="C2308" s="8" t="str">
        <f>VLOOKUP(orders!D2305:D3340,products!$A$1:$D3340,2,False)</f>
        <v>Building Your First Robot</v>
      </c>
      <c r="D2308" s="8">
        <f>VLOOKUP(orders!D2305:D3340,products!$A$1:$D3340,4,False)</f>
        <v>24.95</v>
      </c>
      <c r="E2308" s="8">
        <v>2.0</v>
      </c>
      <c r="F2308" s="8" t="str">
        <f>VLOOKUP(orders!C2305:C3340,customers!$A$1:$I3340,7,False)</f>
        <v>Berkeley</v>
      </c>
      <c r="G2308" s="12" t="str">
        <f>VLOOKUP(orders!C2305:C3340,customers!$A$1:$I3340,4,False)</f>
        <v>cassurcz@cmu.edu#mailto:cassurcz@cmu.edu#</v>
      </c>
      <c r="H2308" s="8">
        <f t="shared" si="1"/>
        <v>49.9</v>
      </c>
      <c r="AA2308" s="3">
        <f>VLOOKUP(orders!D2308:D3340,products!$A$1:$D3340,3,False)</f>
        <v>4</v>
      </c>
    </row>
    <row r="2309">
      <c r="A2309" s="4">
        <v>44326.0</v>
      </c>
      <c r="B2309" s="5" t="str">
        <f>VLOOKUP(AA2309:AA3340,ProductCategory!$A$1:$D3340,2,False)</f>
        <v>Robots</v>
      </c>
      <c r="C2309" s="8" t="str">
        <f>VLOOKUP(orders!D2306:D3340,products!$A$1:$D3340,2,False)</f>
        <v>RCB-889 Robot</v>
      </c>
      <c r="D2309" s="8">
        <f>VLOOKUP(orders!D2306:D3340,products!$A$1:$D3340,4,False)</f>
        <v>549</v>
      </c>
      <c r="E2309" s="8">
        <v>4.0</v>
      </c>
      <c r="F2309" s="8" t="str">
        <f>VLOOKUP(orders!C2306:C3340,customers!$A$1:$I3340,7,False)</f>
        <v>Sacramento</v>
      </c>
      <c r="G2309" s="12" t="str">
        <f>VLOOKUP(orders!C2306:C3340,customers!$A$1:$I3340,4,False)</f>
        <v>gdeas6k@ustream.tv#mailto:gdeas6k@ustream.tv#</v>
      </c>
      <c r="H2309" s="8">
        <f t="shared" si="1"/>
        <v>2196</v>
      </c>
      <c r="AA2309" s="3">
        <f>VLOOKUP(orders!D2309:D3340,products!$A$1:$D3340,3,False)</f>
        <v>6</v>
      </c>
    </row>
    <row r="2310">
      <c r="A2310" s="4">
        <v>44326.0</v>
      </c>
      <c r="B2310" s="5" t="str">
        <f>VLOOKUP(AA2310:AA3340,ProductCategory!$A$1:$D3340,2,False)</f>
        <v>eBooks</v>
      </c>
      <c r="C2310" s="8" t="str">
        <f>VLOOKUP(orders!D2307:D3340,products!$A$1:$D3340,2,False)</f>
        <v>Spherical Robots</v>
      </c>
      <c r="D2310" s="8">
        <f>VLOOKUP(orders!D2307:D3340,products!$A$1:$D3340,4,False)</f>
        <v>16.75</v>
      </c>
      <c r="E2310" s="8">
        <v>3.0</v>
      </c>
      <c r="F2310" s="8" t="str">
        <f>VLOOKUP(orders!C2307:C3340,customers!$A$1:$I3340,7,False)</f>
        <v>Newark</v>
      </c>
      <c r="G2310" s="12" t="str">
        <f>VLOOKUP(orders!C2307:C3340,customers!$A$1:$I3340,4,False)</f>
        <v>cmilvarnie24@forbes.com#mailto:cmilvarnie24@forbes.com#</v>
      </c>
      <c r="H2310" s="8">
        <f t="shared" si="1"/>
        <v>50.25</v>
      </c>
      <c r="AA2310" s="3">
        <f>VLOOKUP(orders!D2310:D3340,products!$A$1:$D3340,3,False)</f>
        <v>4</v>
      </c>
    </row>
    <row r="2311">
      <c r="A2311" s="4">
        <v>44326.0</v>
      </c>
      <c r="B2311" s="5" t="str">
        <f>VLOOKUP(AA2311:AA3340,ProductCategory!$A$1:$D3340,2,False)</f>
        <v>Training Videos</v>
      </c>
      <c r="C2311" s="8" t="str">
        <f>VLOOKUP(orders!D2308:D3340,products!$A$1:$D3340,2,False)</f>
        <v>Mapping with Drones</v>
      </c>
      <c r="D2311" s="8">
        <f>VLOOKUP(orders!D2308:D3340,products!$A$1:$D3340,4,False)</f>
        <v>49</v>
      </c>
      <c r="E2311" s="8">
        <v>4.0</v>
      </c>
      <c r="F2311" s="8" t="str">
        <f>VLOOKUP(orders!C2308:C3340,customers!$A$1:$I3340,7,False)</f>
        <v>Tucson</v>
      </c>
      <c r="G2311" s="12" t="str">
        <f>VLOOKUP(orders!C2308:C3340,customers!$A$1:$I3340,4,False)</f>
        <v>mabbatini71@state.gov#mailto:mabbatini71@state.gov#</v>
      </c>
      <c r="H2311" s="8">
        <f t="shared" si="1"/>
        <v>196</v>
      </c>
      <c r="AA2311" s="3">
        <f>VLOOKUP(orders!D2311:D3340,products!$A$1:$D3340,3,False)</f>
        <v>7</v>
      </c>
    </row>
    <row r="2312">
      <c r="A2312" s="4">
        <v>44326.0</v>
      </c>
      <c r="B2312" s="5" t="str">
        <f>VLOOKUP(AA2312:AA3340,ProductCategory!$A$1:$D3340,2,False)</f>
        <v>Blueprints</v>
      </c>
      <c r="C2312" s="8" t="str">
        <f>VLOOKUP(orders!D2309:D3340,products!$A$1:$D3340,2,False)</f>
        <v>QuadroCopter Blueprint</v>
      </c>
      <c r="D2312" s="8">
        <f>VLOOKUP(orders!D2309:D3340,products!$A$1:$D3340,4,False)</f>
        <v>10.99</v>
      </c>
      <c r="E2312" s="8">
        <v>3.0</v>
      </c>
      <c r="F2312" s="8" t="str">
        <f>VLOOKUP(orders!C2309:C3340,customers!$A$1:$I3340,7,False)</f>
        <v>Winston Salem</v>
      </c>
      <c r="G2312" s="12" t="str">
        <f>VLOOKUP(orders!C2309:C3340,customers!$A$1:$I3340,4,False)</f>
        <v>hfruin38@constantcontact.com#mailto:hfruin38@constantcontact.com#</v>
      </c>
      <c r="H2312" s="8">
        <f t="shared" si="1"/>
        <v>32.97</v>
      </c>
      <c r="AA2312" s="3">
        <f>VLOOKUP(orders!D2312:D3340,products!$A$1:$D3340,3,False)</f>
        <v>1</v>
      </c>
    </row>
    <row r="2313">
      <c r="A2313" s="4">
        <v>44327.0</v>
      </c>
      <c r="B2313" s="5" t="str">
        <f>VLOOKUP(AA2313:AA3340,ProductCategory!$A$1:$D3340,2,False)</f>
        <v>Training Videos</v>
      </c>
      <c r="C2313" s="8" t="str">
        <f>VLOOKUP(orders!D2310:D3340,products!$A$1:$D3340,2,False)</f>
        <v>Mapping with Drones</v>
      </c>
      <c r="D2313" s="8">
        <f>VLOOKUP(orders!D2310:D3340,products!$A$1:$D3340,4,False)</f>
        <v>49</v>
      </c>
      <c r="E2313" s="8">
        <v>4.0</v>
      </c>
      <c r="F2313" s="8" t="str">
        <f>VLOOKUP(orders!C2310:C3340,customers!$A$1:$I3340,7,False)</f>
        <v>Sacramento</v>
      </c>
      <c r="G2313" s="12" t="str">
        <f>VLOOKUP(orders!C2310:C3340,customers!$A$1:$I3340,4,False)</f>
        <v>marrigoly@hibu.com#mailto:marrigoly@hibu.com#</v>
      </c>
      <c r="H2313" s="8">
        <f t="shared" si="1"/>
        <v>196</v>
      </c>
      <c r="AA2313" s="3">
        <f>VLOOKUP(orders!D2313:D3340,products!$A$1:$D3340,3,False)</f>
        <v>7</v>
      </c>
    </row>
    <row r="2314">
      <c r="A2314" s="4">
        <v>44327.0</v>
      </c>
      <c r="B2314" s="5" t="str">
        <f>VLOOKUP(AA2314:AA3340,ProductCategory!$A$1:$D3340,2,False)</f>
        <v>Robot Kits</v>
      </c>
      <c r="C2314" s="8" t="str">
        <f>VLOOKUP(orders!D2311:D3340,products!$A$1:$D3340,2,False)</f>
        <v>BYOR-2640S</v>
      </c>
      <c r="D2314" s="8">
        <f>VLOOKUP(orders!D2311:D3340,products!$A$1:$D3340,4,False)</f>
        <v>189</v>
      </c>
      <c r="E2314" s="8">
        <v>4.0</v>
      </c>
      <c r="F2314" s="8" t="str">
        <f>VLOOKUP(orders!C2311:C3340,customers!$A$1:$I3340,7,False)</f>
        <v>College Station</v>
      </c>
      <c r="G2314" s="12" t="str">
        <f>VLOOKUP(orders!C2311:C3340,customers!$A$1:$I3340,4,False)</f>
        <v>eharmstone9d@unicef.org#mailto:eharmstone9d@unicef.org#</v>
      </c>
      <c r="H2314" s="8">
        <f t="shared" si="1"/>
        <v>756</v>
      </c>
      <c r="AA2314" s="3">
        <f>VLOOKUP(orders!D2314:D3340,products!$A$1:$D3340,3,False)</f>
        <v>5</v>
      </c>
    </row>
    <row r="2315">
      <c r="A2315" s="4">
        <v>44327.0</v>
      </c>
      <c r="B2315" s="5" t="str">
        <f>VLOOKUP(AA2315:AA3340,ProductCategory!$A$1:$D3340,2,False)</f>
        <v>eBooks</v>
      </c>
      <c r="C2315" s="8" t="str">
        <f>VLOOKUP(orders!D2312:D3340,products!$A$1:$D3340,2,False)</f>
        <v>Building Your Own Drone</v>
      </c>
      <c r="D2315" s="8">
        <f>VLOOKUP(orders!D2312:D3340,products!$A$1:$D3340,4,False)</f>
        <v>24.99</v>
      </c>
      <c r="E2315" s="8">
        <v>6.0</v>
      </c>
      <c r="F2315" s="8" t="str">
        <f>VLOOKUP(orders!C2312:C3340,customers!$A$1:$I3340,7,False)</f>
        <v>Detroit</v>
      </c>
      <c r="G2315" s="12" t="str">
        <f>VLOOKUP(orders!C2312:C3340,customers!$A$1:$I3340,4,False)</f>
        <v>hslarkpp@csmonitor.com#mailto:hslarkpp@csmonitor.com#</v>
      </c>
      <c r="H2315" s="8">
        <f t="shared" si="1"/>
        <v>149.94</v>
      </c>
      <c r="AA2315" s="3">
        <f>VLOOKUP(orders!D2315:D3340,products!$A$1:$D3340,3,False)</f>
        <v>4</v>
      </c>
    </row>
    <row r="2316">
      <c r="A2316" s="4">
        <v>44327.0</v>
      </c>
      <c r="B2316" s="5" t="str">
        <f>VLOOKUP(AA2316:AA3340,ProductCategory!$A$1:$D3340,2,False)</f>
        <v>Robot Kits</v>
      </c>
      <c r="C2316" s="8" t="str">
        <f>VLOOKUP(orders!D2313:D3340,products!$A$1:$D3340,2,False)</f>
        <v>BYOR-4005</v>
      </c>
      <c r="D2316" s="8">
        <f>VLOOKUP(orders!D2313:D3340,products!$A$1:$D3340,4,False)</f>
        <v>245</v>
      </c>
      <c r="E2316" s="8">
        <v>4.0</v>
      </c>
      <c r="F2316" s="8" t="str">
        <f>VLOOKUP(orders!C2313:C3340,customers!$A$1:$I3340,7,False)</f>
        <v>Springfield</v>
      </c>
      <c r="G2316" s="12" t="str">
        <f>VLOOKUP(orders!C2313:C3340,customers!$A$1:$I3340,4,False)</f>
        <v>rmikalski4q@joomla.org#mailto:rmikalski4q@joomla.org#</v>
      </c>
      <c r="H2316" s="8">
        <f t="shared" si="1"/>
        <v>980</v>
      </c>
      <c r="AA2316" s="3">
        <f>VLOOKUP(orders!D2316:D3340,products!$A$1:$D3340,3,False)</f>
        <v>5</v>
      </c>
    </row>
    <row r="2317">
      <c r="A2317" s="4">
        <v>44328.0</v>
      </c>
      <c r="B2317" s="5" t="str">
        <f>VLOOKUP(AA2317:AA3340,ProductCategory!$A$1:$D3340,2,False)</f>
        <v>Drone Kits</v>
      </c>
      <c r="C2317" s="8" t="str">
        <f>VLOOKUP(orders!D2314:D3340,products!$A$1:$D3340,2,False)</f>
        <v>BYOD-300</v>
      </c>
      <c r="D2317" s="8">
        <f>VLOOKUP(orders!D2314:D3340,products!$A$1:$D3340,4,False)</f>
        <v>89</v>
      </c>
      <c r="E2317" s="8">
        <v>5.0</v>
      </c>
      <c r="F2317" s="8" t="str">
        <f>VLOOKUP(orders!C2314:C3340,customers!$A$1:$I3340,7,False)</f>
        <v>Pasadena</v>
      </c>
      <c r="G2317" s="12" t="str">
        <f>VLOOKUP(orders!C2314:C3340,customers!$A$1:$I3340,4,False)</f>
        <v>scawstoni0@imgur.com#mailto:scawstoni0@imgur.com#</v>
      </c>
      <c r="H2317" s="8">
        <f t="shared" si="1"/>
        <v>445</v>
      </c>
      <c r="AA2317" s="3">
        <f>VLOOKUP(orders!D2317:D3340,products!$A$1:$D3340,3,False)</f>
        <v>2</v>
      </c>
    </row>
    <row r="2318">
      <c r="A2318" s="4">
        <v>44328.0</v>
      </c>
      <c r="B2318" s="5" t="str">
        <f>VLOOKUP(AA2318:AA3340,ProductCategory!$A$1:$D3340,2,False)</f>
        <v>Blueprints</v>
      </c>
      <c r="C2318" s="8" t="str">
        <f>VLOOKUP(orders!D2315:D3340,products!$A$1:$D3340,2,False)</f>
        <v>Bsquare Robot Blueprint</v>
      </c>
      <c r="D2318" s="8">
        <f>VLOOKUP(orders!D2315:D3340,products!$A$1:$D3340,4,False)</f>
        <v>8.99</v>
      </c>
      <c r="E2318" s="8">
        <v>4.0</v>
      </c>
      <c r="F2318" s="8" t="str">
        <f>VLOOKUP(orders!C2315:C3340,customers!$A$1:$I3340,7,False)</f>
        <v>Evansville</v>
      </c>
      <c r="G2318" s="12" t="str">
        <f>VLOOKUP(orders!C2315:C3340,customers!$A$1:$I3340,4,False)</f>
        <v>gsowlef9@pinterest.com#mailto:gsowlef9@pinterest.com#</v>
      </c>
      <c r="H2318" s="8">
        <f t="shared" si="1"/>
        <v>35.96</v>
      </c>
      <c r="AA2318" s="3">
        <f>VLOOKUP(orders!D2318:D3340,products!$A$1:$D3340,3,False)</f>
        <v>1</v>
      </c>
    </row>
    <row r="2319">
      <c r="A2319" s="4">
        <v>44329.0</v>
      </c>
      <c r="B2319" s="5" t="str">
        <f>VLOOKUP(AA2319:AA3340,ProductCategory!$A$1:$D3340,2,False)</f>
        <v>Training Videos</v>
      </c>
      <c r="C2319" s="8" t="str">
        <f>VLOOKUP(orders!D2316:D3340,products!$A$1:$D3340,2,False)</f>
        <v>Understanding Automation</v>
      </c>
      <c r="D2319" s="8">
        <f>VLOOKUP(orders!D2316:D3340,products!$A$1:$D3340,4,False)</f>
        <v>44.95</v>
      </c>
      <c r="E2319" s="8">
        <v>6.0</v>
      </c>
      <c r="F2319" s="8" t="str">
        <f>VLOOKUP(orders!C2316:C3340,customers!$A$1:$I3340,7,False)</f>
        <v>North Little Rock</v>
      </c>
      <c r="G2319" s="12" t="str">
        <f>VLOOKUP(orders!C2316:C3340,customers!$A$1:$I3340,4,False)</f>
        <v>ghaddock54@live.com#mailto:ghaddock54@live.com#</v>
      </c>
      <c r="H2319" s="8">
        <f t="shared" si="1"/>
        <v>269.7</v>
      </c>
      <c r="AA2319" s="3">
        <f>VLOOKUP(orders!D2319:D3340,products!$A$1:$D3340,3,False)</f>
        <v>7</v>
      </c>
    </row>
    <row r="2320">
      <c r="A2320" s="4">
        <v>44329.0</v>
      </c>
      <c r="B2320" s="5" t="str">
        <f>VLOOKUP(AA2320:AA3340,ProductCategory!$A$1:$D3340,2,False)</f>
        <v>Drones</v>
      </c>
      <c r="C2320" s="8" t="str">
        <f>VLOOKUP(orders!D2317:D3340,products!$A$1:$D3340,2,False)</f>
        <v>DC-304 Drone</v>
      </c>
      <c r="D2320" s="8">
        <f>VLOOKUP(orders!D2317:D3340,products!$A$1:$D3340,4,False)</f>
        <v>395</v>
      </c>
      <c r="E2320" s="8">
        <v>3.0</v>
      </c>
      <c r="F2320" s="8" t="str">
        <f>VLOOKUP(orders!C2317:C3340,customers!$A$1:$I3340,7,False)</f>
        <v>Hartford</v>
      </c>
      <c r="G2320" s="12" t="str">
        <f>VLOOKUP(orders!C2317:C3340,customers!$A$1:$I3340,4,False)</f>
        <v>dwimburya7@nationalgeographic.com#mailto:dwimburya7@nationalgeographic.com#</v>
      </c>
      <c r="H2320" s="8">
        <f t="shared" si="1"/>
        <v>1185</v>
      </c>
      <c r="AA2320" s="3">
        <f>VLOOKUP(orders!D2320:D3340,products!$A$1:$D3340,3,False)</f>
        <v>3</v>
      </c>
    </row>
    <row r="2321">
      <c r="A2321" s="4">
        <v>44329.0</v>
      </c>
      <c r="B2321" s="5" t="str">
        <f>VLOOKUP(AA2321:AA3340,ProductCategory!$A$1:$D3340,2,False)</f>
        <v>Drone Kits</v>
      </c>
      <c r="C2321" s="8" t="str">
        <f>VLOOKUP(orders!D2318:D3340,products!$A$1:$D3340,2,False)</f>
        <v>BYOD-220</v>
      </c>
      <c r="D2321" s="8">
        <f>VLOOKUP(orders!D2318:D3340,products!$A$1:$D3340,4,False)</f>
        <v>69</v>
      </c>
      <c r="E2321" s="8">
        <v>2.0</v>
      </c>
      <c r="F2321" s="8" t="str">
        <f>VLOOKUP(orders!C2318:C3340,customers!$A$1:$I3340,7,False)</f>
        <v>Birmingham</v>
      </c>
      <c r="G2321" s="12" t="str">
        <f>VLOOKUP(orders!C2318:C3340,customers!$A$1:$I3340,4,False)</f>
        <v>akieranps@naver.com#mailto:akieranps@naver.com#</v>
      </c>
      <c r="H2321" s="8">
        <f t="shared" si="1"/>
        <v>138</v>
      </c>
      <c r="AA2321" s="3">
        <f>VLOOKUP(orders!D2321:D3340,products!$A$1:$D3340,3,False)</f>
        <v>2</v>
      </c>
    </row>
    <row r="2322">
      <c r="A2322" s="4">
        <v>44329.0</v>
      </c>
      <c r="B2322" s="5" t="str">
        <f>VLOOKUP(AA2322:AA3340,ProductCategory!$A$1:$D3340,2,False)</f>
        <v>eBooks</v>
      </c>
      <c r="C2322" s="8" t="str">
        <f>VLOOKUP(orders!D2319:D3340,products!$A$1:$D3340,2,False)</f>
        <v>Understanding Arduino</v>
      </c>
      <c r="D2322" s="8">
        <f>VLOOKUP(orders!D2319:D3340,products!$A$1:$D3340,4,False)</f>
        <v>17.5</v>
      </c>
      <c r="E2322" s="8">
        <v>3.0</v>
      </c>
      <c r="F2322" s="8" t="str">
        <f>VLOOKUP(orders!C2319:C3340,customers!$A$1:$I3340,7,False)</f>
        <v>Baltimore</v>
      </c>
      <c r="G2322" s="12" t="str">
        <f>VLOOKUP(orders!C2319:C3340,customers!$A$1:$I3340,4,False)</f>
        <v>atooheyid@ucsd.edu#mailto:atooheyid@ucsd.edu#</v>
      </c>
      <c r="H2322" s="8">
        <f t="shared" si="1"/>
        <v>52.5</v>
      </c>
      <c r="AA2322" s="3">
        <f>VLOOKUP(orders!D2322:D3340,products!$A$1:$D3340,3,False)</f>
        <v>4</v>
      </c>
    </row>
    <row r="2323">
      <c r="A2323" s="4">
        <v>44329.0</v>
      </c>
      <c r="B2323" s="5" t="str">
        <f>VLOOKUP(AA2323:AA3340,ProductCategory!$A$1:$D3340,2,False)</f>
        <v>eBooks</v>
      </c>
      <c r="C2323" s="8" t="str">
        <f>VLOOKUP(orders!D2320:D3340,products!$A$1:$D3340,2,False)</f>
        <v>Polar Robots</v>
      </c>
      <c r="D2323" s="8">
        <f>VLOOKUP(orders!D2320:D3340,products!$A$1:$D3340,4,False)</f>
        <v>23.99</v>
      </c>
      <c r="E2323" s="8">
        <v>4.0</v>
      </c>
      <c r="F2323" s="8" t="str">
        <f>VLOOKUP(orders!C2320:C3340,customers!$A$1:$I3340,7,False)</f>
        <v>Washington</v>
      </c>
      <c r="G2323" s="12" t="str">
        <f>VLOOKUP(orders!C2320:C3340,customers!$A$1:$I3340,4,False)</f>
        <v>ydudley9o@salon.com#mailto:ydudley9o@salon.com#</v>
      </c>
      <c r="H2323" s="8">
        <f t="shared" si="1"/>
        <v>95.96</v>
      </c>
      <c r="AA2323" s="3">
        <f>VLOOKUP(orders!D2323:D3340,products!$A$1:$D3340,3,False)</f>
        <v>4</v>
      </c>
    </row>
    <row r="2324">
      <c r="A2324" s="4">
        <v>44329.0</v>
      </c>
      <c r="B2324" s="5" t="str">
        <f>VLOOKUP(AA2324:AA3340,ProductCategory!$A$1:$D3340,2,False)</f>
        <v>eBooks</v>
      </c>
      <c r="C2324" s="8" t="str">
        <f>VLOOKUP(orders!D2321:D3340,products!$A$1:$D3340,2,False)</f>
        <v>RTF Drones</v>
      </c>
      <c r="D2324" s="8">
        <f>VLOOKUP(orders!D2321:D3340,products!$A$1:$D3340,4,False)</f>
        <v>16.99</v>
      </c>
      <c r="E2324" s="8">
        <v>1.0</v>
      </c>
      <c r="F2324" s="8" t="str">
        <f>VLOOKUP(orders!C2321:C3340,customers!$A$1:$I3340,7,False)</f>
        <v>Hot Springs National Park</v>
      </c>
      <c r="G2324" s="12" t="str">
        <f>VLOOKUP(orders!C2321:C3340,customers!$A$1:$I3340,4,False)</f>
        <v>zmachoncf@rediff.com#mailto:zmachoncf@rediff.com#</v>
      </c>
      <c r="H2324" s="8">
        <f t="shared" si="1"/>
        <v>16.99</v>
      </c>
      <c r="AA2324" s="3">
        <f>VLOOKUP(orders!D2324:D3340,products!$A$1:$D3340,3,False)</f>
        <v>4</v>
      </c>
    </row>
    <row r="2325">
      <c r="A2325" s="4">
        <v>44330.0</v>
      </c>
      <c r="B2325" s="5" t="str">
        <f>VLOOKUP(AA2325:AA3340,ProductCategory!$A$1:$D3340,2,False)</f>
        <v>eBooks</v>
      </c>
      <c r="C2325" s="8" t="str">
        <f>VLOOKUP(orders!D2322:D3340,products!$A$1:$D3340,2,False)</f>
        <v>Fixed Wing Drones</v>
      </c>
      <c r="D2325" s="8">
        <f>VLOOKUP(orders!D2322:D3340,products!$A$1:$D3340,4,False)</f>
        <v>15.5</v>
      </c>
      <c r="E2325" s="8">
        <v>4.0</v>
      </c>
      <c r="F2325" s="8" t="str">
        <f>VLOOKUP(orders!C2322:C3340,customers!$A$1:$I3340,7,False)</f>
        <v>Little Rock</v>
      </c>
      <c r="G2325" s="12" t="str">
        <f>VLOOKUP(orders!C2322:C3340,customers!$A$1:$I3340,4,False)</f>
        <v>tocriane96@flavors.me#mailto:tocriane96@flavors.me#</v>
      </c>
      <c r="H2325" s="8">
        <f t="shared" si="1"/>
        <v>62</v>
      </c>
      <c r="AA2325" s="3">
        <f>VLOOKUP(orders!D2325:D3340,products!$A$1:$D3340,3,False)</f>
        <v>4</v>
      </c>
    </row>
    <row r="2326">
      <c r="A2326" s="4">
        <v>44330.0</v>
      </c>
      <c r="B2326" s="5" t="str">
        <f>VLOOKUP(AA2326:AA3340,ProductCategory!$A$1:$D3340,2,False)</f>
        <v>Training Videos</v>
      </c>
      <c r="C2326" s="8" t="str">
        <f>VLOOKUP(orders!D2323:D3340,products!$A$1:$D3340,2,False)</f>
        <v>Aerial Security</v>
      </c>
      <c r="D2326" s="8">
        <f>VLOOKUP(orders!D2323:D3340,products!$A$1:$D3340,4,False)</f>
        <v>36.99</v>
      </c>
      <c r="E2326" s="8">
        <v>2.0</v>
      </c>
      <c r="F2326" s="8" t="str">
        <f>VLOOKUP(orders!C2323:C3340,customers!$A$1:$I3340,7,False)</f>
        <v>Chicago</v>
      </c>
      <c r="G2326" s="12" t="str">
        <f>VLOOKUP(orders!C2323:C3340,customers!$A$1:$I3340,4,False)</f>
        <v>bkemet2w@nbcnews.com#mailto:bkemet2w@nbcnews.com#</v>
      </c>
      <c r="H2326" s="8">
        <f t="shared" si="1"/>
        <v>73.98</v>
      </c>
      <c r="AA2326" s="3">
        <f>VLOOKUP(orders!D2326:D3340,products!$A$1:$D3340,3,False)</f>
        <v>7</v>
      </c>
    </row>
    <row r="2327">
      <c r="A2327" s="4">
        <v>44330.0</v>
      </c>
      <c r="B2327" s="5" t="str">
        <f>VLOOKUP(AA2327:AA3340,ProductCategory!$A$1:$D3340,2,False)</f>
        <v>Training Videos</v>
      </c>
      <c r="C2327" s="8" t="str">
        <f>VLOOKUP(orders!D2324:D3340,products!$A$1:$D3340,2,False)</f>
        <v>Understanding Raspberry PI</v>
      </c>
      <c r="D2327" s="8">
        <f>VLOOKUP(orders!D2324:D3340,products!$A$1:$D3340,4,False)</f>
        <v>28.99</v>
      </c>
      <c r="E2327" s="8">
        <v>4.0</v>
      </c>
      <c r="F2327" s="8" t="str">
        <f>VLOOKUP(orders!C2324:C3340,customers!$A$1:$I3340,7,False)</f>
        <v>Columbia</v>
      </c>
      <c r="G2327" s="12" t="str">
        <f>VLOOKUP(orders!C2324:C3340,customers!$A$1:$I3340,4,False)</f>
        <v>cartist90@theatlantic.com#mailto:cartist90@theatlantic.com#</v>
      </c>
      <c r="H2327" s="8">
        <f t="shared" si="1"/>
        <v>115.96</v>
      </c>
      <c r="AA2327" s="3">
        <f>VLOOKUP(orders!D2327:D3340,products!$A$1:$D3340,3,False)</f>
        <v>7</v>
      </c>
    </row>
    <row r="2328">
      <c r="A2328" s="4">
        <v>44330.0</v>
      </c>
      <c r="B2328" s="5" t="str">
        <f>VLOOKUP(AA2328:AA3340,ProductCategory!$A$1:$D3340,2,False)</f>
        <v>Drones</v>
      </c>
      <c r="C2328" s="8" t="str">
        <f>VLOOKUP(orders!D2325:D3340,products!$A$1:$D3340,2,False)</f>
        <v>DA-SA702 Drone</v>
      </c>
      <c r="D2328" s="8">
        <f>VLOOKUP(orders!D2325:D3340,products!$A$1:$D3340,4,False)</f>
        <v>399</v>
      </c>
      <c r="E2328" s="8">
        <v>5.0</v>
      </c>
      <c r="F2328" s="8" t="str">
        <f>VLOOKUP(orders!C2325:C3340,customers!$A$1:$I3340,7,False)</f>
        <v>Los Angeles</v>
      </c>
      <c r="G2328" s="12" t="str">
        <f>VLOOKUP(orders!C2325:C3340,customers!$A$1:$I3340,4,False)</f>
        <v>ucrosier1e@go.com#mailto:ucrosier1e@go.com#</v>
      </c>
      <c r="H2328" s="8">
        <f t="shared" si="1"/>
        <v>1995</v>
      </c>
      <c r="AA2328" s="3">
        <f>VLOOKUP(orders!D2328:D3340,products!$A$1:$D3340,3,False)</f>
        <v>3</v>
      </c>
    </row>
    <row r="2329">
      <c r="A2329" s="4">
        <v>44330.0</v>
      </c>
      <c r="B2329" s="5" t="str">
        <f>VLOOKUP(AA2329:AA3340,ProductCategory!$A$1:$D3340,2,False)</f>
        <v>Blueprints</v>
      </c>
      <c r="C2329" s="8" t="str">
        <f>VLOOKUP(orders!D2326:D3340,products!$A$1:$D3340,2,False)</f>
        <v>All Eyes Drone Blueprint</v>
      </c>
      <c r="D2329" s="8">
        <f>VLOOKUP(orders!D2326:D3340,products!$A$1:$D3340,4,False)</f>
        <v>9.99</v>
      </c>
      <c r="E2329" s="8">
        <v>6.0</v>
      </c>
      <c r="F2329" s="8" t="str">
        <f>VLOOKUP(orders!C2326:C3340,customers!$A$1:$I3340,7,False)</f>
        <v>Melbourne</v>
      </c>
      <c r="G2329" s="12" t="str">
        <f>VLOOKUP(orders!C2326:C3340,customers!$A$1:$I3340,4,False)</f>
        <v>jjordanne@prweb.com#mailto:jjordanne@prweb.com#</v>
      </c>
      <c r="H2329" s="8">
        <f t="shared" si="1"/>
        <v>59.94</v>
      </c>
      <c r="AA2329" s="3">
        <f>VLOOKUP(orders!D2329:D3340,products!$A$1:$D3340,3,False)</f>
        <v>1</v>
      </c>
    </row>
    <row r="2330">
      <c r="A2330" s="4">
        <v>44330.0</v>
      </c>
      <c r="B2330" s="5" t="str">
        <f>VLOOKUP(AA2330:AA3340,ProductCategory!$A$1:$D3340,2,False)</f>
        <v>Robot Kits</v>
      </c>
      <c r="C2330" s="8" t="str">
        <f>VLOOKUP(orders!D2327:D3340,products!$A$1:$D3340,2,False)</f>
        <v>BYOR-3535</v>
      </c>
      <c r="D2330" s="8">
        <f>VLOOKUP(orders!D2327:D3340,products!$A$1:$D3340,4,False)</f>
        <v>225</v>
      </c>
      <c r="E2330" s="8">
        <v>5.0</v>
      </c>
      <c r="F2330" s="8" t="str">
        <f>VLOOKUP(orders!C2327:C3340,customers!$A$1:$I3340,7,False)</f>
        <v>Scottsdale</v>
      </c>
      <c r="G2330" s="12" t="str">
        <f>VLOOKUP(orders!C2327:C3340,customers!$A$1:$I3340,4,False)</f>
        <v>ccowlando4@mediafire.com#mailto:ccowlando4@mediafire.com#</v>
      </c>
      <c r="H2330" s="8">
        <f t="shared" si="1"/>
        <v>1125</v>
      </c>
      <c r="AA2330" s="3">
        <f>VLOOKUP(orders!D2330:D3340,products!$A$1:$D3340,3,False)</f>
        <v>5</v>
      </c>
    </row>
    <row r="2331">
      <c r="A2331" s="4">
        <v>44330.0</v>
      </c>
      <c r="B2331" s="5" t="str">
        <f>VLOOKUP(AA2331:AA3340,ProductCategory!$A$1:$D3340,2,False)</f>
        <v>Blueprints</v>
      </c>
      <c r="C2331" s="8" t="str">
        <f>VLOOKUP(orders!D2328:D3340,products!$A$1:$D3340,2,False)</f>
        <v>Ladybug Robot Blueprint</v>
      </c>
      <c r="D2331" s="8">
        <f>VLOOKUP(orders!D2328:D3340,products!$A$1:$D3340,4,False)</f>
        <v>12</v>
      </c>
      <c r="E2331" s="8">
        <v>4.0</v>
      </c>
      <c r="F2331" s="8" t="str">
        <f>VLOOKUP(orders!C2328:C3340,customers!$A$1:$I3340,7,False)</f>
        <v>Reading</v>
      </c>
      <c r="G2331" s="12" t="str">
        <f>VLOOKUP(orders!C2328:C3340,customers!$A$1:$I3340,4,False)</f>
        <v>vandrettiro@exblog.jp#mailto:vandrettiro@exblog.jp#</v>
      </c>
      <c r="H2331" s="8">
        <f t="shared" si="1"/>
        <v>48</v>
      </c>
      <c r="AA2331" s="3">
        <f>VLOOKUP(orders!D2331:D3340,products!$A$1:$D3340,3,False)</f>
        <v>1</v>
      </c>
    </row>
    <row r="2332">
      <c r="A2332" s="4">
        <v>44331.0</v>
      </c>
      <c r="B2332" s="5" t="str">
        <f>VLOOKUP(AA2332:AA3340,ProductCategory!$A$1:$D3340,2,False)</f>
        <v>eBooks</v>
      </c>
      <c r="C2332" s="8" t="str">
        <f>VLOOKUP(orders!D2329:D3340,products!$A$1:$D3340,2,False)</f>
        <v>Drone Building Essentials</v>
      </c>
      <c r="D2332" s="8">
        <f>VLOOKUP(orders!D2329:D3340,products!$A$1:$D3340,4,False)</f>
        <v>13.99</v>
      </c>
      <c r="E2332" s="8">
        <v>4.0</v>
      </c>
      <c r="F2332" s="8" t="str">
        <f>VLOOKUP(orders!C2329:C3340,customers!$A$1:$I3340,7,False)</f>
        <v>Salt Lake City</v>
      </c>
      <c r="G2332" s="12" t="str">
        <f>VLOOKUP(orders!C2329:C3340,customers!$A$1:$I3340,4,False)</f>
        <v>cmcilwreathl2@youku.com#mailto:cmcilwreathl2@youku.com#</v>
      </c>
      <c r="H2332" s="8">
        <f t="shared" si="1"/>
        <v>55.96</v>
      </c>
      <c r="AA2332" s="3">
        <f>VLOOKUP(orders!D2332:D3340,products!$A$1:$D3340,3,False)</f>
        <v>4</v>
      </c>
    </row>
    <row r="2333">
      <c r="A2333" s="4">
        <v>44331.0</v>
      </c>
      <c r="B2333" s="5" t="str">
        <f>VLOOKUP(AA2333:AA3340,ProductCategory!$A$1:$D3340,2,False)</f>
        <v>Training Videos</v>
      </c>
      <c r="C2333" s="8" t="str">
        <f>VLOOKUP(orders!D2330:D3340,products!$A$1:$D3340,2,False)</f>
        <v>Understanding Drone Regulations</v>
      </c>
      <c r="D2333" s="8">
        <f>VLOOKUP(orders!D2330:D3340,products!$A$1:$D3340,4,False)</f>
        <v>27.5</v>
      </c>
      <c r="E2333" s="8">
        <v>4.0</v>
      </c>
      <c r="F2333" s="8" t="str">
        <f>VLOOKUP(orders!C2330:C3340,customers!$A$1:$I3340,7,False)</f>
        <v>Tampa</v>
      </c>
      <c r="G2333" s="12" t="str">
        <f>VLOOKUP(orders!C2330:C3340,customers!$A$1:$I3340,4,False)</f>
        <v>ihalei4@nifty.com#mailto:ihalei4@nifty.com#</v>
      </c>
      <c r="H2333" s="8">
        <f t="shared" si="1"/>
        <v>110</v>
      </c>
      <c r="AA2333" s="3">
        <f>VLOOKUP(orders!D2333:D3340,products!$A$1:$D3340,3,False)</f>
        <v>7</v>
      </c>
    </row>
    <row r="2334">
      <c r="A2334" s="4">
        <v>44331.0</v>
      </c>
      <c r="B2334" s="5" t="str">
        <f>VLOOKUP(AA2334:AA3340,ProductCategory!$A$1:$D3340,2,False)</f>
        <v>Robots</v>
      </c>
      <c r="C2334" s="8" t="str">
        <f>VLOOKUP(orders!D2331:D3340,products!$A$1:$D3340,2,False)</f>
        <v>RQTE-554 Robot</v>
      </c>
      <c r="D2334" s="8">
        <f>VLOOKUP(orders!D2331:D3340,products!$A$1:$D3340,4,False)</f>
        <v>684</v>
      </c>
      <c r="E2334" s="8">
        <v>3.0</v>
      </c>
      <c r="F2334" s="8" t="str">
        <f>VLOOKUP(orders!C2331:C3340,customers!$A$1:$I3340,7,False)</f>
        <v>Huntsville</v>
      </c>
      <c r="G2334" s="12" t="str">
        <f>VLOOKUP(orders!C2331:C3340,customers!$A$1:$I3340,4,False)</f>
        <v>ltomovicpp@symantec.com#mailto:ltomovicpp@symantec.com#</v>
      </c>
      <c r="H2334" s="8">
        <f t="shared" si="1"/>
        <v>2052</v>
      </c>
      <c r="AA2334" s="3">
        <f>VLOOKUP(orders!D2334:D3340,products!$A$1:$D3340,3,False)</f>
        <v>6</v>
      </c>
    </row>
    <row r="2335">
      <c r="A2335" s="4">
        <v>44331.0</v>
      </c>
      <c r="B2335" s="5" t="str">
        <f>VLOOKUP(AA2335:AA3340,ProductCategory!$A$1:$D3340,2,False)</f>
        <v>Training Videos</v>
      </c>
      <c r="C2335" s="8" t="str">
        <f>VLOOKUP(orders!D2332:D3340,products!$A$1:$D3340,2,False)</f>
        <v>Open Source Code</v>
      </c>
      <c r="D2335" s="8">
        <f>VLOOKUP(orders!D2332:D3340,products!$A$1:$D3340,4,False)</f>
        <v>32.95</v>
      </c>
      <c r="E2335" s="8">
        <v>3.0</v>
      </c>
      <c r="F2335" s="8" t="str">
        <f>VLOOKUP(orders!C2332:C3340,customers!$A$1:$I3340,7,False)</f>
        <v>Columbus</v>
      </c>
      <c r="G2335" s="12" t="str">
        <f>VLOOKUP(orders!C2332:C3340,customers!$A$1:$I3340,4,False)</f>
        <v>eworleyef@imdb.com#mailto:eworleyef@imdb.com#</v>
      </c>
      <c r="H2335" s="8">
        <f t="shared" si="1"/>
        <v>98.85</v>
      </c>
      <c r="AA2335" s="3">
        <f>VLOOKUP(orders!D2335:D3340,products!$A$1:$D3340,3,False)</f>
        <v>7</v>
      </c>
    </row>
    <row r="2336">
      <c r="A2336" s="4">
        <v>44331.0</v>
      </c>
      <c r="B2336" s="5" t="str">
        <f>VLOOKUP(AA2336:AA3340,ProductCategory!$A$1:$D3340,2,False)</f>
        <v>eBooks</v>
      </c>
      <c r="C2336" s="8" t="str">
        <f>VLOOKUP(orders!D2333:D3340,products!$A$1:$D3340,2,False)</f>
        <v>Photograph Drones</v>
      </c>
      <c r="D2336" s="8">
        <f>VLOOKUP(orders!D2333:D3340,products!$A$1:$D3340,4,False)</f>
        <v>14.99</v>
      </c>
      <c r="E2336" s="8">
        <v>1.0</v>
      </c>
      <c r="F2336" s="8" t="str">
        <f>VLOOKUP(orders!C2333:C3340,customers!$A$1:$I3340,7,False)</f>
        <v>Wichita</v>
      </c>
      <c r="G2336" s="12" t="str">
        <f>VLOOKUP(orders!C2333:C3340,customers!$A$1:$I3340,4,False)</f>
        <v>nle6u@nbcnews.com#mailto:nle6u@nbcnews.com#</v>
      </c>
      <c r="H2336" s="8">
        <f t="shared" si="1"/>
        <v>14.99</v>
      </c>
      <c r="AA2336" s="3">
        <f>VLOOKUP(orders!D2336:D3340,products!$A$1:$D3340,3,False)</f>
        <v>4</v>
      </c>
    </row>
    <row r="2337">
      <c r="A2337" s="4">
        <v>44332.0</v>
      </c>
      <c r="B2337" s="5" t="str">
        <f>VLOOKUP(AA2337:AA3340,ProductCategory!$A$1:$D3340,2,False)</f>
        <v>Robot Kits</v>
      </c>
      <c r="C2337" s="8" t="str">
        <f>VLOOKUP(orders!D2334:D3340,products!$A$1:$D3340,2,False)</f>
        <v>BYOR-2640S</v>
      </c>
      <c r="D2337" s="8">
        <f>VLOOKUP(orders!D2334:D3340,products!$A$1:$D3340,4,False)</f>
        <v>189</v>
      </c>
      <c r="E2337" s="8">
        <v>5.0</v>
      </c>
      <c r="F2337" s="8" t="str">
        <f>VLOOKUP(orders!C2334:C3340,customers!$A$1:$I3340,7,False)</f>
        <v>Albuquerque</v>
      </c>
      <c r="G2337" s="12" t="str">
        <f>VLOOKUP(orders!C2334:C3340,customers!$A$1:$I3340,4,False)</f>
        <v>ssteuhlmeyer35@vimeo.com#mailto:ssteuhlmeyer35@vimeo.com#</v>
      </c>
      <c r="H2337" s="8">
        <f t="shared" si="1"/>
        <v>945</v>
      </c>
      <c r="AA2337" s="3">
        <f>VLOOKUP(orders!D2337:D3340,products!$A$1:$D3340,3,False)</f>
        <v>5</v>
      </c>
    </row>
    <row r="2338">
      <c r="A2338" s="4">
        <v>44332.0</v>
      </c>
      <c r="B2338" s="5" t="str">
        <f>VLOOKUP(AA2338:AA3340,ProductCategory!$A$1:$D3340,2,False)</f>
        <v>eBooks</v>
      </c>
      <c r="C2338" s="8" t="str">
        <f>VLOOKUP(orders!D2335:D3340,products!$A$1:$D3340,2,False)</f>
        <v>Cartesian Robots</v>
      </c>
      <c r="D2338" s="8">
        <f>VLOOKUP(orders!D2335:D3340,products!$A$1:$D3340,4,False)</f>
        <v>12.99</v>
      </c>
      <c r="E2338" s="8">
        <v>4.0</v>
      </c>
      <c r="F2338" s="8" t="str">
        <f>VLOOKUP(orders!C2335:C3340,customers!$A$1:$I3340,7,False)</f>
        <v>Oakland</v>
      </c>
      <c r="G2338" s="12" t="str">
        <f>VLOOKUP(orders!C2335:C3340,customers!$A$1:$I3340,4,False)</f>
        <v>mwilbrahame@cnn.com#mailto:mwilbrahame@cnn.com#</v>
      </c>
      <c r="H2338" s="8">
        <f t="shared" si="1"/>
        <v>51.96</v>
      </c>
      <c r="AA2338" s="3">
        <f>VLOOKUP(orders!D2338:D3340,products!$A$1:$D3340,3,False)</f>
        <v>4</v>
      </c>
    </row>
    <row r="2339">
      <c r="A2339" s="4">
        <v>44332.0</v>
      </c>
      <c r="B2339" s="5" t="str">
        <f>VLOOKUP(AA2339:AA3340,ProductCategory!$A$1:$D3340,2,False)</f>
        <v>Robots</v>
      </c>
      <c r="C2339" s="8" t="str">
        <f>VLOOKUP(orders!D2336:D3340,products!$A$1:$D3340,2,False)</f>
        <v>MICR-23K Robot</v>
      </c>
      <c r="D2339" s="8">
        <f>VLOOKUP(orders!D2336:D3340,products!$A$1:$D3340,4,False)</f>
        <v>899</v>
      </c>
      <c r="E2339" s="8">
        <v>2.0</v>
      </c>
      <c r="F2339" s="8" t="str">
        <f>VLOOKUP(orders!C2336:C3340,customers!$A$1:$I3340,7,False)</f>
        <v>El Paso</v>
      </c>
      <c r="G2339" s="12" t="str">
        <f>VLOOKUP(orders!C2336:C3340,customers!$A$1:$I3340,4,False)</f>
        <v>jmatignon7o@dailymotion.com#mailto:jmatignon7o@dailymotion.com#</v>
      </c>
      <c r="H2339" s="8">
        <f t="shared" si="1"/>
        <v>1798</v>
      </c>
      <c r="AA2339" s="3">
        <f>VLOOKUP(orders!D2339:D3340,products!$A$1:$D3340,3,False)</f>
        <v>6</v>
      </c>
    </row>
    <row r="2340">
      <c r="A2340" s="4">
        <v>44332.0</v>
      </c>
      <c r="B2340" s="5" t="str">
        <f>VLOOKUP(AA2340:AA3340,ProductCategory!$A$1:$D3340,2,False)</f>
        <v>Robots</v>
      </c>
      <c r="C2340" s="8" t="str">
        <f>VLOOKUP(orders!D2337:D3340,products!$A$1:$D3340,2,False)</f>
        <v>RWW-75 Robot</v>
      </c>
      <c r="D2340" s="8">
        <f>VLOOKUP(orders!D2337:D3340,products!$A$1:$D3340,4,False)</f>
        <v>883</v>
      </c>
      <c r="E2340" s="8">
        <v>2.0</v>
      </c>
      <c r="F2340" s="8" t="str">
        <f>VLOOKUP(orders!C2337:C3340,customers!$A$1:$I3340,7,False)</f>
        <v>Phoenix</v>
      </c>
      <c r="G2340" s="12" t="str">
        <f>VLOOKUP(orders!C2337:C3340,customers!$A$1:$I3340,4,False)</f>
        <v>hlemmanbie20@canalblog.com#mailto:hlemmanbie20@canalblog.com#</v>
      </c>
      <c r="H2340" s="8">
        <f t="shared" si="1"/>
        <v>1766</v>
      </c>
      <c r="AA2340" s="3">
        <f>VLOOKUP(orders!D2340:D3340,products!$A$1:$D3340,3,False)</f>
        <v>6</v>
      </c>
    </row>
    <row r="2341">
      <c r="A2341" s="4">
        <v>44332.0</v>
      </c>
      <c r="B2341" s="5" t="str">
        <f>VLOOKUP(AA2341:AA3340,ProductCategory!$A$1:$D3340,2,False)</f>
        <v>Training Videos</v>
      </c>
      <c r="C2341" s="8" t="str">
        <f>VLOOKUP(orders!D2338:D3340,products!$A$1:$D3340,2,False)</f>
        <v>AI for Educators</v>
      </c>
      <c r="D2341" s="8">
        <f>VLOOKUP(orders!D2338:D3340,products!$A$1:$D3340,4,False)</f>
        <v>49.95</v>
      </c>
      <c r="E2341" s="8">
        <v>5.0</v>
      </c>
      <c r="F2341" s="8" t="str">
        <f>VLOOKUP(orders!C2338:C3340,customers!$A$1:$I3340,7,False)</f>
        <v>Baton Rouge</v>
      </c>
      <c r="G2341" s="12" t="str">
        <f>VLOOKUP(orders!C2338:C3340,customers!$A$1:$I3340,4,False)</f>
        <v>jrayhille0@chronoengine.com#mailto:jrayhille0@chronoengine.com#</v>
      </c>
      <c r="H2341" s="8">
        <f t="shared" si="1"/>
        <v>249.75</v>
      </c>
      <c r="AA2341" s="3">
        <f>VLOOKUP(orders!D2341:D3340,products!$A$1:$D3340,3,False)</f>
        <v>7</v>
      </c>
    </row>
    <row r="2342">
      <c r="A2342" s="4">
        <v>44332.0</v>
      </c>
      <c r="B2342" s="5" t="str">
        <f>VLOOKUP(AA2342:AA3340,ProductCategory!$A$1:$D3340,2,False)</f>
        <v>Training Videos</v>
      </c>
      <c r="C2342" s="8" t="str">
        <f>VLOOKUP(orders!D2339:D3340,products!$A$1:$D3340,2,False)</f>
        <v>Industrial 3D Printing</v>
      </c>
      <c r="D2342" s="8">
        <f>VLOOKUP(orders!D2339:D3340,products!$A$1:$D3340,4,False)</f>
        <v>49</v>
      </c>
      <c r="E2342" s="8">
        <v>6.0</v>
      </c>
      <c r="F2342" s="8" t="str">
        <f>VLOOKUP(orders!C2339:C3340,customers!$A$1:$I3340,7,False)</f>
        <v>New Haven</v>
      </c>
      <c r="G2342" s="12" t="str">
        <f>VLOOKUP(orders!C2339:C3340,customers!$A$1:$I3340,4,False)</f>
        <v>mpanksjd@live.com#mailto:mpanksjd@live.com#</v>
      </c>
      <c r="H2342" s="8">
        <f t="shared" si="1"/>
        <v>294</v>
      </c>
      <c r="AA2342" s="3">
        <f>VLOOKUP(orders!D2342:D3340,products!$A$1:$D3340,3,False)</f>
        <v>7</v>
      </c>
    </row>
    <row r="2343">
      <c r="A2343" s="4">
        <v>44333.0</v>
      </c>
      <c r="B2343" s="5" t="str">
        <f>VLOOKUP(AA2343:AA3340,ProductCategory!$A$1:$D3340,2,False)</f>
        <v>eBooks</v>
      </c>
      <c r="C2343" s="8" t="str">
        <f>VLOOKUP(orders!D2340:D3340,products!$A$1:$D3340,2,False)</f>
        <v>Cartesian Robots</v>
      </c>
      <c r="D2343" s="8">
        <f>VLOOKUP(orders!D2340:D3340,products!$A$1:$D3340,4,False)</f>
        <v>12.99</v>
      </c>
      <c r="E2343" s="8">
        <v>3.0</v>
      </c>
      <c r="F2343" s="8" t="str">
        <f>VLOOKUP(orders!C2340:C3340,customers!$A$1:$I3340,7,False)</f>
        <v>Sacramento</v>
      </c>
      <c r="G2343" s="12" t="str">
        <f>VLOOKUP(orders!C2340:C3340,customers!$A$1:$I3340,4,False)</f>
        <v>thawkswoodbp@prweb.com#mailto:thawkswoodbp@prweb.com#</v>
      </c>
      <c r="H2343" s="8">
        <f t="shared" si="1"/>
        <v>38.97</v>
      </c>
      <c r="AA2343" s="3">
        <f>VLOOKUP(orders!D2343:D3340,products!$A$1:$D3340,3,False)</f>
        <v>4</v>
      </c>
    </row>
    <row r="2344">
      <c r="A2344" s="4">
        <v>44333.0</v>
      </c>
      <c r="B2344" s="5" t="str">
        <f>VLOOKUP(AA2344:AA3340,ProductCategory!$A$1:$D3340,2,False)</f>
        <v>Training Videos</v>
      </c>
      <c r="C2344" s="8" t="str">
        <f>VLOOKUP(orders!D2341:D3340,products!$A$1:$D3340,2,False)</f>
        <v>Understanding Drone Regulations</v>
      </c>
      <c r="D2344" s="8">
        <f>VLOOKUP(orders!D2341:D3340,products!$A$1:$D3340,4,False)</f>
        <v>27.5</v>
      </c>
      <c r="E2344" s="8">
        <v>5.0</v>
      </c>
      <c r="F2344" s="8" t="str">
        <f>VLOOKUP(orders!C2341:C3340,customers!$A$1:$I3340,7,False)</f>
        <v>Jamaica</v>
      </c>
      <c r="G2344" s="12" t="str">
        <f>VLOOKUP(orders!C2341:C3340,customers!$A$1:$I3340,4,False)</f>
        <v>btrevanmj@wordpress.org#mailto:btrevanmj@wordpress.org#</v>
      </c>
      <c r="H2344" s="8">
        <f t="shared" si="1"/>
        <v>137.5</v>
      </c>
      <c r="AA2344" s="3">
        <f>VLOOKUP(orders!D2344:D3340,products!$A$1:$D3340,3,False)</f>
        <v>7</v>
      </c>
    </row>
    <row r="2345">
      <c r="A2345" s="4">
        <v>44333.0</v>
      </c>
      <c r="B2345" s="5" t="str">
        <f>VLOOKUP(AA2345:AA3340,ProductCategory!$A$1:$D3340,2,False)</f>
        <v>Drones</v>
      </c>
      <c r="C2345" s="8" t="str">
        <f>VLOOKUP(orders!D2342:D3340,products!$A$1:$D3340,2,False)</f>
        <v>DTE-QFN20 Drone</v>
      </c>
      <c r="D2345" s="8">
        <f>VLOOKUP(orders!D2342:D3340,products!$A$1:$D3340,4,False)</f>
        <v>250</v>
      </c>
      <c r="E2345" s="8">
        <v>3.0</v>
      </c>
      <c r="F2345" s="8" t="str">
        <f>VLOOKUP(orders!C2342:C3340,customers!$A$1:$I3340,7,False)</f>
        <v>Tampa</v>
      </c>
      <c r="G2345" s="12" t="str">
        <f>VLOOKUP(orders!C2342:C3340,customers!$A$1:$I3340,4,False)</f>
        <v>jgreghik@quantcast.com#mailto:jgreghik@quantcast.com#</v>
      </c>
      <c r="H2345" s="8">
        <f t="shared" si="1"/>
        <v>750</v>
      </c>
      <c r="AA2345" s="3">
        <f>VLOOKUP(orders!D2345:D3340,products!$A$1:$D3340,3,False)</f>
        <v>3</v>
      </c>
    </row>
    <row r="2346">
      <c r="A2346" s="4">
        <v>44333.0</v>
      </c>
      <c r="B2346" s="5" t="str">
        <f>VLOOKUP(AA2346:AA3340,ProductCategory!$A$1:$D3340,2,False)</f>
        <v>Training Videos</v>
      </c>
      <c r="C2346" s="8" t="str">
        <f>VLOOKUP(orders!D2343:D3340,products!$A$1:$D3340,2,False)</f>
        <v>Drone Video Techniques</v>
      </c>
      <c r="D2346" s="8">
        <f>VLOOKUP(orders!D2343:D3340,products!$A$1:$D3340,4,False)</f>
        <v>37.99</v>
      </c>
      <c r="E2346" s="8">
        <v>3.0</v>
      </c>
      <c r="F2346" s="8" t="str">
        <f>VLOOKUP(orders!C2343:C3340,customers!$A$1:$I3340,7,False)</f>
        <v>Spring</v>
      </c>
      <c r="G2346" s="12" t="str">
        <f>VLOOKUP(orders!C2343:C3340,customers!$A$1:$I3340,4,False)</f>
        <v>mgasquoinei8@yale.edu#mailto:mgasquoinei8@yale.edu#</v>
      </c>
      <c r="H2346" s="8">
        <f t="shared" si="1"/>
        <v>113.97</v>
      </c>
      <c r="AA2346" s="3">
        <f>VLOOKUP(orders!D2346:D3340,products!$A$1:$D3340,3,False)</f>
        <v>7</v>
      </c>
    </row>
    <row r="2347">
      <c r="A2347" s="4">
        <v>44333.0</v>
      </c>
      <c r="B2347" s="5" t="str">
        <f>VLOOKUP(AA2347:AA3340,ProductCategory!$A$1:$D3340,2,False)</f>
        <v>Robots</v>
      </c>
      <c r="C2347" s="8" t="str">
        <f>VLOOKUP(orders!D2344:D3340,products!$A$1:$D3340,2,False)</f>
        <v>RLK-9920 Robot</v>
      </c>
      <c r="D2347" s="8">
        <f>VLOOKUP(orders!D2344:D3340,products!$A$1:$D3340,4,False)</f>
        <v>699</v>
      </c>
      <c r="E2347" s="8">
        <v>2.0</v>
      </c>
      <c r="F2347" s="8" t="str">
        <f>VLOOKUP(orders!C2344:C3340,customers!$A$1:$I3340,7,False)</f>
        <v>San Diego</v>
      </c>
      <c r="G2347" s="12" t="str">
        <f>VLOOKUP(orders!C2344:C3340,customers!$A$1:$I3340,4,False)</f>
        <v>aglendzafn@istockphoto.com#mailto:aglendzafn@istockphoto.com#</v>
      </c>
      <c r="H2347" s="8">
        <f t="shared" si="1"/>
        <v>1398</v>
      </c>
      <c r="AA2347" s="3">
        <f>VLOOKUP(orders!D2347:D3340,products!$A$1:$D3340,3,False)</f>
        <v>6</v>
      </c>
    </row>
    <row r="2348">
      <c r="A2348" s="4">
        <v>44333.0</v>
      </c>
      <c r="B2348" s="5" t="str">
        <f>VLOOKUP(AA2348:AA3340,ProductCategory!$A$1:$D3340,2,False)</f>
        <v>eBooks</v>
      </c>
      <c r="C2348" s="8" t="str">
        <f>VLOOKUP(orders!D2345:D3340,products!$A$1:$D3340,2,False)</f>
        <v>Understanding Artificial Intelligence</v>
      </c>
      <c r="D2348" s="8">
        <f>VLOOKUP(orders!D2345:D3340,products!$A$1:$D3340,4,False)</f>
        <v>19.5</v>
      </c>
      <c r="E2348" s="8">
        <v>5.0</v>
      </c>
      <c r="F2348" s="8" t="str">
        <f>VLOOKUP(orders!C2345:C3340,customers!$A$1:$I3340,7,False)</f>
        <v>Elizabeth</v>
      </c>
      <c r="G2348" s="12" t="str">
        <f>VLOOKUP(orders!C2345:C3340,customers!$A$1:$I3340,4,False)</f>
        <v>dmcgrortyin@google.co.jp#mailto:dmcgrortyin@google.co.jp#</v>
      </c>
      <c r="H2348" s="8">
        <f t="shared" si="1"/>
        <v>97.5</v>
      </c>
      <c r="AA2348" s="3">
        <f>VLOOKUP(orders!D2348:D3340,products!$A$1:$D3340,3,False)</f>
        <v>4</v>
      </c>
    </row>
    <row r="2349">
      <c r="A2349" s="4">
        <v>44333.0</v>
      </c>
      <c r="B2349" s="5" t="str">
        <f>VLOOKUP(AA2349:AA3340,ProductCategory!$A$1:$D3340,2,False)</f>
        <v>eBooks</v>
      </c>
      <c r="C2349" s="8" t="str">
        <f>VLOOKUP(orders!D2346:D3340,products!$A$1:$D3340,2,False)</f>
        <v>GPS Drones</v>
      </c>
      <c r="D2349" s="8">
        <f>VLOOKUP(orders!D2346:D3340,products!$A$1:$D3340,4,False)</f>
        <v>19.99</v>
      </c>
      <c r="E2349" s="8">
        <v>4.0</v>
      </c>
      <c r="F2349" s="8" t="str">
        <f>VLOOKUP(orders!C2346:C3340,customers!$A$1:$I3340,7,False)</f>
        <v>Dayton</v>
      </c>
      <c r="G2349" s="12" t="str">
        <f>VLOOKUP(orders!C2346:C3340,customers!$A$1:$I3340,4,False)</f>
        <v>ahawksleea7@hubpages.com#mailto:ahawksleea7@hubpages.com#</v>
      </c>
      <c r="H2349" s="8">
        <f t="shared" si="1"/>
        <v>79.96</v>
      </c>
      <c r="AA2349" s="3">
        <f>VLOOKUP(orders!D2349:D3340,products!$A$1:$D3340,3,False)</f>
        <v>4</v>
      </c>
    </row>
    <row r="2350">
      <c r="A2350" s="4">
        <v>44334.0</v>
      </c>
      <c r="B2350" s="5" t="str">
        <f>VLOOKUP(AA2350:AA3340,ProductCategory!$A$1:$D3340,2,False)</f>
        <v>Drone Kits</v>
      </c>
      <c r="C2350" s="8" t="str">
        <f>VLOOKUP(orders!D2347:D3340,products!$A$1:$D3340,2,False)</f>
        <v>BYOD-300</v>
      </c>
      <c r="D2350" s="8">
        <f>VLOOKUP(orders!D2347:D3340,products!$A$1:$D3340,4,False)</f>
        <v>89</v>
      </c>
      <c r="E2350" s="8">
        <v>2.0</v>
      </c>
      <c r="F2350" s="8" t="str">
        <f>VLOOKUP(orders!C2347:C3340,customers!$A$1:$I3340,7,False)</f>
        <v>Philadelphia</v>
      </c>
      <c r="G2350" s="12" t="str">
        <f>VLOOKUP(orders!C2347:C3340,customers!$A$1:$I3340,4,False)</f>
        <v>bfoortdl@vimeo.com#mailto:bfoortdl@vimeo.com#</v>
      </c>
      <c r="H2350" s="8">
        <f t="shared" si="1"/>
        <v>178</v>
      </c>
      <c r="AA2350" s="3">
        <f>VLOOKUP(orders!D2350:D3340,products!$A$1:$D3340,3,False)</f>
        <v>2</v>
      </c>
    </row>
    <row r="2351">
      <c r="A2351" s="4">
        <v>44334.0</v>
      </c>
      <c r="B2351" s="5" t="str">
        <f>VLOOKUP(AA2351:AA3340,ProductCategory!$A$1:$D3340,2,False)</f>
        <v>Drone Kits</v>
      </c>
      <c r="C2351" s="8" t="str">
        <f>VLOOKUP(orders!D2348:D3340,products!$A$1:$D3340,2,False)</f>
        <v>BYOD-300</v>
      </c>
      <c r="D2351" s="8">
        <f>VLOOKUP(orders!D2348:D3340,products!$A$1:$D3340,4,False)</f>
        <v>89</v>
      </c>
      <c r="E2351" s="8">
        <v>2.0</v>
      </c>
      <c r="F2351" s="8" t="str">
        <f>VLOOKUP(orders!C2348:C3340,customers!$A$1:$I3340,7,False)</f>
        <v>Lynchburg</v>
      </c>
      <c r="G2351" s="12" t="str">
        <f>VLOOKUP(orders!C2348:C3340,customers!$A$1:$I3340,4,False)</f>
        <v>dhallard4v@admin.ch#mailto:dhallard4v@admin.ch#</v>
      </c>
      <c r="H2351" s="8">
        <f t="shared" si="1"/>
        <v>178</v>
      </c>
      <c r="AA2351" s="3">
        <f>VLOOKUP(orders!D2351:D3340,products!$A$1:$D3340,3,False)</f>
        <v>2</v>
      </c>
    </row>
    <row r="2352">
      <c r="A2352" s="4">
        <v>44334.0</v>
      </c>
      <c r="B2352" s="5" t="str">
        <f>VLOOKUP(AA2352:AA3340,ProductCategory!$A$1:$D3340,2,False)</f>
        <v>Drones</v>
      </c>
      <c r="C2352" s="8" t="str">
        <f>VLOOKUP(orders!D2349:D3340,products!$A$1:$D3340,2,False)</f>
        <v>MICR-564K Drone</v>
      </c>
      <c r="D2352" s="8">
        <f>VLOOKUP(orders!D2349:D3340,products!$A$1:$D3340,4,False)</f>
        <v>499</v>
      </c>
      <c r="E2352" s="8">
        <v>4.0</v>
      </c>
      <c r="F2352" s="8" t="str">
        <f>VLOOKUP(orders!C2349:C3340,customers!$A$1:$I3340,7,False)</f>
        <v>Columbus</v>
      </c>
      <c r="G2352" s="12" t="str">
        <f>VLOOKUP(orders!C2349:C3340,customers!$A$1:$I3340,4,False)</f>
        <v>despinasqa@umich.edu#mailto:despinasqa@umich.edu#</v>
      </c>
      <c r="H2352" s="8">
        <f t="shared" si="1"/>
        <v>1996</v>
      </c>
      <c r="AA2352" s="3">
        <f>VLOOKUP(orders!D2352:D3340,products!$A$1:$D3340,3,False)</f>
        <v>3</v>
      </c>
    </row>
    <row r="2353">
      <c r="A2353" s="4">
        <v>44335.0</v>
      </c>
      <c r="B2353" s="5" t="str">
        <f>VLOOKUP(AA2353:AA3340,ProductCategory!$A$1:$D3340,2,False)</f>
        <v>eBooks</v>
      </c>
      <c r="C2353" s="8" t="str">
        <f>VLOOKUP(orders!D2350:D3340,products!$A$1:$D3340,2,False)</f>
        <v>Helicopter Drones</v>
      </c>
      <c r="D2353" s="8">
        <f>VLOOKUP(orders!D2350:D3340,products!$A$1:$D3340,4,False)</f>
        <v>20.95</v>
      </c>
      <c r="E2353" s="8">
        <v>3.0</v>
      </c>
      <c r="F2353" s="8" t="str">
        <f>VLOOKUP(orders!C2350:C3340,customers!$A$1:$I3340,7,False)</f>
        <v>Chicago</v>
      </c>
      <c r="G2353" s="12" t="str">
        <f>VLOOKUP(orders!C2350:C3340,customers!$A$1:$I3340,4,False)</f>
        <v>mmeneelyb@123-reg.co.uk#mailto:mmeneelyb@123-reg.co.uk#</v>
      </c>
      <c r="H2353" s="8">
        <f t="shared" si="1"/>
        <v>62.85</v>
      </c>
      <c r="AA2353" s="3">
        <f>VLOOKUP(orders!D2353:D3340,products!$A$1:$D3340,3,False)</f>
        <v>4</v>
      </c>
    </row>
    <row r="2354">
      <c r="A2354" s="4">
        <v>44335.0</v>
      </c>
      <c r="B2354" s="5" t="str">
        <f>VLOOKUP(AA2354:AA3340,ProductCategory!$A$1:$D3340,2,False)</f>
        <v>eBooks</v>
      </c>
      <c r="C2354" s="8" t="str">
        <f>VLOOKUP(orders!D2351:D3340,products!$A$1:$D3340,2,False)</f>
        <v>Building Your Own Drone</v>
      </c>
      <c r="D2354" s="8">
        <f>VLOOKUP(orders!D2351:D3340,products!$A$1:$D3340,4,False)</f>
        <v>24.99</v>
      </c>
      <c r="E2354" s="8">
        <v>3.0</v>
      </c>
      <c r="F2354" s="8" t="str">
        <f>VLOOKUP(orders!C2351:C3340,customers!$A$1:$I3340,7,False)</f>
        <v>Kansas City</v>
      </c>
      <c r="G2354" s="12" t="str">
        <f>VLOOKUP(orders!C2351:C3340,customers!$A$1:$I3340,4,False)</f>
        <v>ashakesbycp@forbes.com#mailto:ashakesbycp@forbes.com#</v>
      </c>
      <c r="H2354" s="8">
        <f t="shared" si="1"/>
        <v>74.97</v>
      </c>
      <c r="AA2354" s="3">
        <f>VLOOKUP(orders!D2354:D3340,products!$A$1:$D3340,3,False)</f>
        <v>4</v>
      </c>
    </row>
    <row r="2355">
      <c r="A2355" s="4">
        <v>44335.0</v>
      </c>
      <c r="B2355" s="5" t="str">
        <f>VLOOKUP(AA2355:AA3340,ProductCategory!$A$1:$D3340,2,False)</f>
        <v>Blueprints</v>
      </c>
      <c r="C2355" s="8" t="str">
        <f>VLOOKUP(orders!D2352:D3340,products!$A$1:$D3340,2,False)</f>
        <v>All Eyes Drone Blueprint</v>
      </c>
      <c r="D2355" s="8">
        <f>VLOOKUP(orders!D2352:D3340,products!$A$1:$D3340,4,False)</f>
        <v>9.99</v>
      </c>
      <c r="E2355" s="8">
        <v>5.0</v>
      </c>
      <c r="F2355" s="8" t="str">
        <f>VLOOKUP(orders!C2352:C3340,customers!$A$1:$I3340,7,False)</f>
        <v>Fort Worth</v>
      </c>
      <c r="G2355" s="12" t="str">
        <f>VLOOKUP(orders!C2352:C3340,customers!$A$1:$I3340,4,False)</f>
        <v>jromanetqs@google.co.jp#mailto:jromanetqs@google.co.jp#</v>
      </c>
      <c r="H2355" s="8">
        <f t="shared" si="1"/>
        <v>49.95</v>
      </c>
      <c r="AA2355" s="3">
        <f>VLOOKUP(orders!D2355:D3340,products!$A$1:$D3340,3,False)</f>
        <v>1</v>
      </c>
    </row>
    <row r="2356">
      <c r="A2356" s="4">
        <v>44335.0</v>
      </c>
      <c r="B2356" s="5" t="str">
        <f>VLOOKUP(AA2356:AA3340,ProductCategory!$A$1:$D3340,2,False)</f>
        <v>eBooks</v>
      </c>
      <c r="C2356" s="8" t="str">
        <f>VLOOKUP(orders!D2353:D3340,products!$A$1:$D3340,2,False)</f>
        <v>Photograph Drones</v>
      </c>
      <c r="D2356" s="8">
        <f>VLOOKUP(orders!D2353:D3340,products!$A$1:$D3340,4,False)</f>
        <v>14.99</v>
      </c>
      <c r="E2356" s="8">
        <v>3.0</v>
      </c>
      <c r="F2356" s="8" t="str">
        <f>VLOOKUP(orders!C2353:C3340,customers!$A$1:$I3340,7,False)</f>
        <v>Pittsburgh</v>
      </c>
      <c r="G2356" s="12" t="str">
        <f>VLOOKUP(orders!C2353:C3340,customers!$A$1:$I3340,4,False)</f>
        <v>ccollopoi@delicious.com#mailto:ccollopoi@delicious.com#</v>
      </c>
      <c r="H2356" s="8">
        <f t="shared" si="1"/>
        <v>44.97</v>
      </c>
      <c r="AA2356" s="3">
        <f>VLOOKUP(orders!D2356:D3340,products!$A$1:$D3340,3,False)</f>
        <v>4</v>
      </c>
    </row>
    <row r="2357">
      <c r="A2357" s="4">
        <v>44335.0</v>
      </c>
      <c r="B2357" s="5" t="str">
        <f>VLOOKUP(AA2357:AA3340,ProductCategory!$A$1:$D3340,2,False)</f>
        <v>Robots</v>
      </c>
      <c r="C2357" s="8" t="str">
        <f>VLOOKUP(orders!D2354:D3340,products!$A$1:$D3340,2,False)</f>
        <v>RWW-75 Robot</v>
      </c>
      <c r="D2357" s="8">
        <f>VLOOKUP(orders!D2354:D3340,products!$A$1:$D3340,4,False)</f>
        <v>883</v>
      </c>
      <c r="E2357" s="8">
        <v>4.0</v>
      </c>
      <c r="F2357" s="8" t="str">
        <f>VLOOKUP(orders!C2354:C3340,customers!$A$1:$I3340,7,False)</f>
        <v>Greensboro</v>
      </c>
      <c r="G2357" s="12" t="str">
        <f>VLOOKUP(orders!C2354:C3340,customers!$A$1:$I3340,4,False)</f>
        <v>emergue9q@nhs.uk#mailto:emergue9q@nhs.uk#</v>
      </c>
      <c r="H2357" s="8">
        <f t="shared" si="1"/>
        <v>3532</v>
      </c>
      <c r="AA2357" s="3">
        <f>VLOOKUP(orders!D2357:D3340,products!$A$1:$D3340,3,False)</f>
        <v>6</v>
      </c>
    </row>
    <row r="2358">
      <c r="A2358" s="4">
        <v>44335.0</v>
      </c>
      <c r="B2358" s="5" t="str">
        <f>VLOOKUP(AA2358:AA3340,ProductCategory!$A$1:$D3340,2,False)</f>
        <v>Robots</v>
      </c>
      <c r="C2358" s="8" t="str">
        <f>VLOOKUP(orders!D2355:D3340,products!$A$1:$D3340,2,False)</f>
        <v>RWW-75 Robot</v>
      </c>
      <c r="D2358" s="8">
        <f>VLOOKUP(orders!D2355:D3340,products!$A$1:$D3340,4,False)</f>
        <v>883</v>
      </c>
      <c r="E2358" s="8">
        <v>4.0</v>
      </c>
      <c r="F2358" s="8" t="str">
        <f>VLOOKUP(orders!C2355:C3340,customers!$A$1:$I3340,7,False)</f>
        <v>Lexington</v>
      </c>
      <c r="G2358" s="12" t="str">
        <f>VLOOKUP(orders!C2355:C3340,customers!$A$1:$I3340,4,False)</f>
        <v>bzorer79@squarespace.com#mailto:bzorer79@squarespace.com#</v>
      </c>
      <c r="H2358" s="8">
        <f t="shared" si="1"/>
        <v>3532</v>
      </c>
      <c r="AA2358" s="3">
        <f>VLOOKUP(orders!D2358:D3340,products!$A$1:$D3340,3,False)</f>
        <v>6</v>
      </c>
    </row>
    <row r="2359">
      <c r="A2359" s="4">
        <v>44336.0</v>
      </c>
      <c r="B2359" s="5" t="str">
        <f>VLOOKUP(AA2359:AA3340,ProductCategory!$A$1:$D3340,2,False)</f>
        <v>Drones</v>
      </c>
      <c r="C2359" s="8" t="str">
        <f>VLOOKUP(orders!D2356:D3340,products!$A$1:$D3340,2,False)</f>
        <v>DTD-7000 Drone</v>
      </c>
      <c r="D2359" s="8">
        <f>VLOOKUP(orders!D2356:D3340,products!$A$1:$D3340,4,False)</f>
        <v>450</v>
      </c>
      <c r="E2359" s="8">
        <v>4.0</v>
      </c>
      <c r="F2359" s="8" t="str">
        <f>VLOOKUP(orders!C2356:C3340,customers!$A$1:$I3340,7,False)</f>
        <v>North Port</v>
      </c>
      <c r="G2359" s="12" t="str">
        <f>VLOOKUP(orders!C2356:C3340,customers!$A$1:$I3340,4,False)</f>
        <v>jjohnesgq@ca.gov#mailto:jjohnesgq@ca.gov#</v>
      </c>
      <c r="H2359" s="8">
        <f t="shared" si="1"/>
        <v>1800</v>
      </c>
      <c r="AA2359" s="3">
        <f>VLOOKUP(orders!D2359:D3340,products!$A$1:$D3340,3,False)</f>
        <v>3</v>
      </c>
    </row>
    <row r="2360">
      <c r="A2360" s="4">
        <v>44336.0</v>
      </c>
      <c r="B2360" s="5" t="str">
        <f>VLOOKUP(AA2360:AA3340,ProductCategory!$A$1:$D3340,2,False)</f>
        <v>Blueprints</v>
      </c>
      <c r="C2360" s="8" t="str">
        <f>VLOOKUP(orders!D2357:D3340,products!$A$1:$D3340,2,False)</f>
        <v>Sleepy Eye Blueprint</v>
      </c>
      <c r="D2360" s="8">
        <f>VLOOKUP(orders!D2357:D3340,products!$A$1:$D3340,4,False)</f>
        <v>11.99</v>
      </c>
      <c r="E2360" s="8">
        <v>3.0</v>
      </c>
      <c r="F2360" s="8" t="str">
        <f>VLOOKUP(orders!C2357:C3340,customers!$A$1:$I3340,7,False)</f>
        <v>Albany</v>
      </c>
      <c r="G2360" s="12" t="str">
        <f>VLOOKUP(orders!C2357:C3340,customers!$A$1:$I3340,4,False)</f>
        <v>cchimentieu@discovery.com#mailto:cchimentieu@discovery.com#</v>
      </c>
      <c r="H2360" s="8">
        <f t="shared" si="1"/>
        <v>35.97</v>
      </c>
      <c r="AA2360" s="3">
        <f>VLOOKUP(orders!D2360:D3340,products!$A$1:$D3340,3,False)</f>
        <v>1</v>
      </c>
    </row>
    <row r="2361">
      <c r="A2361" s="4">
        <v>44336.0</v>
      </c>
      <c r="B2361" s="5" t="str">
        <f>VLOOKUP(AA2361:AA3340,ProductCategory!$A$1:$D3340,2,False)</f>
        <v>Robot Kits</v>
      </c>
      <c r="C2361" s="8" t="str">
        <f>VLOOKUP(orders!D2358:D3340,products!$A$1:$D3340,2,False)</f>
        <v>BYOR-1500</v>
      </c>
      <c r="D2361" s="8">
        <f>VLOOKUP(orders!D2358:D3340,products!$A$1:$D3340,4,False)</f>
        <v>189</v>
      </c>
      <c r="E2361" s="8">
        <v>4.0</v>
      </c>
      <c r="F2361" s="8" t="str">
        <f>VLOOKUP(orders!C2358:C3340,customers!$A$1:$I3340,7,False)</f>
        <v>Jacksonville</v>
      </c>
      <c r="G2361" s="12" t="str">
        <f>VLOOKUP(orders!C2358:C3340,customers!$A$1:$I3340,4,False)</f>
        <v>dsinneyli@feedburner.com#mailto:dsinneyli@feedburner.com#</v>
      </c>
      <c r="H2361" s="8">
        <f t="shared" si="1"/>
        <v>756</v>
      </c>
      <c r="AA2361" s="3">
        <f>VLOOKUP(orders!D2361:D3340,products!$A$1:$D3340,3,False)</f>
        <v>5</v>
      </c>
    </row>
    <row r="2362">
      <c r="A2362" s="4">
        <v>44337.0</v>
      </c>
      <c r="B2362" s="5" t="str">
        <f>VLOOKUP(AA2362:AA3340,ProductCategory!$A$1:$D3340,2,False)</f>
        <v>Blueprints</v>
      </c>
      <c r="C2362" s="8" t="str">
        <f>VLOOKUP(orders!D2359:D3340,products!$A$1:$D3340,2,False)</f>
        <v>Panda Robot Blueprint</v>
      </c>
      <c r="D2362" s="8">
        <f>VLOOKUP(orders!D2359:D3340,products!$A$1:$D3340,4,False)</f>
        <v>7.99</v>
      </c>
      <c r="E2362" s="8">
        <v>2.0</v>
      </c>
      <c r="F2362" s="8" t="str">
        <f>VLOOKUP(orders!C2359:C3340,customers!$A$1:$I3340,7,False)</f>
        <v>Greensboro</v>
      </c>
      <c r="G2362" s="12" t="str">
        <f>VLOOKUP(orders!C2359:C3340,customers!$A$1:$I3340,4,False)</f>
        <v>nkitteln1@g.co#mailto:nkitteln1@g.co#</v>
      </c>
      <c r="H2362" s="8">
        <f t="shared" si="1"/>
        <v>15.98</v>
      </c>
      <c r="AA2362" s="3">
        <f>VLOOKUP(orders!D2362:D3340,products!$A$1:$D3340,3,False)</f>
        <v>1</v>
      </c>
    </row>
    <row r="2363">
      <c r="A2363" s="4">
        <v>44337.0</v>
      </c>
      <c r="B2363" s="5" t="str">
        <f>VLOOKUP(AA2363:AA3340,ProductCategory!$A$1:$D3340,2,False)</f>
        <v>eBooks</v>
      </c>
      <c r="C2363" s="8" t="str">
        <f>VLOOKUP(orders!D2360:D3340,products!$A$1:$D3340,2,False)</f>
        <v>Drone Building Essentials</v>
      </c>
      <c r="D2363" s="8">
        <f>VLOOKUP(orders!D2360:D3340,products!$A$1:$D3340,4,False)</f>
        <v>13.99</v>
      </c>
      <c r="E2363" s="8">
        <v>4.0</v>
      </c>
      <c r="F2363" s="8" t="str">
        <f>VLOOKUP(orders!C2360:C3340,customers!$A$1:$I3340,7,False)</f>
        <v>Indianapolis</v>
      </c>
      <c r="G2363" s="12" t="str">
        <f>VLOOKUP(orders!C2360:C3340,customers!$A$1:$I3340,4,False)</f>
        <v>afaucettat@craigslist.org#mailto:afaucettat@craigslist.org#</v>
      </c>
      <c r="H2363" s="8">
        <f t="shared" si="1"/>
        <v>55.96</v>
      </c>
      <c r="AA2363" s="3">
        <f>VLOOKUP(orders!D2363:D3340,products!$A$1:$D3340,3,False)</f>
        <v>4</v>
      </c>
    </row>
    <row r="2364">
      <c r="A2364" s="4">
        <v>44337.0</v>
      </c>
      <c r="B2364" s="5" t="str">
        <f>VLOOKUP(AA2364:AA3340,ProductCategory!$A$1:$D3340,2,False)</f>
        <v>eBooks</v>
      </c>
      <c r="C2364" s="8" t="str">
        <f>VLOOKUP(orders!D2361:D3340,products!$A$1:$D3340,2,False)</f>
        <v>Building Your First Robot</v>
      </c>
      <c r="D2364" s="8">
        <f>VLOOKUP(orders!D2361:D3340,products!$A$1:$D3340,4,False)</f>
        <v>24.95</v>
      </c>
      <c r="E2364" s="8">
        <v>1.0</v>
      </c>
      <c r="F2364" s="8" t="str">
        <f>VLOOKUP(orders!C2361:C3340,customers!$A$1:$I3340,7,False)</f>
        <v>Carol Stream</v>
      </c>
      <c r="G2364" s="12" t="str">
        <f>VLOOKUP(orders!C2361:C3340,customers!$A$1:$I3340,4,False)</f>
        <v>fboyling@wordpress.org#mailto:fboyling@wordpress.org#</v>
      </c>
      <c r="H2364" s="8">
        <f t="shared" si="1"/>
        <v>24.95</v>
      </c>
      <c r="AA2364" s="3">
        <f>VLOOKUP(orders!D2364:D3340,products!$A$1:$D3340,3,False)</f>
        <v>4</v>
      </c>
    </row>
    <row r="2365">
      <c r="A2365" s="4">
        <v>44338.0</v>
      </c>
      <c r="B2365" s="5" t="str">
        <f>VLOOKUP(AA2365:AA3340,ProductCategory!$A$1:$D3340,2,False)</f>
        <v>eBooks</v>
      </c>
      <c r="C2365" s="8" t="str">
        <f>VLOOKUP(orders!D2362:D3340,products!$A$1:$D3340,2,False)</f>
        <v>Building Your Own Drone</v>
      </c>
      <c r="D2365" s="8">
        <f>VLOOKUP(orders!D2362:D3340,products!$A$1:$D3340,4,False)</f>
        <v>24.99</v>
      </c>
      <c r="E2365" s="8">
        <v>5.0</v>
      </c>
      <c r="F2365" s="8" t="str">
        <f>VLOOKUP(orders!C2362:C3340,customers!$A$1:$I3340,7,False)</f>
        <v>New York City</v>
      </c>
      <c r="G2365" s="12" t="str">
        <f>VLOOKUP(orders!C2362:C3340,customers!$A$1:$I3340,4,False)</f>
        <v>cburgynqf@jugem.jp#mailto:cburgynqf@jugem.jp#</v>
      </c>
      <c r="H2365" s="8">
        <f t="shared" si="1"/>
        <v>124.95</v>
      </c>
      <c r="AA2365" s="3">
        <f>VLOOKUP(orders!D2365:D3340,products!$A$1:$D3340,3,False)</f>
        <v>4</v>
      </c>
    </row>
    <row r="2366">
      <c r="A2366" s="4">
        <v>44338.0</v>
      </c>
      <c r="B2366" s="5" t="str">
        <f>VLOOKUP(AA2366:AA3340,ProductCategory!$A$1:$D3340,2,False)</f>
        <v>Drones</v>
      </c>
      <c r="C2366" s="8" t="str">
        <f>VLOOKUP(orders!D2363:D3340,products!$A$1:$D3340,2,False)</f>
        <v>DC-304 Drone</v>
      </c>
      <c r="D2366" s="8">
        <f>VLOOKUP(orders!D2363:D3340,products!$A$1:$D3340,4,False)</f>
        <v>395</v>
      </c>
      <c r="E2366" s="8">
        <v>2.0</v>
      </c>
      <c r="F2366" s="8" t="str">
        <f>VLOOKUP(orders!C2363:C3340,customers!$A$1:$I3340,7,False)</f>
        <v>Pittsburgh</v>
      </c>
      <c r="G2366" s="12" t="str">
        <f>VLOOKUP(orders!C2363:C3340,customers!$A$1:$I3340,4,False)</f>
        <v>aaveyl7@disqus.com#mailto:aaveyl7@disqus.com#</v>
      </c>
      <c r="H2366" s="8">
        <f t="shared" si="1"/>
        <v>790</v>
      </c>
      <c r="AA2366" s="3">
        <f>VLOOKUP(orders!D2366:D3340,products!$A$1:$D3340,3,False)</f>
        <v>3</v>
      </c>
    </row>
    <row r="2367">
      <c r="A2367" s="4">
        <v>44338.0</v>
      </c>
      <c r="B2367" s="5" t="str">
        <f>VLOOKUP(AA2367:AA3340,ProductCategory!$A$1:$D3340,2,False)</f>
        <v>Drones</v>
      </c>
      <c r="C2367" s="8" t="str">
        <f>VLOOKUP(orders!D2364:D3340,products!$A$1:$D3340,2,False)</f>
        <v>DX-145 Drone</v>
      </c>
      <c r="D2367" s="8">
        <f>VLOOKUP(orders!D2364:D3340,products!$A$1:$D3340,4,False)</f>
        <v>250</v>
      </c>
      <c r="E2367" s="8">
        <v>2.0</v>
      </c>
      <c r="F2367" s="8" t="str">
        <f>VLOOKUP(orders!C2364:C3340,customers!$A$1:$I3340,7,False)</f>
        <v>Seattle</v>
      </c>
      <c r="G2367" s="12" t="str">
        <f>VLOOKUP(orders!C2364:C3340,customers!$A$1:$I3340,4,False)</f>
        <v>mtomashovqz@youku.com#mailto:mtomashovqz@youku.com#</v>
      </c>
      <c r="H2367" s="8">
        <f t="shared" si="1"/>
        <v>500</v>
      </c>
      <c r="AA2367" s="3">
        <f>VLOOKUP(orders!D2367:D3340,products!$A$1:$D3340,3,False)</f>
        <v>3</v>
      </c>
    </row>
    <row r="2368">
      <c r="A2368" s="4">
        <v>44338.0</v>
      </c>
      <c r="B2368" s="5" t="str">
        <f>VLOOKUP(AA2368:AA3340,ProductCategory!$A$1:$D3340,2,False)</f>
        <v>Drones</v>
      </c>
      <c r="C2368" s="8" t="str">
        <f>VLOOKUP(orders!D2365:D3340,products!$A$1:$D3340,2,False)</f>
        <v>DTD-7000 Drone</v>
      </c>
      <c r="D2368" s="8">
        <f>VLOOKUP(orders!D2365:D3340,products!$A$1:$D3340,4,False)</f>
        <v>450</v>
      </c>
      <c r="E2368" s="8">
        <v>2.0</v>
      </c>
      <c r="F2368" s="8" t="str">
        <f>VLOOKUP(orders!C2365:C3340,customers!$A$1:$I3340,7,False)</f>
        <v>Seattle</v>
      </c>
      <c r="G2368" s="12" t="str">
        <f>VLOOKUP(orders!C2365:C3340,customers!$A$1:$I3340,4,False)</f>
        <v>dsyradh0@phoca.cz#mailto:dsyradh0@phoca.cz#</v>
      </c>
      <c r="H2368" s="8">
        <f t="shared" si="1"/>
        <v>900</v>
      </c>
      <c r="AA2368" s="3">
        <f>VLOOKUP(orders!D2368:D3340,products!$A$1:$D3340,3,False)</f>
        <v>3</v>
      </c>
    </row>
    <row r="2369">
      <c r="A2369" s="4">
        <v>44339.0</v>
      </c>
      <c r="B2369" s="5" t="str">
        <f>VLOOKUP(AA2369:AA3340,ProductCategory!$A$1:$D3340,2,False)</f>
        <v>Robot Kits</v>
      </c>
      <c r="C2369" s="8" t="str">
        <f>VLOOKUP(orders!D2366:D3340,products!$A$1:$D3340,2,False)</f>
        <v>BYOR-1000</v>
      </c>
      <c r="D2369" s="8">
        <f>VLOOKUP(orders!D2366:D3340,products!$A$1:$D3340,4,False)</f>
        <v>189</v>
      </c>
      <c r="E2369" s="8">
        <v>4.0</v>
      </c>
      <c r="F2369" s="8" t="str">
        <f>VLOOKUP(orders!C2366:C3340,customers!$A$1:$I3340,7,False)</f>
        <v>Provo</v>
      </c>
      <c r="G2369" s="12" t="str">
        <f>VLOOKUP(orders!C2366:C3340,customers!$A$1:$I3340,4,False)</f>
        <v>pemlochdy@ebay.co.uk#mailto:pemlochdy@ebay.co.uk#</v>
      </c>
      <c r="H2369" s="8">
        <f t="shared" si="1"/>
        <v>756</v>
      </c>
      <c r="AA2369" s="3">
        <f>VLOOKUP(orders!D2369:D3340,products!$A$1:$D3340,3,False)</f>
        <v>5</v>
      </c>
    </row>
    <row r="2370">
      <c r="A2370" s="4">
        <v>44339.0</v>
      </c>
      <c r="B2370" s="5" t="str">
        <f>VLOOKUP(AA2370:AA3340,ProductCategory!$A$1:$D3340,2,False)</f>
        <v>eBooks</v>
      </c>
      <c r="C2370" s="8" t="str">
        <f>VLOOKUP(orders!D2367:D3340,products!$A$1:$D3340,2,False)</f>
        <v>Photograph Drones</v>
      </c>
      <c r="D2370" s="8">
        <f>VLOOKUP(orders!D2367:D3340,products!$A$1:$D3340,4,False)</f>
        <v>14.99</v>
      </c>
      <c r="E2370" s="8">
        <v>4.0</v>
      </c>
      <c r="F2370" s="8" t="str">
        <f>VLOOKUP(orders!C2367:C3340,customers!$A$1:$I3340,7,False)</f>
        <v>Hollywood</v>
      </c>
      <c r="G2370" s="12" t="str">
        <f>VLOOKUP(orders!C2367:C3340,customers!$A$1:$I3340,4,False)</f>
        <v>lbinniebq@aol.com#mailto:lbinniebq@aol.com#</v>
      </c>
      <c r="H2370" s="8">
        <f t="shared" si="1"/>
        <v>59.96</v>
      </c>
      <c r="AA2370" s="3">
        <f>VLOOKUP(orders!D2370:D3340,products!$A$1:$D3340,3,False)</f>
        <v>4</v>
      </c>
    </row>
    <row r="2371">
      <c r="A2371" s="4">
        <v>44339.0</v>
      </c>
      <c r="B2371" s="5" t="str">
        <f>VLOOKUP(AA2371:AA3340,ProductCategory!$A$1:$D3340,2,False)</f>
        <v>Robot Kits</v>
      </c>
      <c r="C2371" s="8" t="str">
        <f>VLOOKUP(orders!D2368:D3340,products!$A$1:$D3340,2,False)</f>
        <v>BYOR-3000</v>
      </c>
      <c r="D2371" s="8">
        <f>VLOOKUP(orders!D2368:D3340,products!$A$1:$D3340,4,False)</f>
        <v>214</v>
      </c>
      <c r="E2371" s="8">
        <v>2.0</v>
      </c>
      <c r="F2371" s="8" t="str">
        <f>VLOOKUP(orders!C2368:C3340,customers!$A$1:$I3340,7,False)</f>
        <v>Modesto</v>
      </c>
      <c r="G2371" s="12" t="str">
        <f>VLOOKUP(orders!C2368:C3340,customers!$A$1:$I3340,4,False)</f>
        <v>lstaines64@issuu.com#mailto:lstaines64@issuu.com#</v>
      </c>
      <c r="H2371" s="8">
        <f t="shared" si="1"/>
        <v>428</v>
      </c>
      <c r="AA2371" s="3">
        <f>VLOOKUP(orders!D2371:D3340,products!$A$1:$D3340,3,False)</f>
        <v>5</v>
      </c>
    </row>
    <row r="2372">
      <c r="A2372" s="4">
        <v>44339.0</v>
      </c>
      <c r="B2372" s="5" t="str">
        <f>VLOOKUP(AA2372:AA3340,ProductCategory!$A$1:$D3340,2,False)</f>
        <v>Drone Kits</v>
      </c>
      <c r="C2372" s="8" t="str">
        <f>VLOOKUP(orders!D2369:D3340,products!$A$1:$D3340,2,False)</f>
        <v>BYOD-550</v>
      </c>
      <c r="D2372" s="8">
        <f>VLOOKUP(orders!D2369:D3340,products!$A$1:$D3340,4,False)</f>
        <v>179</v>
      </c>
      <c r="E2372" s="8">
        <v>5.0</v>
      </c>
      <c r="F2372" s="8" t="str">
        <f>VLOOKUP(orders!C2369:C3340,customers!$A$1:$I3340,7,False)</f>
        <v>Columbus</v>
      </c>
      <c r="G2372" s="12" t="str">
        <f>VLOOKUP(orders!C2369:C3340,customers!$A$1:$I3340,4,False)</f>
        <v>dshelborne6w@4shared.com#mailto:dshelborne6w@4shared.com#</v>
      </c>
      <c r="H2372" s="8">
        <f t="shared" si="1"/>
        <v>895</v>
      </c>
      <c r="AA2372" s="3">
        <f>VLOOKUP(orders!D2372:D3340,products!$A$1:$D3340,3,False)</f>
        <v>2</v>
      </c>
    </row>
    <row r="2373">
      <c r="A2373" s="4">
        <v>44339.0</v>
      </c>
      <c r="B2373" s="5" t="str">
        <f>VLOOKUP(AA2373:AA3340,ProductCategory!$A$1:$D3340,2,False)</f>
        <v>Robot Kits</v>
      </c>
      <c r="C2373" s="8" t="str">
        <f>VLOOKUP(orders!D2370:D3340,products!$A$1:$D3340,2,False)</f>
        <v>BYOR-1000</v>
      </c>
      <c r="D2373" s="8">
        <f>VLOOKUP(orders!D2370:D3340,products!$A$1:$D3340,4,False)</f>
        <v>189</v>
      </c>
      <c r="E2373" s="8">
        <v>3.0</v>
      </c>
      <c r="F2373" s="8" t="str">
        <f>VLOOKUP(orders!C2370:C3340,customers!$A$1:$I3340,7,False)</f>
        <v>Chicago</v>
      </c>
      <c r="G2373" s="12" t="str">
        <f>VLOOKUP(orders!C2370:C3340,customers!$A$1:$I3340,4,False)</f>
        <v>fspencleyqv@posterous.com#mailto:fspencleyqv@posterous.com#</v>
      </c>
      <c r="H2373" s="8">
        <f t="shared" si="1"/>
        <v>567</v>
      </c>
      <c r="AA2373" s="3">
        <f>VLOOKUP(orders!D2373:D3340,products!$A$1:$D3340,3,False)</f>
        <v>5</v>
      </c>
    </row>
    <row r="2374">
      <c r="A2374" s="4">
        <v>44339.0</v>
      </c>
      <c r="B2374" s="5" t="str">
        <f>VLOOKUP(AA2374:AA3340,ProductCategory!$A$1:$D3340,2,False)</f>
        <v>eBooks</v>
      </c>
      <c r="C2374" s="8" t="str">
        <f>VLOOKUP(orders!D2371:D3340,products!$A$1:$D3340,2,False)</f>
        <v>Multi Rotor Drones</v>
      </c>
      <c r="D2374" s="8">
        <f>VLOOKUP(orders!D2371:D3340,products!$A$1:$D3340,4,False)</f>
        <v>24.95</v>
      </c>
      <c r="E2374" s="8">
        <v>4.0</v>
      </c>
      <c r="F2374" s="8" t="str">
        <f>VLOOKUP(orders!C2371:C3340,customers!$A$1:$I3340,7,False)</f>
        <v>Waco</v>
      </c>
      <c r="G2374" s="12" t="str">
        <f>VLOOKUP(orders!C2371:C3340,customers!$A$1:$I3340,4,False)</f>
        <v>mjohannessonki@walmart.com#mailto:mjohannessonki@walmart.com#</v>
      </c>
      <c r="H2374" s="8">
        <f t="shared" si="1"/>
        <v>99.8</v>
      </c>
      <c r="AA2374" s="3">
        <f>VLOOKUP(orders!D2374:D3340,products!$A$1:$D3340,3,False)</f>
        <v>4</v>
      </c>
    </row>
    <row r="2375">
      <c r="A2375" s="4">
        <v>44340.0</v>
      </c>
      <c r="B2375" s="5" t="str">
        <f>VLOOKUP(AA2375:AA3340,ProductCategory!$A$1:$D3340,2,False)</f>
        <v>eBooks</v>
      </c>
      <c r="C2375" s="8" t="str">
        <f>VLOOKUP(orders!D2372:D3340,products!$A$1:$D3340,2,False)</f>
        <v>SCARA Robots</v>
      </c>
      <c r="D2375" s="8">
        <f>VLOOKUP(orders!D2372:D3340,products!$A$1:$D3340,4,False)</f>
        <v>19.5</v>
      </c>
      <c r="E2375" s="8">
        <v>5.0</v>
      </c>
      <c r="F2375" s="8" t="str">
        <f>VLOOKUP(orders!C2372:C3340,customers!$A$1:$I3340,7,False)</f>
        <v>Lake Worth</v>
      </c>
      <c r="G2375" s="12" t="str">
        <f>VLOOKUP(orders!C2372:C3340,customers!$A$1:$I3340,4,False)</f>
        <v>malenichicovqh@ftc.gov#mailto:malenichicovqh@ftc.gov#</v>
      </c>
      <c r="H2375" s="8">
        <f t="shared" si="1"/>
        <v>97.5</v>
      </c>
      <c r="AA2375" s="3">
        <f>VLOOKUP(orders!D2375:D3340,products!$A$1:$D3340,3,False)</f>
        <v>4</v>
      </c>
    </row>
    <row r="2376">
      <c r="A2376" s="4">
        <v>44340.0</v>
      </c>
      <c r="B2376" s="5" t="str">
        <f>VLOOKUP(AA2376:AA3340,ProductCategory!$A$1:$D3340,2,False)</f>
        <v>Drone Kits</v>
      </c>
      <c r="C2376" s="8" t="str">
        <f>VLOOKUP(orders!D2373:D3340,products!$A$1:$D3340,2,False)</f>
        <v>BYOD-100</v>
      </c>
      <c r="D2376" s="8">
        <f>VLOOKUP(orders!D2373:D3340,products!$A$1:$D3340,4,False)</f>
        <v>54</v>
      </c>
      <c r="E2376" s="8">
        <v>3.0</v>
      </c>
      <c r="F2376" s="8" t="str">
        <f>VLOOKUP(orders!C2373:C3340,customers!$A$1:$I3340,7,False)</f>
        <v>Scottsdale</v>
      </c>
      <c r="G2376" s="12" t="str">
        <f>VLOOKUP(orders!C2373:C3340,customers!$A$1:$I3340,4,False)</f>
        <v>ldomengetg1@nsw.gov.au#mailto:ldomengetg1@nsw.gov.au#</v>
      </c>
      <c r="H2376" s="8">
        <f t="shared" si="1"/>
        <v>162</v>
      </c>
      <c r="AA2376" s="3">
        <f>VLOOKUP(orders!D2376:D3340,products!$A$1:$D3340,3,False)</f>
        <v>2</v>
      </c>
    </row>
    <row r="2377">
      <c r="A2377" s="4">
        <v>44341.0</v>
      </c>
      <c r="B2377" s="5" t="str">
        <f>VLOOKUP(AA2377:AA3340,ProductCategory!$A$1:$D3340,2,False)</f>
        <v>Drone Kits</v>
      </c>
      <c r="C2377" s="8" t="str">
        <f>VLOOKUP(orders!D2374:D3340,products!$A$1:$D3340,2,False)</f>
        <v>BYOD-220</v>
      </c>
      <c r="D2377" s="8">
        <f>VLOOKUP(orders!D2374:D3340,products!$A$1:$D3340,4,False)</f>
        <v>69</v>
      </c>
      <c r="E2377" s="8">
        <v>3.0</v>
      </c>
      <c r="F2377" s="8" t="str">
        <f>VLOOKUP(orders!C2374:C3340,customers!$A$1:$I3340,7,False)</f>
        <v>Odessa</v>
      </c>
      <c r="G2377" s="12" t="str">
        <f>VLOOKUP(orders!C2374:C3340,customers!$A$1:$I3340,4,False)</f>
        <v>jdobbinson6o@globo.com#mailto:jdobbinson6o@globo.com#</v>
      </c>
      <c r="H2377" s="8">
        <f t="shared" si="1"/>
        <v>207</v>
      </c>
      <c r="AA2377" s="3">
        <f>VLOOKUP(orders!D2377:D3340,products!$A$1:$D3340,3,False)</f>
        <v>2</v>
      </c>
    </row>
    <row r="2378">
      <c r="A2378" s="4">
        <v>44341.0</v>
      </c>
      <c r="B2378" s="5" t="str">
        <f>VLOOKUP(AA2378:AA3340,ProductCategory!$A$1:$D3340,2,False)</f>
        <v>eBooks</v>
      </c>
      <c r="C2378" s="8" t="str">
        <f>VLOOKUP(orders!D2375:D3340,products!$A$1:$D3340,2,False)</f>
        <v>Understanding Arduino</v>
      </c>
      <c r="D2378" s="8">
        <f>VLOOKUP(orders!D2375:D3340,products!$A$1:$D3340,4,False)</f>
        <v>17.5</v>
      </c>
      <c r="E2378" s="8">
        <v>2.0</v>
      </c>
      <c r="F2378" s="8" t="str">
        <f>VLOOKUP(orders!C2375:C3340,customers!$A$1:$I3340,7,False)</f>
        <v>Phoenix</v>
      </c>
      <c r="G2378" s="12" t="str">
        <f>VLOOKUP(orders!C2375:C3340,customers!$A$1:$I3340,4,False)</f>
        <v>hlemmanbie20@canalblog.com#mailto:hlemmanbie20@canalblog.com#</v>
      </c>
      <c r="H2378" s="8">
        <f t="shared" si="1"/>
        <v>35</v>
      </c>
      <c r="AA2378" s="3">
        <f>VLOOKUP(orders!D2378:D3340,products!$A$1:$D3340,3,False)</f>
        <v>4</v>
      </c>
    </row>
    <row r="2379">
      <c r="A2379" s="4">
        <v>44341.0</v>
      </c>
      <c r="B2379" s="5" t="str">
        <f>VLOOKUP(AA2379:AA3340,ProductCategory!$A$1:$D3340,2,False)</f>
        <v>Drones</v>
      </c>
      <c r="C2379" s="8" t="str">
        <f>VLOOKUP(orders!D2376:D3340,products!$A$1:$D3340,2,False)</f>
        <v>DTD-7000 Drone</v>
      </c>
      <c r="D2379" s="8">
        <f>VLOOKUP(orders!D2376:D3340,products!$A$1:$D3340,4,False)</f>
        <v>450</v>
      </c>
      <c r="E2379" s="8">
        <v>2.0</v>
      </c>
      <c r="F2379" s="8" t="str">
        <f>VLOOKUP(orders!C2376:C3340,customers!$A$1:$I3340,7,False)</f>
        <v>San Antonio</v>
      </c>
      <c r="G2379" s="12" t="str">
        <f>VLOOKUP(orders!C2376:C3340,customers!$A$1:$I3340,4,False)</f>
        <v>tmandersonr7@patch.com#mailto:tmandersonr7@patch.com#</v>
      </c>
      <c r="H2379" s="8">
        <f t="shared" si="1"/>
        <v>900</v>
      </c>
      <c r="AA2379" s="3">
        <f>VLOOKUP(orders!D2379:D3340,products!$A$1:$D3340,3,False)</f>
        <v>3</v>
      </c>
    </row>
    <row r="2380">
      <c r="A2380" s="4">
        <v>44342.0</v>
      </c>
      <c r="B2380" s="5" t="str">
        <f>VLOOKUP(AA2380:AA3340,ProductCategory!$A$1:$D3340,2,False)</f>
        <v>Blueprints</v>
      </c>
      <c r="C2380" s="8" t="str">
        <f>VLOOKUP(orders!D2377:D3340,products!$A$1:$D3340,2,False)</f>
        <v>All Eyes Drone Blueprint</v>
      </c>
      <c r="D2380" s="8">
        <f>VLOOKUP(orders!D2377:D3340,products!$A$1:$D3340,4,False)</f>
        <v>9.99</v>
      </c>
      <c r="E2380" s="8">
        <v>4.0</v>
      </c>
      <c r="F2380" s="8" t="str">
        <f>VLOOKUP(orders!C2377:C3340,customers!$A$1:$I3340,7,False)</f>
        <v>Pompano Beach</v>
      </c>
      <c r="G2380" s="12" t="str">
        <f>VLOOKUP(orders!C2377:C3340,customers!$A$1:$I3340,4,False)</f>
        <v>ewoolfordeil@google.co.jp#mailto:ewoolfordeil@google.co.jp#</v>
      </c>
      <c r="H2380" s="8">
        <f t="shared" si="1"/>
        <v>39.96</v>
      </c>
      <c r="AA2380" s="3">
        <f>VLOOKUP(orders!D2380:D3340,products!$A$1:$D3340,3,False)</f>
        <v>1</v>
      </c>
    </row>
    <row r="2381">
      <c r="A2381" s="4">
        <v>44342.0</v>
      </c>
      <c r="B2381" s="5" t="str">
        <f>VLOOKUP(AA2381:AA3340,ProductCategory!$A$1:$D3340,2,False)</f>
        <v>Blueprints</v>
      </c>
      <c r="C2381" s="8" t="str">
        <f>VLOOKUP(orders!D2378:D3340,products!$A$1:$D3340,2,False)</f>
        <v>Sleepy Eye Blueprint</v>
      </c>
      <c r="D2381" s="8">
        <f>VLOOKUP(orders!D2378:D3340,products!$A$1:$D3340,4,False)</f>
        <v>11.99</v>
      </c>
      <c r="E2381" s="8">
        <v>3.0</v>
      </c>
      <c r="F2381" s="8" t="str">
        <f>VLOOKUP(orders!C2378:C3340,customers!$A$1:$I3340,7,False)</f>
        <v>Carol Stream</v>
      </c>
      <c r="G2381" s="12" t="str">
        <f>VLOOKUP(orders!C2378:C3340,customers!$A$1:$I3340,4,False)</f>
        <v>rknevitp@odnoklassniki.ru#mailto:rknevitp@odnoklassniki.ru#</v>
      </c>
      <c r="H2381" s="8">
        <f t="shared" si="1"/>
        <v>35.97</v>
      </c>
      <c r="AA2381" s="3">
        <f>VLOOKUP(orders!D2381:D3340,products!$A$1:$D3340,3,False)</f>
        <v>1</v>
      </c>
    </row>
    <row r="2382">
      <c r="A2382" s="4">
        <v>44342.0</v>
      </c>
      <c r="B2382" s="5" t="str">
        <f>VLOOKUP(AA2382:AA3340,ProductCategory!$A$1:$D3340,2,False)</f>
        <v>Robot Kits</v>
      </c>
      <c r="C2382" s="8" t="str">
        <f>VLOOKUP(orders!D2379:D3340,products!$A$1:$D3340,2,False)</f>
        <v>BYOR-1000</v>
      </c>
      <c r="D2382" s="8">
        <f>VLOOKUP(orders!D2379:D3340,products!$A$1:$D3340,4,False)</f>
        <v>189</v>
      </c>
      <c r="E2382" s="8">
        <v>5.0</v>
      </c>
      <c r="F2382" s="8" t="str">
        <f>VLOOKUP(orders!C2379:C3340,customers!$A$1:$I3340,7,False)</f>
        <v>Nashville</v>
      </c>
      <c r="G2382" s="12" t="str">
        <f>VLOOKUP(orders!C2379:C3340,customers!$A$1:$I3340,4,False)</f>
        <v>mlochei4@google.ca#mailto:mlochei4@google.ca#</v>
      </c>
      <c r="H2382" s="8">
        <f t="shared" si="1"/>
        <v>945</v>
      </c>
      <c r="AA2382" s="3">
        <f>VLOOKUP(orders!D2382:D3340,products!$A$1:$D3340,3,False)</f>
        <v>5</v>
      </c>
    </row>
    <row r="2383">
      <c r="A2383" s="4">
        <v>44343.0</v>
      </c>
      <c r="B2383" s="5" t="str">
        <f>VLOOKUP(AA2383:AA3340,ProductCategory!$A$1:$D3340,2,False)</f>
        <v>Drone Kits</v>
      </c>
      <c r="C2383" s="8" t="str">
        <f>VLOOKUP(orders!D2380:D3340,products!$A$1:$D3340,2,False)</f>
        <v>BYOD-550</v>
      </c>
      <c r="D2383" s="8">
        <f>VLOOKUP(orders!D2380:D3340,products!$A$1:$D3340,4,False)</f>
        <v>179</v>
      </c>
      <c r="E2383" s="8">
        <v>4.0</v>
      </c>
      <c r="F2383" s="8" t="str">
        <f>VLOOKUP(orders!C2380:C3340,customers!$A$1:$I3340,7,False)</f>
        <v>Austin</v>
      </c>
      <c r="G2383" s="12" t="str">
        <f>VLOOKUP(orders!C2380:C3340,customers!$A$1:$I3340,4,False)</f>
        <v>mferonns@over-blog.com#mailto:mferonns@over-blog.com#</v>
      </c>
      <c r="H2383" s="8">
        <f t="shared" si="1"/>
        <v>716</v>
      </c>
      <c r="AA2383" s="3">
        <f>VLOOKUP(orders!D2383:D3340,products!$A$1:$D3340,3,False)</f>
        <v>2</v>
      </c>
    </row>
    <row r="2384">
      <c r="A2384" s="4">
        <v>44343.0</v>
      </c>
      <c r="B2384" s="5" t="str">
        <f>VLOOKUP(AA2384:AA3340,ProductCategory!$A$1:$D3340,2,False)</f>
        <v>eBooks</v>
      </c>
      <c r="C2384" s="8" t="str">
        <f>VLOOKUP(orders!D2381:D3340,products!$A$1:$D3340,2,False)</f>
        <v>Single Rotor Drones</v>
      </c>
      <c r="D2384" s="8">
        <f>VLOOKUP(orders!D2381:D3340,products!$A$1:$D3340,4,False)</f>
        <v>14.99</v>
      </c>
      <c r="E2384" s="8">
        <v>3.0</v>
      </c>
      <c r="F2384" s="8" t="str">
        <f>VLOOKUP(orders!C2381:C3340,customers!$A$1:$I3340,7,False)</f>
        <v>Salt Lake City</v>
      </c>
      <c r="G2384" s="12" t="str">
        <f>VLOOKUP(orders!C2381:C3340,customers!$A$1:$I3340,4,False)</f>
        <v>smoxomg6@fastcompany.com#mailto:smoxomg6@fastcompany.com#</v>
      </c>
      <c r="H2384" s="8">
        <f t="shared" si="1"/>
        <v>44.97</v>
      </c>
      <c r="AA2384" s="3">
        <f>VLOOKUP(orders!D2384:D3340,products!$A$1:$D3340,3,False)</f>
        <v>4</v>
      </c>
    </row>
    <row r="2385">
      <c r="A2385" s="4">
        <v>44343.0</v>
      </c>
      <c r="B2385" s="5" t="str">
        <f>VLOOKUP(AA2385:AA3340,ProductCategory!$A$1:$D3340,2,False)</f>
        <v>Training Videos</v>
      </c>
      <c r="C2385" s="8" t="str">
        <f>VLOOKUP(orders!D2382:D3340,products!$A$1:$D3340,2,False)</f>
        <v>Understanding Raspberry PI</v>
      </c>
      <c r="D2385" s="8">
        <f>VLOOKUP(orders!D2382:D3340,products!$A$1:$D3340,4,False)</f>
        <v>28.99</v>
      </c>
      <c r="E2385" s="8">
        <v>4.0</v>
      </c>
      <c r="F2385" s="8" t="str">
        <f>VLOOKUP(orders!C2382:C3340,customers!$A$1:$I3340,7,False)</f>
        <v>Fort Myers</v>
      </c>
      <c r="G2385" s="12" t="str">
        <f>VLOOKUP(orders!C2382:C3340,customers!$A$1:$I3340,4,False)</f>
        <v>swedmorend@technorati.com#mailto:swedmorend@technorati.com#</v>
      </c>
      <c r="H2385" s="8">
        <f t="shared" si="1"/>
        <v>115.96</v>
      </c>
      <c r="AA2385" s="3">
        <f>VLOOKUP(orders!D2385:D3340,products!$A$1:$D3340,3,False)</f>
        <v>7</v>
      </c>
    </row>
    <row r="2386">
      <c r="A2386" s="4">
        <v>44344.0</v>
      </c>
      <c r="B2386" s="5" t="str">
        <f>VLOOKUP(AA2386:AA3340,ProductCategory!$A$1:$D3340,2,False)</f>
        <v>Drone Kits</v>
      </c>
      <c r="C2386" s="8" t="str">
        <f>VLOOKUP(orders!D2383:D3340,products!$A$1:$D3340,2,False)</f>
        <v>BYOD-220</v>
      </c>
      <c r="D2386" s="8">
        <f>VLOOKUP(orders!D2383:D3340,products!$A$1:$D3340,4,False)</f>
        <v>69</v>
      </c>
      <c r="E2386" s="8">
        <v>4.0</v>
      </c>
      <c r="F2386" s="8" t="str">
        <f>VLOOKUP(orders!C2383:C3340,customers!$A$1:$I3340,7,False)</f>
        <v>Omaha</v>
      </c>
      <c r="G2386" s="12" t="str">
        <f>VLOOKUP(orders!C2383:C3340,customers!$A$1:$I3340,4,False)</f>
        <v>ggoodere4q@scientificamerican.com#mailto:ggoodere4q@scientificamerican.com#</v>
      </c>
      <c r="H2386" s="8">
        <f t="shared" si="1"/>
        <v>276</v>
      </c>
      <c r="AA2386" s="3">
        <f>VLOOKUP(orders!D2386:D3340,products!$A$1:$D3340,3,False)</f>
        <v>2</v>
      </c>
    </row>
    <row r="2387">
      <c r="A2387" s="4">
        <v>44344.0</v>
      </c>
      <c r="B2387" s="5" t="str">
        <f>VLOOKUP(AA2387:AA3340,ProductCategory!$A$1:$D3340,2,False)</f>
        <v>Robots</v>
      </c>
      <c r="C2387" s="8" t="str">
        <f>VLOOKUP(orders!D2384:D3340,products!$A$1:$D3340,2,False)</f>
        <v>RQTE-554 Robot</v>
      </c>
      <c r="D2387" s="8">
        <f>VLOOKUP(orders!D2384:D3340,products!$A$1:$D3340,4,False)</f>
        <v>684</v>
      </c>
      <c r="E2387" s="8">
        <v>5.0</v>
      </c>
      <c r="F2387" s="8" t="str">
        <f>VLOOKUP(orders!C2384:C3340,customers!$A$1:$I3340,7,False)</f>
        <v>Philadelphia</v>
      </c>
      <c r="G2387" s="12" t="str">
        <f>VLOOKUP(orders!C2384:C3340,customers!$A$1:$I3340,4,False)</f>
        <v>erawlisonnz@umn.edu#mailto:erawlisonnz@umn.edu#</v>
      </c>
      <c r="H2387" s="8">
        <f t="shared" si="1"/>
        <v>3420</v>
      </c>
      <c r="AA2387" s="3">
        <f>VLOOKUP(orders!D2387:D3340,products!$A$1:$D3340,3,False)</f>
        <v>6</v>
      </c>
    </row>
    <row r="2388">
      <c r="A2388" s="4">
        <v>44345.0</v>
      </c>
      <c r="B2388" s="5" t="str">
        <f>VLOOKUP(AA2388:AA3340,ProductCategory!$A$1:$D3340,2,False)</f>
        <v>Robot Kits</v>
      </c>
      <c r="C2388" s="8" t="str">
        <f>VLOOKUP(orders!D2385:D3340,products!$A$1:$D3340,2,False)</f>
        <v>BYOR-4005</v>
      </c>
      <c r="D2388" s="8">
        <f>VLOOKUP(orders!D2385:D3340,products!$A$1:$D3340,4,False)</f>
        <v>245</v>
      </c>
      <c r="E2388" s="8">
        <v>2.0</v>
      </c>
      <c r="F2388" s="8" t="str">
        <f>VLOOKUP(orders!C2385:C3340,customers!$A$1:$I3340,7,False)</f>
        <v>Lawrenceville</v>
      </c>
      <c r="G2388" s="12" t="str">
        <f>VLOOKUP(orders!C2385:C3340,customers!$A$1:$I3340,4,False)</f>
        <v>akellawayds@github.io#mailto:akellawayds@github.io#</v>
      </c>
      <c r="H2388" s="8">
        <f t="shared" si="1"/>
        <v>490</v>
      </c>
      <c r="AA2388" s="3">
        <f>VLOOKUP(orders!D2388:D3340,products!$A$1:$D3340,3,False)</f>
        <v>5</v>
      </c>
    </row>
    <row r="2389">
      <c r="A2389" s="4">
        <v>44345.0</v>
      </c>
      <c r="B2389" s="5" t="str">
        <f>VLOOKUP(AA2389:AA3340,ProductCategory!$A$1:$D3340,2,False)</f>
        <v>Training Videos</v>
      </c>
      <c r="C2389" s="8" t="str">
        <f>VLOOKUP(orders!D2386:D3340,products!$A$1:$D3340,2,False)</f>
        <v>Robotic Essentials</v>
      </c>
      <c r="D2389" s="8">
        <f>VLOOKUP(orders!D2386:D3340,products!$A$1:$D3340,4,False)</f>
        <v>34.99</v>
      </c>
      <c r="E2389" s="8">
        <v>6.0</v>
      </c>
      <c r="F2389" s="8" t="str">
        <f>VLOOKUP(orders!C2386:C3340,customers!$A$1:$I3340,7,False)</f>
        <v>San Diego</v>
      </c>
      <c r="G2389" s="12" t="str">
        <f>VLOOKUP(orders!C2386:C3340,customers!$A$1:$I3340,4,False)</f>
        <v>blampkinw@ihg.com#mailto:blampkinw@ihg.com#</v>
      </c>
      <c r="H2389" s="8">
        <f t="shared" si="1"/>
        <v>209.94</v>
      </c>
      <c r="AA2389" s="3">
        <f>VLOOKUP(orders!D2389:D3340,products!$A$1:$D3340,3,False)</f>
        <v>7</v>
      </c>
    </row>
    <row r="2390">
      <c r="A2390" s="4">
        <v>44346.0</v>
      </c>
      <c r="B2390" s="5" t="str">
        <f>VLOOKUP(AA2390:AA3340,ProductCategory!$A$1:$D3340,2,False)</f>
        <v>Drone Kits</v>
      </c>
      <c r="C2390" s="8" t="str">
        <f>VLOOKUP(orders!D2387:D3340,products!$A$1:$D3340,2,False)</f>
        <v>BYOD-100</v>
      </c>
      <c r="D2390" s="8">
        <f>VLOOKUP(orders!D2387:D3340,products!$A$1:$D3340,4,False)</f>
        <v>54</v>
      </c>
      <c r="E2390" s="8">
        <v>6.0</v>
      </c>
      <c r="F2390" s="8" t="str">
        <f>VLOOKUP(orders!C2387:C3340,customers!$A$1:$I3340,7,False)</f>
        <v>Harrisburg</v>
      </c>
      <c r="G2390" s="12" t="str">
        <f>VLOOKUP(orders!C2387:C3340,customers!$A$1:$I3340,4,False)</f>
        <v>ltippettsfq@aol.com#mailto:ltippettsfq@aol.com#</v>
      </c>
      <c r="H2390" s="8">
        <f t="shared" si="1"/>
        <v>324</v>
      </c>
      <c r="AA2390" s="3">
        <f>VLOOKUP(orders!D2390:D3340,products!$A$1:$D3340,3,False)</f>
        <v>2</v>
      </c>
    </row>
    <row r="2391">
      <c r="A2391" s="4">
        <v>44346.0</v>
      </c>
      <c r="B2391" s="5" t="str">
        <f>VLOOKUP(AA2391:AA3340,ProductCategory!$A$1:$D3340,2,False)</f>
        <v>Training Videos</v>
      </c>
      <c r="C2391" s="8" t="str">
        <f>VLOOKUP(orders!D2388:D3340,products!$A$1:$D3340,2,False)</f>
        <v>Aerial Security</v>
      </c>
      <c r="D2391" s="8">
        <f>VLOOKUP(orders!D2388:D3340,products!$A$1:$D3340,4,False)</f>
        <v>36.99</v>
      </c>
      <c r="E2391" s="8">
        <v>3.0</v>
      </c>
      <c r="F2391" s="8" t="str">
        <f>VLOOKUP(orders!C2388:C3340,customers!$A$1:$I3340,7,False)</f>
        <v>Bakersfield</v>
      </c>
      <c r="G2391" s="12" t="str">
        <f>VLOOKUP(orders!C2388:C3340,customers!$A$1:$I3340,4,False)</f>
        <v>mwoottonhl@de.vu#mailto:mwoottonhl@de.vu#</v>
      </c>
      <c r="H2391" s="8">
        <f t="shared" si="1"/>
        <v>110.97</v>
      </c>
      <c r="AA2391" s="3">
        <f>VLOOKUP(orders!D2391:D3340,products!$A$1:$D3340,3,False)</f>
        <v>7</v>
      </c>
    </row>
    <row r="2392">
      <c r="A2392" s="4">
        <v>44346.0</v>
      </c>
      <c r="B2392" s="5" t="str">
        <f>VLOOKUP(AA2392:AA3340,ProductCategory!$A$1:$D3340,2,False)</f>
        <v>Robot Kits</v>
      </c>
      <c r="C2392" s="8" t="str">
        <f>VLOOKUP(orders!D2389:D3340,products!$A$1:$D3340,2,False)</f>
        <v>BYOR-1000</v>
      </c>
      <c r="D2392" s="8">
        <f>VLOOKUP(orders!D2389:D3340,products!$A$1:$D3340,4,False)</f>
        <v>189</v>
      </c>
      <c r="E2392" s="8">
        <v>4.0</v>
      </c>
      <c r="F2392" s="8" t="str">
        <f>VLOOKUP(orders!C2389:C3340,customers!$A$1:$I3340,7,False)</f>
        <v>Pittsburgh</v>
      </c>
      <c r="G2392" s="12" t="str">
        <f>VLOOKUP(orders!C2389:C3340,customers!$A$1:$I3340,4,False)</f>
        <v>sevason91@berkeley.edu#mailto:sevason91@berkeley.edu#</v>
      </c>
      <c r="H2392" s="8">
        <f t="shared" si="1"/>
        <v>756</v>
      </c>
      <c r="AA2392" s="3">
        <f>VLOOKUP(orders!D2392:D3340,products!$A$1:$D3340,3,False)</f>
        <v>5</v>
      </c>
    </row>
    <row r="2393">
      <c r="A2393" s="4">
        <v>44346.0</v>
      </c>
      <c r="B2393" s="5" t="str">
        <f>VLOOKUP(AA2393:AA3340,ProductCategory!$A$1:$D3340,2,False)</f>
        <v>eBooks</v>
      </c>
      <c r="C2393" s="8" t="str">
        <f>VLOOKUP(orders!D2390:D3340,products!$A$1:$D3340,2,False)</f>
        <v>Photograph Drones</v>
      </c>
      <c r="D2393" s="8">
        <f>VLOOKUP(orders!D2390:D3340,products!$A$1:$D3340,4,False)</f>
        <v>14.99</v>
      </c>
      <c r="E2393" s="8">
        <v>4.0</v>
      </c>
      <c r="F2393" s="8" t="str">
        <f>VLOOKUP(orders!C2390:C3340,customers!$A$1:$I3340,7,False)</f>
        <v>Miami</v>
      </c>
      <c r="G2393" s="12" t="str">
        <f>VLOOKUP(orders!C2390:C3340,customers!$A$1:$I3340,4,False)</f>
        <v>bbedborohq@discuz.net#mailto:bbedborohq@discuz.net#</v>
      </c>
      <c r="H2393" s="8">
        <f t="shared" si="1"/>
        <v>59.96</v>
      </c>
      <c r="AA2393" s="3">
        <f>VLOOKUP(orders!D2393:D3340,products!$A$1:$D3340,3,False)</f>
        <v>4</v>
      </c>
    </row>
    <row r="2394">
      <c r="A2394" s="4">
        <v>44347.0</v>
      </c>
      <c r="B2394" s="5" t="str">
        <f>VLOOKUP(AA2394:AA3340,ProductCategory!$A$1:$D3340,2,False)</f>
        <v>Training Videos</v>
      </c>
      <c r="C2394" s="8" t="str">
        <f>VLOOKUP(orders!D2391:D3340,products!$A$1:$D3340,2,False)</f>
        <v>Understanding 3D Printing</v>
      </c>
      <c r="D2394" s="8">
        <f>VLOOKUP(orders!D2391:D3340,products!$A$1:$D3340,4,False)</f>
        <v>42.99</v>
      </c>
      <c r="E2394" s="8">
        <v>3.0</v>
      </c>
      <c r="F2394" s="8" t="str">
        <f>VLOOKUP(orders!C2391:C3340,customers!$A$1:$I3340,7,False)</f>
        <v>Fort Worth</v>
      </c>
      <c r="G2394" s="12" t="str">
        <f>VLOOKUP(orders!C2391:C3340,customers!$A$1:$I3340,4,False)</f>
        <v>jromanetqs@google.co.jp#mailto:jromanetqs@google.co.jp#</v>
      </c>
      <c r="H2394" s="8">
        <f t="shared" si="1"/>
        <v>128.97</v>
      </c>
      <c r="AA2394" s="3">
        <f>VLOOKUP(orders!D2394:D3340,products!$A$1:$D3340,3,False)</f>
        <v>7</v>
      </c>
    </row>
    <row r="2395">
      <c r="A2395" s="4">
        <v>44347.0</v>
      </c>
      <c r="B2395" s="5" t="str">
        <f>VLOOKUP(AA2395:AA3340,ProductCategory!$A$1:$D3340,2,False)</f>
        <v>eBooks</v>
      </c>
      <c r="C2395" s="8" t="str">
        <f>VLOOKUP(orders!D2392:D3340,products!$A$1:$D3340,2,False)</f>
        <v>Drone Building Essentials</v>
      </c>
      <c r="D2395" s="8">
        <f>VLOOKUP(orders!D2392:D3340,products!$A$1:$D3340,4,False)</f>
        <v>13.99</v>
      </c>
      <c r="E2395" s="8">
        <v>5.0</v>
      </c>
      <c r="F2395" s="8" t="str">
        <f>VLOOKUP(orders!C2392:C3340,customers!$A$1:$I3340,7,False)</f>
        <v>Houston</v>
      </c>
      <c r="G2395" s="12" t="str">
        <f>VLOOKUP(orders!C2392:C3340,customers!$A$1:$I3340,4,False)</f>
        <v>tokeaveny41@fastcompany.com#mailto:tokeaveny41@fastcompany.com#</v>
      </c>
      <c r="H2395" s="8">
        <f t="shared" si="1"/>
        <v>69.95</v>
      </c>
      <c r="AA2395" s="3">
        <f>VLOOKUP(orders!D2395:D3340,products!$A$1:$D3340,3,False)</f>
        <v>4</v>
      </c>
    </row>
    <row r="2396">
      <c r="A2396" s="4">
        <v>44347.0</v>
      </c>
      <c r="B2396" s="5" t="str">
        <f>VLOOKUP(AA2396:AA3340,ProductCategory!$A$1:$D3340,2,False)</f>
        <v>eBooks</v>
      </c>
      <c r="C2396" s="8" t="str">
        <f>VLOOKUP(orders!D2393:D3340,products!$A$1:$D3340,2,False)</f>
        <v>Single Rotor Drones</v>
      </c>
      <c r="D2396" s="8">
        <f>VLOOKUP(orders!D2393:D3340,products!$A$1:$D3340,4,False)</f>
        <v>14.99</v>
      </c>
      <c r="E2396" s="8">
        <v>5.0</v>
      </c>
      <c r="F2396" s="8" t="str">
        <f>VLOOKUP(orders!C2393:C3340,customers!$A$1:$I3340,7,False)</f>
        <v>South Bend</v>
      </c>
      <c r="G2396" s="12" t="str">
        <f>VLOOKUP(orders!C2393:C3340,customers!$A$1:$I3340,4,False)</f>
        <v>meverlyo2@spotify.com#mailto:meverlyo2@spotify.com#</v>
      </c>
      <c r="H2396" s="8">
        <f t="shared" si="1"/>
        <v>74.95</v>
      </c>
      <c r="AA2396" s="3">
        <f>VLOOKUP(orders!D2396:D3340,products!$A$1:$D3340,3,False)</f>
        <v>4</v>
      </c>
    </row>
    <row r="2397">
      <c r="A2397" s="4">
        <v>44348.0</v>
      </c>
      <c r="B2397" s="5" t="str">
        <f>VLOOKUP(AA2397:AA3340,ProductCategory!$A$1:$D3340,2,False)</f>
        <v>Blueprints</v>
      </c>
      <c r="C2397" s="8" t="str">
        <f>VLOOKUP(orders!D2394:D3340,products!$A$1:$D3340,2,False)</f>
        <v>Sleepy Eye Blueprint</v>
      </c>
      <c r="D2397" s="8">
        <f>VLOOKUP(orders!D2394:D3340,products!$A$1:$D3340,4,False)</f>
        <v>11.99</v>
      </c>
      <c r="E2397" s="8">
        <v>6.0</v>
      </c>
      <c r="F2397" s="8" t="str">
        <f>VLOOKUP(orders!C2394:C3340,customers!$A$1:$I3340,7,False)</f>
        <v>Las Cruces</v>
      </c>
      <c r="G2397" s="12" t="str">
        <f>VLOOKUP(orders!C2394:C3340,customers!$A$1:$I3340,4,False)</f>
        <v>dtawtonh@prweb.com#mailto:dtawtonh@prweb.com#</v>
      </c>
      <c r="H2397" s="8">
        <f t="shared" si="1"/>
        <v>71.94</v>
      </c>
      <c r="AA2397" s="3">
        <f>VLOOKUP(orders!D2397:D3340,products!$A$1:$D3340,3,False)</f>
        <v>1</v>
      </c>
    </row>
    <row r="2398">
      <c r="A2398" s="4">
        <v>44348.0</v>
      </c>
      <c r="B2398" s="5" t="str">
        <f>VLOOKUP(AA2398:AA3340,ProductCategory!$A$1:$D3340,2,False)</f>
        <v>Drones</v>
      </c>
      <c r="C2398" s="8" t="str">
        <f>VLOOKUP(orders!D2395:D3340,products!$A$1:$D3340,2,False)</f>
        <v>DTD-7000 Drone</v>
      </c>
      <c r="D2398" s="8">
        <f>VLOOKUP(orders!D2395:D3340,products!$A$1:$D3340,4,False)</f>
        <v>450</v>
      </c>
      <c r="E2398" s="8">
        <v>1.0</v>
      </c>
      <c r="F2398" s="8" t="str">
        <f>VLOOKUP(orders!C2395:C3340,customers!$A$1:$I3340,7,False)</f>
        <v>Dallas</v>
      </c>
      <c r="G2398" s="12" t="str">
        <f>VLOOKUP(orders!C2395:C3340,customers!$A$1:$I3340,4,False)</f>
        <v>ddonoherh2@joomla.org#mailto:ddonoherh2@joomla.org#</v>
      </c>
      <c r="H2398" s="8">
        <f t="shared" si="1"/>
        <v>450</v>
      </c>
      <c r="AA2398" s="3">
        <f>VLOOKUP(orders!D2398:D3340,products!$A$1:$D3340,3,False)</f>
        <v>3</v>
      </c>
    </row>
    <row r="2399">
      <c r="A2399" s="4">
        <v>44348.0</v>
      </c>
      <c r="B2399" s="5" t="str">
        <f>VLOOKUP(AA2399:AA3340,ProductCategory!$A$1:$D3340,2,False)</f>
        <v>eBooks</v>
      </c>
      <c r="C2399" s="8" t="str">
        <f>VLOOKUP(orders!D2396:D3340,products!$A$1:$D3340,2,False)</f>
        <v>Understanding Arduino</v>
      </c>
      <c r="D2399" s="8">
        <f>VLOOKUP(orders!D2396:D3340,products!$A$1:$D3340,4,False)</f>
        <v>17.5</v>
      </c>
      <c r="E2399" s="8">
        <v>1.0</v>
      </c>
      <c r="F2399" s="8" t="str">
        <f>VLOOKUP(orders!C2396:C3340,customers!$A$1:$I3340,7,False)</f>
        <v>Detroit</v>
      </c>
      <c r="G2399" s="12" t="str">
        <f>VLOOKUP(orders!C2396:C3340,customers!$A$1:$I3340,4,False)</f>
        <v>akitchenhamga@tripadvisor.com#mailto:akitchenhamga@tripadvisor.com#</v>
      </c>
      <c r="H2399" s="8">
        <f t="shared" si="1"/>
        <v>17.5</v>
      </c>
      <c r="AA2399" s="3">
        <f>VLOOKUP(orders!D2399:D3340,products!$A$1:$D3340,3,False)</f>
        <v>4</v>
      </c>
    </row>
    <row r="2400">
      <c r="A2400" s="4">
        <v>44348.0</v>
      </c>
      <c r="B2400" s="5" t="str">
        <f>VLOOKUP(AA2400:AA3340,ProductCategory!$A$1:$D3340,2,False)</f>
        <v>Blueprints</v>
      </c>
      <c r="C2400" s="8" t="str">
        <f>VLOOKUP(orders!D2397:D3340,products!$A$1:$D3340,2,False)</f>
        <v>Cat Robot Blueprint</v>
      </c>
      <c r="D2400" s="8">
        <f>VLOOKUP(orders!D2397:D3340,products!$A$1:$D3340,4,False)</f>
        <v>4.99</v>
      </c>
      <c r="E2400" s="8">
        <v>3.0</v>
      </c>
      <c r="F2400" s="8" t="str">
        <f>VLOOKUP(orders!C2397:C3340,customers!$A$1:$I3340,7,False)</f>
        <v>Salt Lake City</v>
      </c>
      <c r="G2400" s="12" t="str">
        <f>VLOOKUP(orders!C2397:C3340,customers!$A$1:$I3340,4,False)</f>
        <v>jseelerok@odnoklassniki.ru#mailto:jseelerok@odnoklassniki.ru#</v>
      </c>
      <c r="H2400" s="8">
        <f t="shared" si="1"/>
        <v>14.97</v>
      </c>
      <c r="AA2400" s="3">
        <f>VLOOKUP(orders!D2400:D3340,products!$A$1:$D3340,3,False)</f>
        <v>1</v>
      </c>
    </row>
    <row r="2401">
      <c r="A2401" s="4">
        <v>44348.0</v>
      </c>
      <c r="B2401" s="5" t="str">
        <f>VLOOKUP(AA2401:AA3340,ProductCategory!$A$1:$D3340,2,False)</f>
        <v>Training Videos</v>
      </c>
      <c r="C2401" s="8" t="str">
        <f>VLOOKUP(orders!D2398:D3340,products!$A$1:$D3340,2,False)</f>
        <v>Industrial 3D Printing</v>
      </c>
      <c r="D2401" s="8">
        <f>VLOOKUP(orders!D2398:D3340,products!$A$1:$D3340,4,False)</f>
        <v>49</v>
      </c>
      <c r="E2401" s="8">
        <v>3.0</v>
      </c>
      <c r="F2401" s="8" t="str">
        <f>VLOOKUP(orders!C2398:C3340,customers!$A$1:$I3340,7,False)</f>
        <v>Myrtle Beach</v>
      </c>
      <c r="G2401" s="12" t="str">
        <f>VLOOKUP(orders!C2398:C3340,customers!$A$1:$I3340,4,False)</f>
        <v>tbodocs2@tumblr.com#mailto:tbodocs2@tumblr.com#</v>
      </c>
      <c r="H2401" s="8">
        <f t="shared" si="1"/>
        <v>147</v>
      </c>
      <c r="AA2401" s="3">
        <f>VLOOKUP(orders!D2401:D3340,products!$A$1:$D3340,3,False)</f>
        <v>7</v>
      </c>
    </row>
    <row r="2402">
      <c r="A2402" s="4">
        <v>44349.0</v>
      </c>
      <c r="B2402" s="5" t="str">
        <f>VLOOKUP(AA2402:AA3340,ProductCategory!$A$1:$D3340,2,False)</f>
        <v>Robots</v>
      </c>
      <c r="C2402" s="8" t="str">
        <f>VLOOKUP(orders!D2399:D3340,products!$A$1:$D3340,2,False)</f>
        <v>MICR-23K Robot</v>
      </c>
      <c r="D2402" s="8">
        <f>VLOOKUP(orders!D2399:D3340,products!$A$1:$D3340,4,False)</f>
        <v>899</v>
      </c>
      <c r="E2402" s="8">
        <v>3.0</v>
      </c>
      <c r="F2402" s="8" t="str">
        <f>VLOOKUP(orders!C2399:C3340,customers!$A$1:$I3340,7,False)</f>
        <v>Atlanta</v>
      </c>
      <c r="G2402" s="12" t="str">
        <f>VLOOKUP(orders!C2399:C3340,customers!$A$1:$I3340,4,False)</f>
        <v>nshillabeerle@skype.com#mailto:nshillabeerle@skype.com#</v>
      </c>
      <c r="H2402" s="8">
        <f t="shared" si="1"/>
        <v>2697</v>
      </c>
      <c r="AA2402" s="3">
        <f>VLOOKUP(orders!D2402:D3340,products!$A$1:$D3340,3,False)</f>
        <v>6</v>
      </c>
    </row>
    <row r="2403">
      <c r="A2403" s="4">
        <v>44349.0</v>
      </c>
      <c r="B2403" s="5" t="str">
        <f>VLOOKUP(AA2403:AA3340,ProductCategory!$A$1:$D3340,2,False)</f>
        <v>Drones</v>
      </c>
      <c r="C2403" s="8" t="str">
        <f>VLOOKUP(orders!D2400:D3340,products!$A$1:$D3340,2,False)</f>
        <v>DTI-84 Drone</v>
      </c>
      <c r="D2403" s="8">
        <f>VLOOKUP(orders!D2400:D3340,products!$A$1:$D3340,4,False)</f>
        <v>455</v>
      </c>
      <c r="E2403" s="8">
        <v>1.0</v>
      </c>
      <c r="F2403" s="8" t="str">
        <f>VLOOKUP(orders!C2400:C3340,customers!$A$1:$I3340,7,False)</f>
        <v>San Antonio</v>
      </c>
      <c r="G2403" s="12" t="str">
        <f>VLOOKUP(orders!C2400:C3340,customers!$A$1:$I3340,4,False)</f>
        <v>bhabben33@ftc.gov#mailto:bhabben33@ftc.gov#</v>
      </c>
      <c r="H2403" s="8">
        <f t="shared" si="1"/>
        <v>455</v>
      </c>
      <c r="AA2403" s="3">
        <f>VLOOKUP(orders!D2403:D3340,products!$A$1:$D3340,3,False)</f>
        <v>3</v>
      </c>
    </row>
    <row r="2404">
      <c r="A2404" s="4">
        <v>44349.0</v>
      </c>
      <c r="B2404" s="5" t="str">
        <f>VLOOKUP(AA2404:AA3340,ProductCategory!$A$1:$D3340,2,False)</f>
        <v>eBooks</v>
      </c>
      <c r="C2404" s="8" t="str">
        <f>VLOOKUP(orders!D2401:D3340,products!$A$1:$D3340,2,False)</f>
        <v>Single Rotor Drones</v>
      </c>
      <c r="D2404" s="8">
        <f>VLOOKUP(orders!D2401:D3340,products!$A$1:$D3340,4,False)</f>
        <v>14.99</v>
      </c>
      <c r="E2404" s="8">
        <v>2.0</v>
      </c>
      <c r="F2404" s="8" t="str">
        <f>VLOOKUP(orders!C2401:C3340,customers!$A$1:$I3340,7,False)</f>
        <v>Schenectady</v>
      </c>
      <c r="G2404" s="12" t="str">
        <f>VLOOKUP(orders!C2401:C3340,customers!$A$1:$I3340,4,False)</f>
        <v>lteal2l@cbc.ca#mailto:lteal2l@cbc.ca#</v>
      </c>
      <c r="H2404" s="8">
        <f t="shared" si="1"/>
        <v>29.98</v>
      </c>
      <c r="AA2404" s="3">
        <f>VLOOKUP(orders!D2404:D3340,products!$A$1:$D3340,3,False)</f>
        <v>4</v>
      </c>
    </row>
    <row r="2405">
      <c r="A2405" s="4">
        <v>44349.0</v>
      </c>
      <c r="B2405" s="5" t="str">
        <f>VLOOKUP(AA2405:AA3340,ProductCategory!$A$1:$D3340,2,False)</f>
        <v>Drone Kits</v>
      </c>
      <c r="C2405" s="8" t="str">
        <f>VLOOKUP(orders!D2402:D3340,products!$A$1:$D3340,2,False)</f>
        <v>BYOD-350</v>
      </c>
      <c r="D2405" s="8">
        <f>VLOOKUP(orders!D2402:D3340,products!$A$1:$D3340,4,False)</f>
        <v>89.95</v>
      </c>
      <c r="E2405" s="8">
        <v>4.0</v>
      </c>
      <c r="F2405" s="8" t="str">
        <f>VLOOKUP(orders!C2402:C3340,customers!$A$1:$I3340,7,False)</f>
        <v>San Antonio</v>
      </c>
      <c r="G2405" s="12" t="str">
        <f>VLOOKUP(orders!C2402:C3340,customers!$A$1:$I3340,4,False)</f>
        <v>bsambeck4f@wisc.edu#mailto:bsambeck4f@wisc.edu#</v>
      </c>
      <c r="H2405" s="8">
        <f t="shared" si="1"/>
        <v>359.8</v>
      </c>
      <c r="AA2405" s="3">
        <f>VLOOKUP(orders!D2405:D3340,products!$A$1:$D3340,3,False)</f>
        <v>2</v>
      </c>
    </row>
    <row r="2406">
      <c r="A2406" s="4">
        <v>44350.0</v>
      </c>
      <c r="B2406" s="5" t="str">
        <f>VLOOKUP(AA2406:AA3340,ProductCategory!$A$1:$D3340,2,False)</f>
        <v>eBooks</v>
      </c>
      <c r="C2406" s="8" t="str">
        <f>VLOOKUP(orders!D2403:D3340,products!$A$1:$D3340,2,False)</f>
        <v>GPS Drones</v>
      </c>
      <c r="D2406" s="8">
        <f>VLOOKUP(orders!D2403:D3340,products!$A$1:$D3340,4,False)</f>
        <v>19.99</v>
      </c>
      <c r="E2406" s="8">
        <v>3.0</v>
      </c>
      <c r="F2406" s="8" t="str">
        <f>VLOOKUP(orders!C2403:C3340,customers!$A$1:$I3340,7,False)</f>
        <v>Pensacola</v>
      </c>
      <c r="G2406" s="12" t="str">
        <f>VLOOKUP(orders!C2403:C3340,customers!$A$1:$I3340,4,False)</f>
        <v>kbramelddc@tinyurl.com#mailto:kbramelddc@tinyurl.com#</v>
      </c>
      <c r="H2406" s="8">
        <f t="shared" si="1"/>
        <v>59.97</v>
      </c>
      <c r="AA2406" s="3">
        <f>VLOOKUP(orders!D2406:D3340,products!$A$1:$D3340,3,False)</f>
        <v>4</v>
      </c>
    </row>
    <row r="2407">
      <c r="A2407" s="4">
        <v>44350.0</v>
      </c>
      <c r="B2407" s="5" t="str">
        <f>VLOOKUP(AA2407:AA3340,ProductCategory!$A$1:$D3340,2,False)</f>
        <v>Drone Kits</v>
      </c>
      <c r="C2407" s="8" t="str">
        <f>VLOOKUP(orders!D2404:D3340,products!$A$1:$D3340,2,False)</f>
        <v>BYOD-200</v>
      </c>
      <c r="D2407" s="8">
        <f>VLOOKUP(orders!D2404:D3340,products!$A$1:$D3340,4,False)</f>
        <v>58.95</v>
      </c>
      <c r="E2407" s="8">
        <v>5.0</v>
      </c>
      <c r="F2407" s="8" t="str">
        <f>VLOOKUP(orders!C2404:C3340,customers!$A$1:$I3340,7,False)</f>
        <v>Jackson</v>
      </c>
      <c r="G2407" s="12" t="str">
        <f>VLOOKUP(orders!C2404:C3340,customers!$A$1:$I3340,4,False)</f>
        <v>ascarsbrooke6g@bloglovin.com#mailto:ascarsbrooke6g@bloglovin.com#</v>
      </c>
      <c r="H2407" s="8">
        <f t="shared" si="1"/>
        <v>294.75</v>
      </c>
      <c r="AA2407" s="3">
        <f>VLOOKUP(orders!D2407:D3340,products!$A$1:$D3340,3,False)</f>
        <v>2</v>
      </c>
    </row>
    <row r="2408">
      <c r="A2408" s="4">
        <v>44350.0</v>
      </c>
      <c r="B2408" s="5" t="str">
        <f>VLOOKUP(AA2408:AA3340,ProductCategory!$A$1:$D3340,2,False)</f>
        <v>Training Videos</v>
      </c>
      <c r="C2408" s="8" t="str">
        <f>VLOOKUP(orders!D2405:D3340,products!$A$1:$D3340,2,False)</f>
        <v>Robotic Essentials</v>
      </c>
      <c r="D2408" s="8">
        <f>VLOOKUP(orders!D2405:D3340,products!$A$1:$D3340,4,False)</f>
        <v>34.99</v>
      </c>
      <c r="E2408" s="8">
        <v>1.0</v>
      </c>
      <c r="F2408" s="8" t="str">
        <f>VLOOKUP(orders!C2405:C3340,customers!$A$1:$I3340,7,False)</f>
        <v>Omaha</v>
      </c>
      <c r="G2408" s="12" t="str">
        <f>VLOOKUP(orders!C2405:C3340,customers!$A$1:$I3340,4,False)</f>
        <v>mravenscrofttap@vinaora.com#mailto:mravenscrofttap@vinaora.com#</v>
      </c>
      <c r="H2408" s="8">
        <f t="shared" si="1"/>
        <v>34.99</v>
      </c>
      <c r="AA2408" s="3">
        <f>VLOOKUP(orders!D2408:D3340,products!$A$1:$D3340,3,False)</f>
        <v>7</v>
      </c>
    </row>
    <row r="2409">
      <c r="A2409" s="4">
        <v>44350.0</v>
      </c>
      <c r="B2409" s="5" t="str">
        <f>VLOOKUP(AA2409:AA3340,ProductCategory!$A$1:$D3340,2,False)</f>
        <v>Robot Kits</v>
      </c>
      <c r="C2409" s="8" t="str">
        <f>VLOOKUP(orders!D2406:D3340,products!$A$1:$D3340,2,False)</f>
        <v>BYOR-1500</v>
      </c>
      <c r="D2409" s="8">
        <f>VLOOKUP(orders!D2406:D3340,products!$A$1:$D3340,4,False)</f>
        <v>189</v>
      </c>
      <c r="E2409" s="8">
        <v>5.0</v>
      </c>
      <c r="F2409" s="8" t="str">
        <f>VLOOKUP(orders!C2406:C3340,customers!$A$1:$I3340,7,False)</f>
        <v>Dearborn</v>
      </c>
      <c r="G2409" s="12" t="str">
        <f>VLOOKUP(orders!C2406:C3340,customers!$A$1:$I3340,4,False)</f>
        <v>jnizet22@multiply.com#mailto:jnizet22@multiply.com#</v>
      </c>
      <c r="H2409" s="8">
        <f t="shared" si="1"/>
        <v>945</v>
      </c>
      <c r="AA2409" s="3">
        <f>VLOOKUP(orders!D2409:D3340,products!$A$1:$D3340,3,False)</f>
        <v>5</v>
      </c>
    </row>
    <row r="2410">
      <c r="A2410" s="4">
        <v>44350.0</v>
      </c>
      <c r="B2410" s="5" t="str">
        <f>VLOOKUP(AA2410:AA3340,ProductCategory!$A$1:$D3340,2,False)</f>
        <v>Blueprints</v>
      </c>
      <c r="C2410" s="8" t="str">
        <f>VLOOKUP(orders!D2407:D3340,products!$A$1:$D3340,2,False)</f>
        <v>Sleepy Eye Blueprint</v>
      </c>
      <c r="D2410" s="8">
        <f>VLOOKUP(orders!D2407:D3340,products!$A$1:$D3340,4,False)</f>
        <v>11.99</v>
      </c>
      <c r="E2410" s="8">
        <v>5.0</v>
      </c>
      <c r="F2410" s="8" t="str">
        <f>VLOOKUP(orders!C2407:C3340,customers!$A$1:$I3340,7,False)</f>
        <v>Sacramento</v>
      </c>
      <c r="G2410" s="12" t="str">
        <f>VLOOKUP(orders!C2407:C3340,customers!$A$1:$I3340,4,False)</f>
        <v>vhawsii@engadget.com#mailto:vhawsii@engadget.com#</v>
      </c>
      <c r="H2410" s="8">
        <f t="shared" si="1"/>
        <v>59.95</v>
      </c>
      <c r="AA2410" s="3">
        <f>VLOOKUP(orders!D2410:D3340,products!$A$1:$D3340,3,False)</f>
        <v>1</v>
      </c>
    </row>
    <row r="2411">
      <c r="A2411" s="4">
        <v>44350.0</v>
      </c>
      <c r="B2411" s="5" t="str">
        <f>VLOOKUP(AA2411:AA3340,ProductCategory!$A$1:$D3340,2,False)</f>
        <v>eBooks</v>
      </c>
      <c r="C2411" s="8" t="str">
        <f>VLOOKUP(orders!D2408:D3340,products!$A$1:$D3340,2,False)</f>
        <v>Helicopter Drones</v>
      </c>
      <c r="D2411" s="8">
        <f>VLOOKUP(orders!D2408:D3340,products!$A$1:$D3340,4,False)</f>
        <v>20.95</v>
      </c>
      <c r="E2411" s="8">
        <v>3.0</v>
      </c>
      <c r="F2411" s="8" t="str">
        <f>VLOOKUP(orders!C2408:C3340,customers!$A$1:$I3340,7,False)</f>
        <v>Houston</v>
      </c>
      <c r="G2411" s="12" t="str">
        <f>VLOOKUP(orders!C2408:C3340,customers!$A$1:$I3340,4,False)</f>
        <v>iwasielaal@amazon.co.jp#mailto:iwasielaal@amazon.co.jp#</v>
      </c>
      <c r="H2411" s="8">
        <f t="shared" si="1"/>
        <v>62.85</v>
      </c>
      <c r="AA2411" s="3">
        <f>VLOOKUP(orders!D2411:D3340,products!$A$1:$D3340,3,False)</f>
        <v>4</v>
      </c>
    </row>
    <row r="2412">
      <c r="A2412" s="4">
        <v>44351.0</v>
      </c>
      <c r="B2412" s="5" t="str">
        <f>VLOOKUP(AA2412:AA3340,ProductCategory!$A$1:$D3340,2,False)</f>
        <v>Training Videos</v>
      </c>
      <c r="C2412" s="8" t="str">
        <f>VLOOKUP(orders!D2409:D3340,products!$A$1:$D3340,2,False)</f>
        <v>Drone Video Techniques</v>
      </c>
      <c r="D2412" s="8">
        <f>VLOOKUP(orders!D2409:D3340,products!$A$1:$D3340,4,False)</f>
        <v>37.99</v>
      </c>
      <c r="E2412" s="8">
        <v>3.0</v>
      </c>
      <c r="F2412" s="8" t="str">
        <f>VLOOKUP(orders!C2409:C3340,customers!$A$1:$I3340,7,False)</f>
        <v>Madison</v>
      </c>
      <c r="G2412" s="12" t="str">
        <f>VLOOKUP(orders!C2409:C3340,customers!$A$1:$I3340,4,False)</f>
        <v>jmeritib@sphinn.com#mailto:jmeritib@sphinn.com#</v>
      </c>
      <c r="H2412" s="8">
        <f t="shared" si="1"/>
        <v>113.97</v>
      </c>
      <c r="AA2412" s="3">
        <f>VLOOKUP(orders!D2412:D3340,products!$A$1:$D3340,3,False)</f>
        <v>7</v>
      </c>
    </row>
    <row r="2413">
      <c r="A2413" s="4">
        <v>44351.0</v>
      </c>
      <c r="B2413" s="5" t="str">
        <f>VLOOKUP(AA2413:AA3340,ProductCategory!$A$1:$D3340,2,False)</f>
        <v>Drones</v>
      </c>
      <c r="C2413" s="8" t="str">
        <f>VLOOKUP(orders!D2410:D3340,products!$A$1:$D3340,2,False)</f>
        <v>DC-304 Drone</v>
      </c>
      <c r="D2413" s="8">
        <f>VLOOKUP(orders!D2410:D3340,products!$A$1:$D3340,4,False)</f>
        <v>395</v>
      </c>
      <c r="E2413" s="8">
        <v>2.0</v>
      </c>
      <c r="F2413" s="8" t="str">
        <f>VLOOKUP(orders!C2410:C3340,customers!$A$1:$I3340,7,False)</f>
        <v>Lancaster</v>
      </c>
      <c r="G2413" s="12" t="str">
        <f>VLOOKUP(orders!C2410:C3340,customers!$A$1:$I3340,4,False)</f>
        <v>wkilcullenij@canalblog.com#mailto:wkilcullenij@canalblog.com#</v>
      </c>
      <c r="H2413" s="8">
        <f t="shared" si="1"/>
        <v>790</v>
      </c>
      <c r="AA2413" s="3">
        <f>VLOOKUP(orders!D2413:D3340,products!$A$1:$D3340,3,False)</f>
        <v>3</v>
      </c>
    </row>
    <row r="2414">
      <c r="A2414" s="4">
        <v>44351.0</v>
      </c>
      <c r="B2414" s="5" t="str">
        <f>VLOOKUP(AA2414:AA3340,ProductCategory!$A$1:$D3340,2,False)</f>
        <v>Training Videos</v>
      </c>
      <c r="C2414" s="8" t="str">
        <f>VLOOKUP(orders!D2411:D3340,products!$A$1:$D3340,2,False)</f>
        <v>Virtual Reality Basics</v>
      </c>
      <c r="D2414" s="8">
        <f>VLOOKUP(orders!D2411:D3340,products!$A$1:$D3340,4,False)</f>
        <v>29.99</v>
      </c>
      <c r="E2414" s="8">
        <v>5.0</v>
      </c>
      <c r="F2414" s="8" t="str">
        <f>VLOOKUP(orders!C2411:C3340,customers!$A$1:$I3340,7,False)</f>
        <v>Louisville</v>
      </c>
      <c r="G2414" s="12" t="str">
        <f>VLOOKUP(orders!C2411:C3340,customers!$A$1:$I3340,4,False)</f>
        <v>badamssonfa@webeden.co.uk#mailto:badamssonfa@webeden.co.uk#</v>
      </c>
      <c r="H2414" s="8">
        <f t="shared" si="1"/>
        <v>149.95</v>
      </c>
      <c r="AA2414" s="3">
        <f>VLOOKUP(orders!D2414:D3340,products!$A$1:$D3340,3,False)</f>
        <v>7</v>
      </c>
    </row>
    <row r="2415">
      <c r="A2415" s="4">
        <v>44351.0</v>
      </c>
      <c r="B2415" s="5" t="str">
        <f>VLOOKUP(AA2415:AA3340,ProductCategory!$A$1:$D3340,2,False)</f>
        <v>eBooks</v>
      </c>
      <c r="C2415" s="8" t="str">
        <f>VLOOKUP(orders!D2412:D3340,products!$A$1:$D3340,2,False)</f>
        <v>RTF Drones</v>
      </c>
      <c r="D2415" s="8">
        <f>VLOOKUP(orders!D2412:D3340,products!$A$1:$D3340,4,False)</f>
        <v>16.99</v>
      </c>
      <c r="E2415" s="8">
        <v>4.0</v>
      </c>
      <c r="F2415" s="8" t="str">
        <f>VLOOKUP(orders!C2412:C3340,customers!$A$1:$I3340,7,False)</f>
        <v>Knoxville</v>
      </c>
      <c r="G2415" s="12" t="str">
        <f>VLOOKUP(orders!C2412:C3340,customers!$A$1:$I3340,4,False)</f>
        <v>htidmanmv@ucla.edu#mailto:htidmanmv@ucla.edu#</v>
      </c>
      <c r="H2415" s="8">
        <f t="shared" si="1"/>
        <v>67.96</v>
      </c>
      <c r="AA2415" s="3">
        <f>VLOOKUP(orders!D2415:D3340,products!$A$1:$D3340,3,False)</f>
        <v>4</v>
      </c>
    </row>
    <row r="2416">
      <c r="A2416" s="4">
        <v>44351.0</v>
      </c>
      <c r="B2416" s="5" t="str">
        <f>VLOOKUP(AA2416:AA3340,ProductCategory!$A$1:$D3340,2,False)</f>
        <v>Training Videos</v>
      </c>
      <c r="C2416" s="8" t="str">
        <f>VLOOKUP(orders!D2413:D3340,products!$A$1:$D3340,2,False)</f>
        <v>Understanding Automation</v>
      </c>
      <c r="D2416" s="8">
        <f>VLOOKUP(orders!D2413:D3340,products!$A$1:$D3340,4,False)</f>
        <v>44.95</v>
      </c>
      <c r="E2416" s="8">
        <v>3.0</v>
      </c>
      <c r="F2416" s="8" t="str">
        <f>VLOOKUP(orders!C2413:C3340,customers!$A$1:$I3340,7,False)</f>
        <v>Sacramento</v>
      </c>
      <c r="G2416" s="12" t="str">
        <f>VLOOKUP(orders!C2413:C3340,customers!$A$1:$I3340,4,False)</f>
        <v>gkingegn@pinterest.com#mailto:gkingegn@pinterest.com#</v>
      </c>
      <c r="H2416" s="8">
        <f t="shared" si="1"/>
        <v>134.85</v>
      </c>
      <c r="AA2416" s="3">
        <f>VLOOKUP(orders!D2416:D3340,products!$A$1:$D3340,3,False)</f>
        <v>7</v>
      </c>
    </row>
    <row r="2417">
      <c r="A2417" s="4">
        <v>44351.0</v>
      </c>
      <c r="B2417" s="5" t="str">
        <f>VLOOKUP(AA2417:AA3340,ProductCategory!$A$1:$D3340,2,False)</f>
        <v>Drones</v>
      </c>
      <c r="C2417" s="8" t="str">
        <f>VLOOKUP(orders!D2414:D3340,products!$A$1:$D3340,2,False)</f>
        <v>DTE-QFN20 Drone</v>
      </c>
      <c r="D2417" s="8">
        <f>VLOOKUP(orders!D2414:D3340,products!$A$1:$D3340,4,False)</f>
        <v>250</v>
      </c>
      <c r="E2417" s="8">
        <v>5.0</v>
      </c>
      <c r="F2417" s="8" t="str">
        <f>VLOOKUP(orders!C2414:C3340,customers!$A$1:$I3340,7,False)</f>
        <v>Springfield</v>
      </c>
      <c r="G2417" s="12" t="str">
        <f>VLOOKUP(orders!C2414:C3340,customers!$A$1:$I3340,4,False)</f>
        <v>gmacenzy8g@constantcontact.com#mailto:gmacenzy8g@constantcontact.com#</v>
      </c>
      <c r="H2417" s="8">
        <f t="shared" si="1"/>
        <v>1250</v>
      </c>
      <c r="AA2417" s="3">
        <f>VLOOKUP(orders!D2417:D3340,products!$A$1:$D3340,3,False)</f>
        <v>3</v>
      </c>
    </row>
    <row r="2418">
      <c r="A2418" s="4">
        <v>44352.0</v>
      </c>
      <c r="B2418" s="5" t="str">
        <f>VLOOKUP(AA2418:AA3340,ProductCategory!$A$1:$D3340,2,False)</f>
        <v>eBooks</v>
      </c>
      <c r="C2418" s="8" t="str">
        <f>VLOOKUP(orders!D2415:D3340,products!$A$1:$D3340,2,False)</f>
        <v>Fixed Wing Drones</v>
      </c>
      <c r="D2418" s="8">
        <f>VLOOKUP(orders!D2415:D3340,products!$A$1:$D3340,4,False)</f>
        <v>15.5</v>
      </c>
      <c r="E2418" s="8">
        <v>1.0</v>
      </c>
      <c r="F2418" s="8" t="str">
        <f>VLOOKUP(orders!C2415:C3340,customers!$A$1:$I3340,7,False)</f>
        <v>Tulsa</v>
      </c>
      <c r="G2418" s="12" t="str">
        <f>VLOOKUP(orders!C2415:C3340,customers!$A$1:$I3340,4,False)</f>
        <v>gphilipsson2r@indiegogo.com#mailto:gphilipsson2r@indiegogo.com#</v>
      </c>
      <c r="H2418" s="8">
        <f t="shared" si="1"/>
        <v>15.5</v>
      </c>
      <c r="AA2418" s="3">
        <f>VLOOKUP(orders!D2418:D3340,products!$A$1:$D3340,3,False)</f>
        <v>4</v>
      </c>
    </row>
    <row r="2419">
      <c r="A2419" s="4">
        <v>44352.0</v>
      </c>
      <c r="B2419" s="5" t="str">
        <f>VLOOKUP(AA2419:AA3340,ProductCategory!$A$1:$D3340,2,False)</f>
        <v>Blueprints</v>
      </c>
      <c r="C2419" s="8" t="str">
        <f>VLOOKUP(orders!D2416:D3340,products!$A$1:$D3340,2,False)</f>
        <v>Creature Robot Arms Blueprint</v>
      </c>
      <c r="D2419" s="8">
        <f>VLOOKUP(orders!D2416:D3340,products!$A$1:$D3340,4,False)</f>
        <v>12</v>
      </c>
      <c r="E2419" s="8">
        <v>3.0</v>
      </c>
      <c r="F2419" s="8" t="str">
        <f>VLOOKUP(orders!C2416:C3340,customers!$A$1:$I3340,7,False)</f>
        <v>Corpus Christi</v>
      </c>
      <c r="G2419" s="12" t="str">
        <f>VLOOKUP(orders!C2416:C3340,customers!$A$1:$I3340,4,False)</f>
        <v>nduplain50@stanford.edu#mailto:nduplain50@stanford.edu#</v>
      </c>
      <c r="H2419" s="8">
        <f t="shared" si="1"/>
        <v>36</v>
      </c>
      <c r="AA2419" s="3">
        <f>VLOOKUP(orders!D2419:D3340,products!$A$1:$D3340,3,False)</f>
        <v>1</v>
      </c>
    </row>
    <row r="2420">
      <c r="A2420" s="4">
        <v>44352.0</v>
      </c>
      <c r="B2420" s="5" t="str">
        <f>VLOOKUP(AA2420:AA3340,ProductCategory!$A$1:$D3340,2,False)</f>
        <v>eBooks</v>
      </c>
      <c r="C2420" s="8" t="str">
        <f>VLOOKUP(orders!D2417:D3340,products!$A$1:$D3340,2,False)</f>
        <v>Multi Rotor Drones</v>
      </c>
      <c r="D2420" s="8">
        <f>VLOOKUP(orders!D2417:D3340,products!$A$1:$D3340,4,False)</f>
        <v>24.95</v>
      </c>
      <c r="E2420" s="8">
        <v>3.0</v>
      </c>
      <c r="F2420" s="8" t="str">
        <f>VLOOKUP(orders!C2417:C3340,customers!$A$1:$I3340,7,False)</f>
        <v>Brooklyn</v>
      </c>
      <c r="G2420" s="12" t="str">
        <f>VLOOKUP(orders!C2417:C3340,customers!$A$1:$I3340,4,False)</f>
        <v>ccarrickj3@ed.gov#mailto:ccarrickj3@ed.gov#</v>
      </c>
      <c r="H2420" s="8">
        <f t="shared" si="1"/>
        <v>74.85</v>
      </c>
      <c r="AA2420" s="3">
        <f>VLOOKUP(orders!D2420:D3340,products!$A$1:$D3340,3,False)</f>
        <v>4</v>
      </c>
    </row>
    <row r="2421">
      <c r="A2421" s="4">
        <v>44352.0</v>
      </c>
      <c r="B2421" s="5" t="str">
        <f>VLOOKUP(AA2421:AA3340,ProductCategory!$A$1:$D3340,2,False)</f>
        <v>Robot Kits</v>
      </c>
      <c r="C2421" s="8" t="str">
        <f>VLOOKUP(orders!D2418:D3340,products!$A$1:$D3340,2,False)</f>
        <v>BYOR-2640S</v>
      </c>
      <c r="D2421" s="8">
        <f>VLOOKUP(orders!D2418:D3340,products!$A$1:$D3340,4,False)</f>
        <v>189</v>
      </c>
      <c r="E2421" s="8">
        <v>3.0</v>
      </c>
      <c r="F2421" s="8" t="str">
        <f>VLOOKUP(orders!C2418:C3340,customers!$A$1:$I3340,7,False)</f>
        <v>Tucson</v>
      </c>
      <c r="G2421" s="12" t="str">
        <f>VLOOKUP(orders!C2418:C3340,customers!$A$1:$I3340,4,False)</f>
        <v>gelnerd6@sina.com.cn#mailto:gelnerd6@sina.com.cn#</v>
      </c>
      <c r="H2421" s="8">
        <f t="shared" si="1"/>
        <v>567</v>
      </c>
      <c r="AA2421" s="3">
        <f>VLOOKUP(orders!D2421:D3340,products!$A$1:$D3340,3,False)</f>
        <v>5</v>
      </c>
    </row>
    <row r="2422">
      <c r="A2422" s="4">
        <v>44352.0</v>
      </c>
      <c r="B2422" s="5" t="str">
        <f>VLOOKUP(AA2422:AA3340,ProductCategory!$A$1:$D3340,2,False)</f>
        <v>Robot Kits</v>
      </c>
      <c r="C2422" s="8" t="str">
        <f>VLOOKUP(orders!D2419:D3340,products!$A$1:$D3340,2,False)</f>
        <v>BYOR-3000</v>
      </c>
      <c r="D2422" s="8">
        <f>VLOOKUP(orders!D2419:D3340,products!$A$1:$D3340,4,False)</f>
        <v>214</v>
      </c>
      <c r="E2422" s="8">
        <v>5.0</v>
      </c>
      <c r="F2422" s="8" t="str">
        <f>VLOOKUP(orders!C2419:C3340,customers!$A$1:$I3340,7,False)</f>
        <v>Saint Louis</v>
      </c>
      <c r="G2422" s="12" t="str">
        <f>VLOOKUP(orders!C2419:C3340,customers!$A$1:$I3340,4,False)</f>
        <v>thails9l@theglobeandmail.com#mailto:thails9l@theglobeandmail.com#</v>
      </c>
      <c r="H2422" s="8">
        <f t="shared" si="1"/>
        <v>1070</v>
      </c>
      <c r="AA2422" s="3">
        <f>VLOOKUP(orders!D2422:D3340,products!$A$1:$D3340,3,False)</f>
        <v>5</v>
      </c>
    </row>
    <row r="2423">
      <c r="A2423" s="4">
        <v>44352.0</v>
      </c>
      <c r="B2423" s="5" t="str">
        <f>VLOOKUP(AA2423:AA3340,ProductCategory!$A$1:$D3340,2,False)</f>
        <v>Training Videos</v>
      </c>
      <c r="C2423" s="8" t="str">
        <f>VLOOKUP(orders!D2420:D3340,products!$A$1:$D3340,2,False)</f>
        <v>Understanding Automation</v>
      </c>
      <c r="D2423" s="8">
        <f>VLOOKUP(orders!D2420:D3340,products!$A$1:$D3340,4,False)</f>
        <v>44.95</v>
      </c>
      <c r="E2423" s="8">
        <v>4.0</v>
      </c>
      <c r="F2423" s="8" t="str">
        <f>VLOOKUP(orders!C2420:C3340,customers!$A$1:$I3340,7,False)</f>
        <v>Hartford</v>
      </c>
      <c r="G2423" s="12" t="str">
        <f>VLOOKUP(orders!C2420:C3340,customers!$A$1:$I3340,4,False)</f>
        <v>fhonatsch4p@epa.gov#mailto:fhonatsch4p@epa.gov#</v>
      </c>
      <c r="H2423" s="8">
        <f t="shared" si="1"/>
        <v>179.8</v>
      </c>
      <c r="AA2423" s="3">
        <f>VLOOKUP(orders!D2423:D3340,products!$A$1:$D3340,3,False)</f>
        <v>7</v>
      </c>
    </row>
    <row r="2424">
      <c r="A2424" s="4">
        <v>44352.0</v>
      </c>
      <c r="B2424" s="5" t="str">
        <f>VLOOKUP(AA2424:AA3340,ProductCategory!$A$1:$D3340,2,False)</f>
        <v>Robot Kits</v>
      </c>
      <c r="C2424" s="8" t="str">
        <f>VLOOKUP(orders!D2421:D3340,products!$A$1:$D3340,2,False)</f>
        <v>BYOR-3000</v>
      </c>
      <c r="D2424" s="8">
        <f>VLOOKUP(orders!D2421:D3340,products!$A$1:$D3340,4,False)</f>
        <v>214</v>
      </c>
      <c r="E2424" s="8">
        <v>3.0</v>
      </c>
      <c r="F2424" s="8" t="str">
        <f>VLOOKUP(orders!C2421:C3340,customers!$A$1:$I3340,7,False)</f>
        <v>Las Vegas</v>
      </c>
      <c r="G2424" s="12" t="str">
        <f>VLOOKUP(orders!C2421:C3340,customers!$A$1:$I3340,4,False)</f>
        <v>lgertyan@theguardian.com#mailto:lgertyan@theguardian.com#</v>
      </c>
      <c r="H2424" s="8">
        <f t="shared" si="1"/>
        <v>642</v>
      </c>
      <c r="AA2424" s="3">
        <f>VLOOKUP(orders!D2424:D3340,products!$A$1:$D3340,3,False)</f>
        <v>5</v>
      </c>
    </row>
    <row r="2425">
      <c r="A2425" s="4">
        <v>44353.0</v>
      </c>
      <c r="B2425" s="5" t="str">
        <f>VLOOKUP(AA2425:AA3340,ProductCategory!$A$1:$D3340,2,False)</f>
        <v>Drone Kits</v>
      </c>
      <c r="C2425" s="8" t="str">
        <f>VLOOKUP(orders!D2422:D3340,products!$A$1:$D3340,2,False)</f>
        <v>BYOD-350</v>
      </c>
      <c r="D2425" s="8">
        <f>VLOOKUP(orders!D2422:D3340,products!$A$1:$D3340,4,False)</f>
        <v>89.95</v>
      </c>
      <c r="E2425" s="8">
        <v>3.0</v>
      </c>
      <c r="F2425" s="8" t="str">
        <f>VLOOKUP(orders!C2422:C3340,customers!$A$1:$I3340,7,False)</f>
        <v>Sioux Falls</v>
      </c>
      <c r="G2425" s="12" t="str">
        <f>VLOOKUP(orders!C2422:C3340,customers!$A$1:$I3340,4,False)</f>
        <v>isorohr@symantec.com#mailto:isorohr@symantec.com#</v>
      </c>
      <c r="H2425" s="8">
        <f t="shared" si="1"/>
        <v>269.85</v>
      </c>
      <c r="AA2425" s="3">
        <f>VLOOKUP(orders!D2425:D3340,products!$A$1:$D3340,3,False)</f>
        <v>2</v>
      </c>
    </row>
    <row r="2426">
      <c r="A2426" s="4">
        <v>44353.0</v>
      </c>
      <c r="B2426" s="5" t="str">
        <f>VLOOKUP(AA2426:AA3340,ProductCategory!$A$1:$D3340,2,False)</f>
        <v>Drones</v>
      </c>
      <c r="C2426" s="8" t="str">
        <f>VLOOKUP(orders!D2423:D3340,products!$A$1:$D3340,2,False)</f>
        <v>DTE-QFN20 Drone</v>
      </c>
      <c r="D2426" s="8">
        <f>VLOOKUP(orders!D2423:D3340,products!$A$1:$D3340,4,False)</f>
        <v>250</v>
      </c>
      <c r="E2426" s="8">
        <v>6.0</v>
      </c>
      <c r="F2426" s="8" t="str">
        <f>VLOOKUP(orders!C2423:C3340,customers!$A$1:$I3340,7,False)</f>
        <v>Springfield</v>
      </c>
      <c r="G2426" s="12" t="str">
        <f>VLOOKUP(orders!C2423:C3340,customers!$A$1:$I3340,4,False)</f>
        <v>lcridlonkj@sina.com.cn#mailto:lcridlonkj@sina.com.cn#</v>
      </c>
      <c r="H2426" s="8">
        <f t="shared" si="1"/>
        <v>1500</v>
      </c>
      <c r="AA2426" s="3">
        <f>VLOOKUP(orders!D2426:D3340,products!$A$1:$D3340,3,False)</f>
        <v>3</v>
      </c>
    </row>
    <row r="2427">
      <c r="A2427" s="4">
        <v>44353.0</v>
      </c>
      <c r="B2427" s="5" t="str">
        <f>VLOOKUP(AA2427:AA3340,ProductCategory!$A$1:$D3340,2,False)</f>
        <v>Drone Kits</v>
      </c>
      <c r="C2427" s="8" t="str">
        <f>VLOOKUP(orders!D2424:D3340,products!$A$1:$D3340,2,False)</f>
        <v>BYOD-220</v>
      </c>
      <c r="D2427" s="8">
        <f>VLOOKUP(orders!D2424:D3340,products!$A$1:$D3340,4,False)</f>
        <v>69</v>
      </c>
      <c r="E2427" s="8">
        <v>6.0</v>
      </c>
      <c r="F2427" s="8" t="str">
        <f>VLOOKUP(orders!C2424:C3340,customers!$A$1:$I3340,7,False)</f>
        <v>Fresno</v>
      </c>
      <c r="G2427" s="12" t="str">
        <f>VLOOKUP(orders!C2424:C3340,customers!$A$1:$I3340,4,False)</f>
        <v>idurnillms@vinaora.com#mailto:idurnillms@vinaora.com#</v>
      </c>
      <c r="H2427" s="8">
        <f t="shared" si="1"/>
        <v>414</v>
      </c>
      <c r="AA2427" s="3">
        <f>VLOOKUP(orders!D2427:D3340,products!$A$1:$D3340,3,False)</f>
        <v>2</v>
      </c>
    </row>
    <row r="2428">
      <c r="A2428" s="4">
        <v>44353.0</v>
      </c>
      <c r="B2428" s="5" t="str">
        <f>VLOOKUP(AA2428:AA3340,ProductCategory!$A$1:$D3340,2,False)</f>
        <v>Drones</v>
      </c>
      <c r="C2428" s="8" t="str">
        <f>VLOOKUP(orders!D2425:D3340,products!$A$1:$D3340,2,False)</f>
        <v>DTE-QFN20 Drone</v>
      </c>
      <c r="D2428" s="8">
        <f>VLOOKUP(orders!D2425:D3340,products!$A$1:$D3340,4,False)</f>
        <v>250</v>
      </c>
      <c r="E2428" s="8">
        <v>5.0</v>
      </c>
      <c r="F2428" s="8" t="str">
        <f>VLOOKUP(orders!C2425:C3340,customers!$A$1:$I3340,7,False)</f>
        <v>Fort Worth</v>
      </c>
      <c r="G2428" s="12" t="str">
        <f>VLOOKUP(orders!C2425:C3340,customers!$A$1:$I3340,4,False)</f>
        <v>tcowper25@netlog.com#mailto:tcowper25@netlog.com#</v>
      </c>
      <c r="H2428" s="8">
        <f t="shared" si="1"/>
        <v>1250</v>
      </c>
      <c r="AA2428" s="3">
        <f>VLOOKUP(orders!D2428:D3340,products!$A$1:$D3340,3,False)</f>
        <v>3</v>
      </c>
    </row>
    <row r="2429">
      <c r="A2429" s="4">
        <v>44353.0</v>
      </c>
      <c r="B2429" s="5" t="str">
        <f>VLOOKUP(AA2429:AA3340,ProductCategory!$A$1:$D3340,2,False)</f>
        <v>eBooks</v>
      </c>
      <c r="C2429" s="8" t="str">
        <f>VLOOKUP(orders!D2426:D3340,products!$A$1:$D3340,2,False)</f>
        <v>Polar Robots</v>
      </c>
      <c r="D2429" s="8">
        <f>VLOOKUP(orders!D2426:D3340,products!$A$1:$D3340,4,False)</f>
        <v>23.99</v>
      </c>
      <c r="E2429" s="8">
        <v>1.0</v>
      </c>
      <c r="F2429" s="8" t="str">
        <f>VLOOKUP(orders!C2426:C3340,customers!$A$1:$I3340,7,False)</f>
        <v>Saint Louis</v>
      </c>
      <c r="G2429" s="12" t="str">
        <f>VLOOKUP(orders!C2426:C3340,customers!$A$1:$I3340,4,False)</f>
        <v>rhankey71@jigsy.com#mailto:rhankey71@jigsy.com#</v>
      </c>
      <c r="H2429" s="8">
        <f t="shared" si="1"/>
        <v>23.99</v>
      </c>
      <c r="AA2429" s="3">
        <f>VLOOKUP(orders!D2429:D3340,products!$A$1:$D3340,3,False)</f>
        <v>4</v>
      </c>
    </row>
    <row r="2430">
      <c r="A2430" s="4">
        <v>44354.0</v>
      </c>
      <c r="B2430" s="5" t="str">
        <f>VLOOKUP(AA2430:AA3340,ProductCategory!$A$1:$D3340,2,False)</f>
        <v>Drone Kits</v>
      </c>
      <c r="C2430" s="8" t="str">
        <f>VLOOKUP(orders!D2427:D3340,products!$A$1:$D3340,2,False)</f>
        <v>BYOD-400</v>
      </c>
      <c r="D2430" s="8">
        <f>VLOOKUP(orders!D2427:D3340,products!$A$1:$D3340,4,False)</f>
        <v>119</v>
      </c>
      <c r="E2430" s="8">
        <v>3.0</v>
      </c>
      <c r="F2430" s="8" t="str">
        <f>VLOOKUP(orders!C2427:C3340,customers!$A$1:$I3340,7,False)</f>
        <v>Garland</v>
      </c>
      <c r="G2430" s="12" t="str">
        <f>VLOOKUP(orders!C2427:C3340,customers!$A$1:$I3340,4,False)</f>
        <v>mbetkepi@goo.gl#mailto:mbetkepi@goo.gl#</v>
      </c>
      <c r="H2430" s="8">
        <f t="shared" si="1"/>
        <v>357</v>
      </c>
      <c r="AA2430" s="3">
        <f>VLOOKUP(orders!D2430:D3340,products!$A$1:$D3340,3,False)</f>
        <v>2</v>
      </c>
    </row>
    <row r="2431">
      <c r="A2431" s="4">
        <v>44355.0</v>
      </c>
      <c r="B2431" s="5" t="str">
        <f>VLOOKUP(AA2431:AA3340,ProductCategory!$A$1:$D3340,2,False)</f>
        <v>Robots</v>
      </c>
      <c r="C2431" s="8" t="str">
        <f>VLOOKUP(orders!D2428:D3340,products!$A$1:$D3340,2,False)</f>
        <v>MICR-23K Robot</v>
      </c>
      <c r="D2431" s="8">
        <f>VLOOKUP(orders!D2428:D3340,products!$A$1:$D3340,4,False)</f>
        <v>899</v>
      </c>
      <c r="E2431" s="8">
        <v>4.0</v>
      </c>
      <c r="F2431" s="8" t="str">
        <f>VLOOKUP(orders!C2428:C3340,customers!$A$1:$I3340,7,False)</f>
        <v>Dallas</v>
      </c>
      <c r="G2431" s="12" t="str">
        <f>VLOOKUP(orders!C2428:C3340,customers!$A$1:$I3340,4,False)</f>
        <v>mbisset68@npr.org#mailto:mbisset68@npr.org#</v>
      </c>
      <c r="H2431" s="8">
        <f t="shared" si="1"/>
        <v>3596</v>
      </c>
      <c r="AA2431" s="3">
        <f>VLOOKUP(orders!D2431:D3340,products!$A$1:$D3340,3,False)</f>
        <v>6</v>
      </c>
    </row>
    <row r="2432">
      <c r="A2432" s="4">
        <v>44355.0</v>
      </c>
      <c r="B2432" s="5" t="str">
        <f>VLOOKUP(AA2432:AA3340,ProductCategory!$A$1:$D3340,2,False)</f>
        <v>Blueprints</v>
      </c>
      <c r="C2432" s="8" t="str">
        <f>VLOOKUP(orders!D2429:D3340,products!$A$1:$D3340,2,False)</f>
        <v>Bsquare Robot Blueprint</v>
      </c>
      <c r="D2432" s="8">
        <f>VLOOKUP(orders!D2429:D3340,products!$A$1:$D3340,4,False)</f>
        <v>8.99</v>
      </c>
      <c r="E2432" s="8">
        <v>2.0</v>
      </c>
      <c r="F2432" s="8" t="str">
        <f>VLOOKUP(orders!C2429:C3340,customers!$A$1:$I3340,7,False)</f>
        <v>Decatur</v>
      </c>
      <c r="G2432" s="12" t="str">
        <f>VLOOKUP(orders!C2429:C3340,customers!$A$1:$I3340,4,False)</f>
        <v>dthomazetc2@merriam-webster.com#mailto:dthomazetc2@merriam-webster.com#</v>
      </c>
      <c r="H2432" s="8">
        <f t="shared" si="1"/>
        <v>17.98</v>
      </c>
      <c r="AA2432" s="3">
        <f>VLOOKUP(orders!D2432:D3340,products!$A$1:$D3340,3,False)</f>
        <v>1</v>
      </c>
    </row>
    <row r="2433">
      <c r="A2433" s="4">
        <v>44355.0</v>
      </c>
      <c r="B2433" s="5" t="str">
        <f>VLOOKUP(AA2433:AA3340,ProductCategory!$A$1:$D3340,2,False)</f>
        <v>eBooks</v>
      </c>
      <c r="C2433" s="8" t="str">
        <f>VLOOKUP(orders!D2430:D3340,products!$A$1:$D3340,2,False)</f>
        <v>Building Your First Robot</v>
      </c>
      <c r="D2433" s="8">
        <f>VLOOKUP(orders!D2430:D3340,products!$A$1:$D3340,4,False)</f>
        <v>24.95</v>
      </c>
      <c r="E2433" s="8">
        <v>4.0</v>
      </c>
      <c r="F2433" s="8" t="str">
        <f>VLOOKUP(orders!C2430:C3340,customers!$A$1:$I3340,7,False)</f>
        <v>Muncie</v>
      </c>
      <c r="G2433" s="12" t="str">
        <f>VLOOKUP(orders!C2430:C3340,customers!$A$1:$I3340,4,False)</f>
        <v>torsman16@quantcast.com#mailto:torsman16@quantcast.com#</v>
      </c>
      <c r="H2433" s="8">
        <f t="shared" si="1"/>
        <v>99.8</v>
      </c>
      <c r="AA2433" s="3">
        <f>VLOOKUP(orders!D2433:D3340,products!$A$1:$D3340,3,False)</f>
        <v>4</v>
      </c>
    </row>
    <row r="2434">
      <c r="A2434" s="4">
        <v>44355.0</v>
      </c>
      <c r="B2434" s="5" t="str">
        <f>VLOOKUP(AA2434:AA3340,ProductCategory!$A$1:$D3340,2,False)</f>
        <v>eBooks</v>
      </c>
      <c r="C2434" s="8" t="str">
        <f>VLOOKUP(orders!D2431:D3340,products!$A$1:$D3340,2,False)</f>
        <v>Fixed Wing Drones</v>
      </c>
      <c r="D2434" s="8">
        <f>VLOOKUP(orders!D2431:D3340,products!$A$1:$D3340,4,False)</f>
        <v>15.5</v>
      </c>
      <c r="E2434" s="8">
        <v>6.0</v>
      </c>
      <c r="F2434" s="8" t="str">
        <f>VLOOKUP(orders!C2431:C3340,customers!$A$1:$I3340,7,False)</f>
        <v>London</v>
      </c>
      <c r="G2434" s="12" t="str">
        <f>VLOOKUP(orders!C2431:C3340,customers!$A$1:$I3340,4,False)</f>
        <v>jgillamit@cpanel.net#mailto:jgillamit@cpanel.net#</v>
      </c>
      <c r="H2434" s="8">
        <f t="shared" si="1"/>
        <v>93</v>
      </c>
      <c r="AA2434" s="3">
        <f>VLOOKUP(orders!D2434:D3340,products!$A$1:$D3340,3,False)</f>
        <v>4</v>
      </c>
    </row>
    <row r="2435">
      <c r="A2435" s="4">
        <v>44355.0</v>
      </c>
      <c r="B2435" s="5" t="str">
        <f>VLOOKUP(AA2435:AA3340,ProductCategory!$A$1:$D3340,2,False)</f>
        <v>eBooks</v>
      </c>
      <c r="C2435" s="8" t="str">
        <f>VLOOKUP(orders!D2432:D3340,products!$A$1:$D3340,2,False)</f>
        <v>Building Your Own Drone</v>
      </c>
      <c r="D2435" s="8">
        <f>VLOOKUP(orders!D2432:D3340,products!$A$1:$D3340,4,False)</f>
        <v>24.99</v>
      </c>
      <c r="E2435" s="8">
        <v>3.0</v>
      </c>
      <c r="F2435" s="8" t="str">
        <f>VLOOKUP(orders!C2432:C3340,customers!$A$1:$I3340,7,False)</f>
        <v>Torrance</v>
      </c>
      <c r="G2435" s="12" t="str">
        <f>VLOOKUP(orders!C2432:C3340,customers!$A$1:$I3340,4,False)</f>
        <v>gmcdirmidmm@yolasite.com#mailto:gmcdirmidmm@yolasite.com#</v>
      </c>
      <c r="H2435" s="8">
        <f t="shared" si="1"/>
        <v>74.97</v>
      </c>
      <c r="AA2435" s="3">
        <f>VLOOKUP(orders!D2435:D3340,products!$A$1:$D3340,3,False)</f>
        <v>4</v>
      </c>
    </row>
    <row r="2436">
      <c r="A2436" s="4">
        <v>44355.0</v>
      </c>
      <c r="B2436" s="5" t="str">
        <f>VLOOKUP(AA2436:AA3340,ProductCategory!$A$1:$D3340,2,False)</f>
        <v>Blueprints</v>
      </c>
      <c r="C2436" s="8" t="str">
        <f>VLOOKUP(orders!D2433:D3340,products!$A$1:$D3340,2,False)</f>
        <v>Sleepy Eye Blueprint</v>
      </c>
      <c r="D2436" s="8">
        <f>VLOOKUP(orders!D2433:D3340,products!$A$1:$D3340,4,False)</f>
        <v>11.99</v>
      </c>
      <c r="E2436" s="8">
        <v>4.0</v>
      </c>
      <c r="F2436" s="8" t="str">
        <f>VLOOKUP(orders!C2433:C3340,customers!$A$1:$I3340,7,False)</f>
        <v>Albany</v>
      </c>
      <c r="G2436" s="12" t="str">
        <f>VLOOKUP(orders!C2433:C3340,customers!$A$1:$I3340,4,False)</f>
        <v>rmcmurtyray@dot.gov#mailto:rmcmurtyray@dot.gov#</v>
      </c>
      <c r="H2436" s="8">
        <f t="shared" si="1"/>
        <v>47.96</v>
      </c>
      <c r="AA2436" s="3">
        <f>VLOOKUP(orders!D2436:D3340,products!$A$1:$D3340,3,False)</f>
        <v>1</v>
      </c>
    </row>
    <row r="2437">
      <c r="A2437" s="4">
        <v>44356.0</v>
      </c>
      <c r="B2437" s="5" t="str">
        <f>VLOOKUP(AA2437:AA3340,ProductCategory!$A$1:$D3340,2,False)</f>
        <v>Robot Kits</v>
      </c>
      <c r="C2437" s="8" t="str">
        <f>VLOOKUP(orders!D2434:D3340,products!$A$1:$D3340,2,False)</f>
        <v>BYOR-1000</v>
      </c>
      <c r="D2437" s="8">
        <f>VLOOKUP(orders!D2434:D3340,products!$A$1:$D3340,4,False)</f>
        <v>189</v>
      </c>
      <c r="E2437" s="8">
        <v>3.0</v>
      </c>
      <c r="F2437" s="8" t="str">
        <f>VLOOKUP(orders!C2434:C3340,customers!$A$1:$I3340,7,False)</f>
        <v>Idaho Falls</v>
      </c>
      <c r="G2437" s="12" t="str">
        <f>VLOOKUP(orders!C2434:C3340,customers!$A$1:$I3340,4,False)</f>
        <v>avolkernk@pen.io#mailto:avolkernk@pen.io#</v>
      </c>
      <c r="H2437" s="8">
        <f t="shared" si="1"/>
        <v>567</v>
      </c>
      <c r="AA2437" s="3">
        <f>VLOOKUP(orders!D2437:D3340,products!$A$1:$D3340,3,False)</f>
        <v>5</v>
      </c>
    </row>
    <row r="2438">
      <c r="A2438" s="4">
        <v>44356.0</v>
      </c>
      <c r="B2438" s="5" t="str">
        <f>VLOOKUP(AA2438:AA3340,ProductCategory!$A$1:$D3340,2,False)</f>
        <v>eBooks</v>
      </c>
      <c r="C2438" s="8" t="str">
        <f>VLOOKUP(orders!D2435:D3340,products!$A$1:$D3340,2,False)</f>
        <v>Delivery Drones</v>
      </c>
      <c r="D2438" s="8">
        <f>VLOOKUP(orders!D2435:D3340,products!$A$1:$D3340,4,False)</f>
        <v>14.99</v>
      </c>
      <c r="E2438" s="8">
        <v>2.0</v>
      </c>
      <c r="F2438" s="8" t="str">
        <f>VLOOKUP(orders!C2435:C3340,customers!$A$1:$I3340,7,False)</f>
        <v>Atlanta</v>
      </c>
      <c r="G2438" s="12" t="str">
        <f>VLOOKUP(orders!C2435:C3340,customers!$A$1:$I3340,4,False)</f>
        <v>stwintermanbg@e-recht24.de#mailto:stwintermanbg@e-recht24.de#</v>
      </c>
      <c r="H2438" s="8">
        <f t="shared" si="1"/>
        <v>29.98</v>
      </c>
      <c r="AA2438" s="3">
        <f>VLOOKUP(orders!D2438:D3340,products!$A$1:$D3340,3,False)</f>
        <v>4</v>
      </c>
    </row>
    <row r="2439">
      <c r="A2439" s="4">
        <v>44356.0</v>
      </c>
      <c r="B2439" s="5" t="str">
        <f>VLOOKUP(AA2439:AA3340,ProductCategory!$A$1:$D3340,2,False)</f>
        <v>eBooks</v>
      </c>
      <c r="C2439" s="8" t="str">
        <f>VLOOKUP(orders!D2436:D3340,products!$A$1:$D3340,2,False)</f>
        <v>Spherical Robots</v>
      </c>
      <c r="D2439" s="8">
        <f>VLOOKUP(orders!D2436:D3340,products!$A$1:$D3340,4,False)</f>
        <v>16.75</v>
      </c>
      <c r="E2439" s="8">
        <v>4.0</v>
      </c>
      <c r="F2439" s="8" t="str">
        <f>VLOOKUP(orders!C2436:C3340,customers!$A$1:$I3340,7,False)</f>
        <v>Madison</v>
      </c>
      <c r="G2439" s="12" t="str">
        <f>VLOOKUP(orders!C2436:C3340,customers!$A$1:$I3340,4,False)</f>
        <v>rscoinesk6@blogspot.com#mailto:rscoinesk6@blogspot.com#</v>
      </c>
      <c r="H2439" s="8">
        <f t="shared" si="1"/>
        <v>67</v>
      </c>
      <c r="AA2439" s="3">
        <f>VLOOKUP(orders!D2439:D3340,products!$A$1:$D3340,3,False)</f>
        <v>4</v>
      </c>
    </row>
    <row r="2440">
      <c r="A2440" s="4">
        <v>44356.0</v>
      </c>
      <c r="B2440" s="5" t="str">
        <f>VLOOKUP(AA2440:AA3340,ProductCategory!$A$1:$D3340,2,False)</f>
        <v>eBooks</v>
      </c>
      <c r="C2440" s="8" t="str">
        <f>VLOOKUP(orders!D2437:D3340,products!$A$1:$D3340,2,False)</f>
        <v>Fixed Wing Drones</v>
      </c>
      <c r="D2440" s="8">
        <f>VLOOKUP(orders!D2437:D3340,products!$A$1:$D3340,4,False)</f>
        <v>15.5</v>
      </c>
      <c r="E2440" s="8">
        <v>2.0</v>
      </c>
      <c r="F2440" s="8" t="str">
        <f>VLOOKUP(orders!C2437:C3340,customers!$A$1:$I3340,7,False)</f>
        <v>Bronx</v>
      </c>
      <c r="G2440" s="12" t="str">
        <f>VLOOKUP(orders!C2437:C3340,customers!$A$1:$I3340,4,False)</f>
        <v>pgrigoroni8x@nbcnews.com#mailto:pgrigoroni8x@nbcnews.com#</v>
      </c>
      <c r="H2440" s="8">
        <f t="shared" si="1"/>
        <v>31</v>
      </c>
      <c r="AA2440" s="3">
        <f>VLOOKUP(orders!D2440:D3340,products!$A$1:$D3340,3,False)</f>
        <v>4</v>
      </c>
    </row>
    <row r="2441">
      <c r="A2441" s="4">
        <v>44356.0</v>
      </c>
      <c r="B2441" s="5" t="str">
        <f>VLOOKUP(AA2441:AA3340,ProductCategory!$A$1:$D3340,2,False)</f>
        <v>Robot Kits</v>
      </c>
      <c r="C2441" s="8" t="str">
        <f>VLOOKUP(orders!D2438:D3340,products!$A$1:$D3340,2,False)</f>
        <v>BYOR-3535</v>
      </c>
      <c r="D2441" s="8">
        <f>VLOOKUP(orders!D2438:D3340,products!$A$1:$D3340,4,False)</f>
        <v>225</v>
      </c>
      <c r="E2441" s="8">
        <v>2.0</v>
      </c>
      <c r="F2441" s="8" t="str">
        <f>VLOOKUP(orders!C2438:C3340,customers!$A$1:$I3340,7,False)</f>
        <v>Louisville</v>
      </c>
      <c r="G2441" s="12" t="str">
        <f>VLOOKUP(orders!C2438:C3340,customers!$A$1:$I3340,4,False)</f>
        <v>badamssonfa@webeden.co.uk#mailto:badamssonfa@webeden.co.uk#</v>
      </c>
      <c r="H2441" s="8">
        <f t="shared" si="1"/>
        <v>450</v>
      </c>
      <c r="AA2441" s="3">
        <f>VLOOKUP(orders!D2441:D3340,products!$A$1:$D3340,3,False)</f>
        <v>5</v>
      </c>
    </row>
    <row r="2442">
      <c r="A2442" s="4">
        <v>44357.0</v>
      </c>
      <c r="B2442" s="5" t="str">
        <f>VLOOKUP(AA2442:AA3340,ProductCategory!$A$1:$D3340,2,False)</f>
        <v>Training Videos</v>
      </c>
      <c r="C2442" s="8" t="str">
        <f>VLOOKUP(orders!D2439:D3340,products!$A$1:$D3340,2,False)</f>
        <v>Industrial 3D Printing</v>
      </c>
      <c r="D2442" s="8">
        <f>VLOOKUP(orders!D2439:D3340,products!$A$1:$D3340,4,False)</f>
        <v>49</v>
      </c>
      <c r="E2442" s="8">
        <v>2.0</v>
      </c>
      <c r="F2442" s="8" t="str">
        <f>VLOOKUP(orders!C2439:C3340,customers!$A$1:$I3340,7,False)</f>
        <v>Fort Wayne</v>
      </c>
      <c r="G2442" s="12" t="str">
        <f>VLOOKUP(orders!C2439:C3340,customers!$A$1:$I3340,4,False)</f>
        <v>sgildeah4@github.io#mailto:sgildeah4@github.io#</v>
      </c>
      <c r="H2442" s="8">
        <f t="shared" si="1"/>
        <v>98</v>
      </c>
      <c r="AA2442" s="3">
        <f>VLOOKUP(orders!D2442:D3340,products!$A$1:$D3340,3,False)</f>
        <v>7</v>
      </c>
    </row>
    <row r="2443">
      <c r="A2443" s="4">
        <v>44357.0</v>
      </c>
      <c r="B2443" s="5" t="str">
        <f>VLOOKUP(AA2443:AA3340,ProductCategory!$A$1:$D3340,2,False)</f>
        <v>Drone Kits</v>
      </c>
      <c r="C2443" s="8" t="str">
        <f>VLOOKUP(orders!D2440:D3340,products!$A$1:$D3340,2,False)</f>
        <v>BYOD-300</v>
      </c>
      <c r="D2443" s="8">
        <f>VLOOKUP(orders!D2440:D3340,products!$A$1:$D3340,4,False)</f>
        <v>89</v>
      </c>
      <c r="E2443" s="8">
        <v>5.0</v>
      </c>
      <c r="F2443" s="8" t="str">
        <f>VLOOKUP(orders!C2440:C3340,customers!$A$1:$I3340,7,False)</f>
        <v>Atlanta</v>
      </c>
      <c r="G2443" s="12" t="str">
        <f>VLOOKUP(orders!C2440:C3340,customers!$A$1:$I3340,4,False)</f>
        <v>bbeathemd8@themeforest.net#mailto:bbeathemd8@themeforest.net#</v>
      </c>
      <c r="H2443" s="8">
        <f t="shared" si="1"/>
        <v>445</v>
      </c>
      <c r="AA2443" s="3">
        <f>VLOOKUP(orders!D2443:D3340,products!$A$1:$D3340,3,False)</f>
        <v>2</v>
      </c>
    </row>
    <row r="2444">
      <c r="A2444" s="4">
        <v>44357.0</v>
      </c>
      <c r="B2444" s="5" t="str">
        <f>VLOOKUP(AA2444:AA3340,ProductCategory!$A$1:$D3340,2,False)</f>
        <v>Blueprints</v>
      </c>
      <c r="C2444" s="8" t="str">
        <f>VLOOKUP(orders!D2441:D3340,products!$A$1:$D3340,2,False)</f>
        <v>Sleepy Eye Blueprint</v>
      </c>
      <c r="D2444" s="8">
        <f>VLOOKUP(orders!D2441:D3340,products!$A$1:$D3340,4,False)</f>
        <v>11.99</v>
      </c>
      <c r="E2444" s="8">
        <v>4.0</v>
      </c>
      <c r="F2444" s="8" t="str">
        <f>VLOOKUP(orders!C2441:C3340,customers!$A$1:$I3340,7,False)</f>
        <v>El Paso</v>
      </c>
      <c r="G2444" s="12" t="str">
        <f>VLOOKUP(orders!C2441:C3340,customers!$A$1:$I3340,4,False)</f>
        <v>tapplewhaiteqk@java.com#mailto:tapplewhaiteqk@java.com#</v>
      </c>
      <c r="H2444" s="8">
        <f t="shared" si="1"/>
        <v>47.96</v>
      </c>
      <c r="AA2444" s="3">
        <f>VLOOKUP(orders!D2444:D3340,products!$A$1:$D3340,3,False)</f>
        <v>1</v>
      </c>
    </row>
    <row r="2445">
      <c r="A2445" s="4">
        <v>44358.0</v>
      </c>
      <c r="B2445" s="5" t="str">
        <f>VLOOKUP(AA2445:AA3340,ProductCategory!$A$1:$D3340,2,False)</f>
        <v>Robots</v>
      </c>
      <c r="C2445" s="8" t="str">
        <f>VLOOKUP(orders!D2442:D3340,products!$A$1:$D3340,2,False)</f>
        <v>RWW-75 Robot</v>
      </c>
      <c r="D2445" s="8">
        <f>VLOOKUP(orders!D2442:D3340,products!$A$1:$D3340,4,False)</f>
        <v>883</v>
      </c>
      <c r="E2445" s="8">
        <v>5.0</v>
      </c>
      <c r="F2445" s="8" t="str">
        <f>VLOOKUP(orders!C2442:C3340,customers!$A$1:$I3340,7,False)</f>
        <v>Shreveport</v>
      </c>
      <c r="G2445" s="12" t="str">
        <f>VLOOKUP(orders!C2442:C3340,customers!$A$1:$I3340,4,False)</f>
        <v>bfeenanej@hc360.com#mailto:bfeenanej@hc360.com#</v>
      </c>
      <c r="H2445" s="8">
        <f t="shared" si="1"/>
        <v>4415</v>
      </c>
      <c r="AA2445" s="3">
        <f>VLOOKUP(orders!D2445:D3340,products!$A$1:$D3340,3,False)</f>
        <v>6</v>
      </c>
    </row>
    <row r="2446">
      <c r="A2446" s="4">
        <v>44358.0</v>
      </c>
      <c r="B2446" s="5" t="str">
        <f>VLOOKUP(AA2446:AA3340,ProductCategory!$A$1:$D3340,2,False)</f>
        <v>eBooks</v>
      </c>
      <c r="C2446" s="8" t="str">
        <f>VLOOKUP(orders!D2443:D3340,products!$A$1:$D3340,2,False)</f>
        <v>Understanding Arduino</v>
      </c>
      <c r="D2446" s="8">
        <f>VLOOKUP(orders!D2443:D3340,products!$A$1:$D3340,4,False)</f>
        <v>17.5</v>
      </c>
      <c r="E2446" s="8">
        <v>5.0</v>
      </c>
      <c r="F2446" s="8" t="str">
        <f>VLOOKUP(orders!C2443:C3340,customers!$A$1:$I3340,7,False)</f>
        <v>Kansas City</v>
      </c>
      <c r="G2446" s="12" t="str">
        <f>VLOOKUP(orders!C2443:C3340,customers!$A$1:$I3340,4,False)</f>
        <v>bhadingham3r@goo.ne.jp#mailto:bhadingham3r@goo.ne.jp#</v>
      </c>
      <c r="H2446" s="8">
        <f t="shared" si="1"/>
        <v>87.5</v>
      </c>
      <c r="AA2446" s="3">
        <f>VLOOKUP(orders!D2446:D3340,products!$A$1:$D3340,3,False)</f>
        <v>4</v>
      </c>
    </row>
    <row r="2447">
      <c r="A2447" s="4">
        <v>44358.0</v>
      </c>
      <c r="B2447" s="5" t="str">
        <f>VLOOKUP(AA2447:AA3340,ProductCategory!$A$1:$D3340,2,False)</f>
        <v>eBooks</v>
      </c>
      <c r="C2447" s="8" t="str">
        <f>VLOOKUP(orders!D2444:D3340,products!$A$1:$D3340,2,False)</f>
        <v>Understanding Arduino</v>
      </c>
      <c r="D2447" s="8">
        <f>VLOOKUP(orders!D2444:D3340,products!$A$1:$D3340,4,False)</f>
        <v>17.5</v>
      </c>
      <c r="E2447" s="8">
        <v>3.0</v>
      </c>
      <c r="F2447" s="8" t="str">
        <f>VLOOKUP(orders!C2444:C3340,customers!$A$1:$I3340,7,False)</f>
        <v>Atlanta</v>
      </c>
      <c r="G2447" s="12" t="str">
        <f>VLOOKUP(orders!C2444:C3340,customers!$A$1:$I3340,4,False)</f>
        <v>stwintermanbg@e-recht24.de#mailto:stwintermanbg@e-recht24.de#</v>
      </c>
      <c r="H2447" s="8">
        <f t="shared" si="1"/>
        <v>52.5</v>
      </c>
      <c r="AA2447" s="3">
        <f>VLOOKUP(orders!D2447:D3340,products!$A$1:$D3340,3,False)</f>
        <v>4</v>
      </c>
    </row>
    <row r="2448">
      <c r="A2448" s="4">
        <v>44358.0</v>
      </c>
      <c r="B2448" s="5" t="str">
        <f>VLOOKUP(AA2448:AA3340,ProductCategory!$A$1:$D3340,2,False)</f>
        <v>Drones</v>
      </c>
      <c r="C2448" s="8" t="str">
        <f>VLOOKUP(orders!D2445:D3340,products!$A$1:$D3340,2,False)</f>
        <v>DX-145 Drone</v>
      </c>
      <c r="D2448" s="8">
        <f>VLOOKUP(orders!D2445:D3340,products!$A$1:$D3340,4,False)</f>
        <v>250</v>
      </c>
      <c r="E2448" s="8">
        <v>5.0</v>
      </c>
      <c r="F2448" s="8" t="str">
        <f>VLOOKUP(orders!C2445:C3340,customers!$A$1:$I3340,7,False)</f>
        <v>El Paso</v>
      </c>
      <c r="G2448" s="12" t="str">
        <f>VLOOKUP(orders!C2445:C3340,customers!$A$1:$I3340,4,False)</f>
        <v>mscuphamj1@oaic.gov.au#mailto:mscuphamj1@oaic.gov.au#</v>
      </c>
      <c r="H2448" s="8">
        <f t="shared" si="1"/>
        <v>1250</v>
      </c>
      <c r="AA2448" s="3">
        <f>VLOOKUP(orders!D2448:D3340,products!$A$1:$D3340,3,False)</f>
        <v>3</v>
      </c>
    </row>
    <row r="2449">
      <c r="A2449" s="4">
        <v>44358.0</v>
      </c>
      <c r="B2449" s="5" t="str">
        <f>VLOOKUP(AA2449:AA3340,ProductCategory!$A$1:$D3340,2,False)</f>
        <v>Drone Kits</v>
      </c>
      <c r="C2449" s="8" t="str">
        <f>VLOOKUP(orders!D2446:D3340,products!$A$1:$D3340,2,False)</f>
        <v>BYOD-550</v>
      </c>
      <c r="D2449" s="8">
        <f>VLOOKUP(orders!D2446:D3340,products!$A$1:$D3340,4,False)</f>
        <v>179</v>
      </c>
      <c r="E2449" s="8">
        <v>3.0</v>
      </c>
      <c r="F2449" s="8" t="str">
        <f>VLOOKUP(orders!C2446:C3340,customers!$A$1:$I3340,7,False)</f>
        <v>Scranton</v>
      </c>
      <c r="G2449" s="12" t="str">
        <f>VLOOKUP(orders!C2446:C3340,customers!$A$1:$I3340,4,False)</f>
        <v>dewbanksf0@google.es#mailto:dewbanksf0@google.es#</v>
      </c>
      <c r="H2449" s="8">
        <f t="shared" si="1"/>
        <v>537</v>
      </c>
      <c r="AA2449" s="3">
        <f>VLOOKUP(orders!D2449:D3340,products!$A$1:$D3340,3,False)</f>
        <v>2</v>
      </c>
    </row>
    <row r="2450">
      <c r="A2450" s="4">
        <v>44358.0</v>
      </c>
      <c r="B2450" s="5" t="str">
        <f>VLOOKUP(AA2450:AA3340,ProductCategory!$A$1:$D3340,2,False)</f>
        <v>Robots</v>
      </c>
      <c r="C2450" s="8" t="str">
        <f>VLOOKUP(orders!D2447:D3340,products!$A$1:$D3340,2,False)</f>
        <v>RLK-9920 Robot</v>
      </c>
      <c r="D2450" s="8">
        <f>VLOOKUP(orders!D2447:D3340,products!$A$1:$D3340,4,False)</f>
        <v>699</v>
      </c>
      <c r="E2450" s="8">
        <v>3.0</v>
      </c>
      <c r="F2450" s="8" t="str">
        <f>VLOOKUP(orders!C2447:C3340,customers!$A$1:$I3340,7,False)</f>
        <v>Fort Worth</v>
      </c>
      <c r="G2450" s="12" t="str">
        <f>VLOOKUP(orders!C2447:C3340,customers!$A$1:$I3340,4,False)</f>
        <v>tcowper25@netlog.com#mailto:tcowper25@netlog.com#</v>
      </c>
      <c r="H2450" s="8">
        <f t="shared" si="1"/>
        <v>2097</v>
      </c>
      <c r="AA2450" s="3">
        <f>VLOOKUP(orders!D2450:D3340,products!$A$1:$D3340,3,False)</f>
        <v>6</v>
      </c>
    </row>
    <row r="2451">
      <c r="A2451" s="4">
        <v>44358.0</v>
      </c>
      <c r="B2451" s="5" t="str">
        <f>VLOOKUP(AA2451:AA3340,ProductCategory!$A$1:$D3340,2,False)</f>
        <v>Robots</v>
      </c>
      <c r="C2451" s="8" t="str">
        <f>VLOOKUP(orders!D2448:D3340,products!$A$1:$D3340,2,False)</f>
        <v>RXW-9807 Robot</v>
      </c>
      <c r="D2451" s="8">
        <f>VLOOKUP(orders!D2448:D3340,products!$A$1:$D3340,4,False)</f>
        <v>599</v>
      </c>
      <c r="E2451" s="8">
        <v>3.0</v>
      </c>
      <c r="F2451" s="8" t="str">
        <f>VLOOKUP(orders!C2448:C3340,customers!$A$1:$I3340,7,False)</f>
        <v>Silver Spring</v>
      </c>
      <c r="G2451" s="12" t="str">
        <f>VLOOKUP(orders!C2448:C3340,customers!$A$1:$I3340,4,False)</f>
        <v>agenders72@virginia.edu#mailto:agenders72@virginia.edu#</v>
      </c>
      <c r="H2451" s="8">
        <f t="shared" si="1"/>
        <v>1797</v>
      </c>
      <c r="AA2451" s="3">
        <f>VLOOKUP(orders!D2451:D3340,products!$A$1:$D3340,3,False)</f>
        <v>6</v>
      </c>
    </row>
    <row r="2452">
      <c r="A2452" s="4">
        <v>44359.0</v>
      </c>
      <c r="B2452" s="5" t="str">
        <f>VLOOKUP(AA2452:AA3340,ProductCategory!$A$1:$D3340,2,False)</f>
        <v>Robot Kits</v>
      </c>
      <c r="C2452" s="8" t="str">
        <f>VLOOKUP(orders!D2449:D3340,products!$A$1:$D3340,2,False)</f>
        <v>BYOR-1000</v>
      </c>
      <c r="D2452" s="8">
        <f>VLOOKUP(orders!D2449:D3340,products!$A$1:$D3340,4,False)</f>
        <v>189</v>
      </c>
      <c r="E2452" s="8">
        <v>3.0</v>
      </c>
      <c r="F2452" s="8" t="str">
        <f>VLOOKUP(orders!C2449:C3340,customers!$A$1:$I3340,7,False)</f>
        <v>Anniston</v>
      </c>
      <c r="G2452" s="12" t="str">
        <f>VLOOKUP(orders!C2449:C3340,customers!$A$1:$I3340,4,False)</f>
        <v>rcharville3k@ovh.net#mailto:rcharville3k@ovh.net#</v>
      </c>
      <c r="H2452" s="8">
        <f t="shared" si="1"/>
        <v>567</v>
      </c>
      <c r="AA2452" s="3">
        <f>VLOOKUP(orders!D2452:D3340,products!$A$1:$D3340,3,False)</f>
        <v>5</v>
      </c>
    </row>
    <row r="2453">
      <c r="A2453" s="4">
        <v>44359.0</v>
      </c>
      <c r="B2453" s="5" t="str">
        <f>VLOOKUP(AA2453:AA3340,ProductCategory!$A$1:$D3340,2,False)</f>
        <v>Drones</v>
      </c>
      <c r="C2453" s="8" t="str">
        <f>VLOOKUP(orders!D2450:D3340,products!$A$1:$D3340,2,False)</f>
        <v>DTD-7000 Drone</v>
      </c>
      <c r="D2453" s="8">
        <f>VLOOKUP(orders!D2450:D3340,products!$A$1:$D3340,4,False)</f>
        <v>450</v>
      </c>
      <c r="E2453" s="8">
        <v>5.0</v>
      </c>
      <c r="F2453" s="8" t="str">
        <f>VLOOKUP(orders!C2450:C3340,customers!$A$1:$I3340,7,False)</f>
        <v>El Paso</v>
      </c>
      <c r="G2453" s="12" t="str">
        <f>VLOOKUP(orders!C2450:C3340,customers!$A$1:$I3340,4,False)</f>
        <v>fbrignalll3@google.com.au#mailto:fbrignalll3@google.com.au#</v>
      </c>
      <c r="H2453" s="8">
        <f t="shared" si="1"/>
        <v>2250</v>
      </c>
      <c r="AA2453" s="3">
        <f>VLOOKUP(orders!D2453:D3340,products!$A$1:$D3340,3,False)</f>
        <v>3</v>
      </c>
    </row>
    <row r="2454">
      <c r="A2454" s="4">
        <v>44359.0</v>
      </c>
      <c r="B2454" s="5" t="str">
        <f>VLOOKUP(AA2454:AA3340,ProductCategory!$A$1:$D3340,2,False)</f>
        <v>Blueprints</v>
      </c>
      <c r="C2454" s="8" t="str">
        <f>VLOOKUP(orders!D2451:D3340,products!$A$1:$D3340,2,False)</f>
        <v>QuadroCopter Blueprint</v>
      </c>
      <c r="D2454" s="8">
        <f>VLOOKUP(orders!D2451:D3340,products!$A$1:$D3340,4,False)</f>
        <v>10.99</v>
      </c>
      <c r="E2454" s="8">
        <v>5.0</v>
      </c>
      <c r="F2454" s="8" t="str">
        <f>VLOOKUP(orders!C2451:C3340,customers!$A$1:$I3340,7,False)</f>
        <v>New Orleans</v>
      </c>
      <c r="G2454" s="12" t="str">
        <f>VLOOKUP(orders!C2451:C3340,customers!$A$1:$I3340,4,False)</f>
        <v>wdenmead7q@go.com#mailto:wdenmead7q@go.com#</v>
      </c>
      <c r="H2454" s="8">
        <f t="shared" si="1"/>
        <v>54.95</v>
      </c>
      <c r="AA2454" s="3">
        <f>VLOOKUP(orders!D2454:D3340,products!$A$1:$D3340,3,False)</f>
        <v>1</v>
      </c>
    </row>
    <row r="2455">
      <c r="A2455" s="4">
        <v>44359.0</v>
      </c>
      <c r="B2455" s="5" t="str">
        <f>VLOOKUP(AA2455:AA3340,ProductCategory!$A$1:$D3340,2,False)</f>
        <v>eBooks</v>
      </c>
      <c r="C2455" s="8" t="str">
        <f>VLOOKUP(orders!D2452:D3340,products!$A$1:$D3340,2,False)</f>
        <v>Photograph Drones</v>
      </c>
      <c r="D2455" s="8">
        <f>VLOOKUP(orders!D2452:D3340,products!$A$1:$D3340,4,False)</f>
        <v>14.99</v>
      </c>
      <c r="E2455" s="8">
        <v>4.0</v>
      </c>
      <c r="F2455" s="8" t="str">
        <f>VLOOKUP(orders!C2452:C3340,customers!$A$1:$I3340,7,False)</f>
        <v>Bakersfield</v>
      </c>
      <c r="G2455" s="12" t="str">
        <f>VLOOKUP(orders!C2452:C3340,customers!$A$1:$I3340,4,False)</f>
        <v>cchadwickg2@craigslist.org#mailto:cchadwickg2@craigslist.org#</v>
      </c>
      <c r="H2455" s="8">
        <f t="shared" si="1"/>
        <v>59.96</v>
      </c>
      <c r="AA2455" s="3">
        <f>VLOOKUP(orders!D2455:D3340,products!$A$1:$D3340,3,False)</f>
        <v>4</v>
      </c>
    </row>
    <row r="2456">
      <c r="A2456" s="4">
        <v>44359.0</v>
      </c>
      <c r="B2456" s="5" t="str">
        <f>VLOOKUP(AA2456:AA3340,ProductCategory!$A$1:$D3340,2,False)</f>
        <v>Training Videos</v>
      </c>
      <c r="C2456" s="8" t="str">
        <f>VLOOKUP(orders!D2453:D3340,products!$A$1:$D3340,2,False)</f>
        <v>Drone Video Techniques</v>
      </c>
      <c r="D2456" s="8">
        <f>VLOOKUP(orders!D2453:D3340,products!$A$1:$D3340,4,False)</f>
        <v>37.99</v>
      </c>
      <c r="E2456" s="8">
        <v>3.0</v>
      </c>
      <c r="F2456" s="8" t="str">
        <f>VLOOKUP(orders!C2453:C3340,customers!$A$1:$I3340,7,False)</f>
        <v>Springfield</v>
      </c>
      <c r="G2456" s="12" t="str">
        <f>VLOOKUP(orders!C2453:C3340,customers!$A$1:$I3340,4,False)</f>
        <v>cnisuis5v@cloudflare.com#mailto:cnisuis5v@cloudflare.com#</v>
      </c>
      <c r="H2456" s="8">
        <f t="shared" si="1"/>
        <v>113.97</v>
      </c>
      <c r="AA2456" s="3">
        <f>VLOOKUP(orders!D2456:D3340,products!$A$1:$D3340,3,False)</f>
        <v>7</v>
      </c>
    </row>
    <row r="2457">
      <c r="A2457" s="4">
        <v>44359.0</v>
      </c>
      <c r="B2457" s="5" t="str">
        <f>VLOOKUP(AA2457:AA3340,ProductCategory!$A$1:$D3340,2,False)</f>
        <v>eBooks</v>
      </c>
      <c r="C2457" s="8" t="str">
        <f>VLOOKUP(orders!D2454:D3340,products!$A$1:$D3340,2,False)</f>
        <v>Drone Building Essentials</v>
      </c>
      <c r="D2457" s="8">
        <f>VLOOKUP(orders!D2454:D3340,products!$A$1:$D3340,4,False)</f>
        <v>13.99</v>
      </c>
      <c r="E2457" s="8">
        <v>3.0</v>
      </c>
      <c r="F2457" s="8" t="str">
        <f>VLOOKUP(orders!C2454:C3340,customers!$A$1:$I3340,7,False)</f>
        <v>San Bernardino</v>
      </c>
      <c r="G2457" s="12" t="str">
        <f>VLOOKUP(orders!C2454:C3340,customers!$A$1:$I3340,4,False)</f>
        <v>coaks1g@gravatar.com#mailto:coaks1g@gravatar.com#</v>
      </c>
      <c r="H2457" s="8">
        <f t="shared" si="1"/>
        <v>41.97</v>
      </c>
      <c r="AA2457" s="3">
        <f>VLOOKUP(orders!D2457:D3340,products!$A$1:$D3340,3,False)</f>
        <v>4</v>
      </c>
    </row>
    <row r="2458">
      <c r="A2458" s="4">
        <v>44359.0</v>
      </c>
      <c r="B2458" s="5" t="str">
        <f>VLOOKUP(AA2458:AA3340,ProductCategory!$A$1:$D3340,2,False)</f>
        <v>Blueprints</v>
      </c>
      <c r="C2458" s="8" t="str">
        <f>VLOOKUP(orders!D2455:D3340,products!$A$1:$D3340,2,False)</f>
        <v>Bsquare Robot Blueprint</v>
      </c>
      <c r="D2458" s="8">
        <f>VLOOKUP(orders!D2455:D3340,products!$A$1:$D3340,4,False)</f>
        <v>8.99</v>
      </c>
      <c r="E2458" s="8">
        <v>3.0</v>
      </c>
      <c r="F2458" s="8" t="str">
        <f>VLOOKUP(orders!C2455:C3340,customers!$A$1:$I3340,7,False)</f>
        <v>Little Rock</v>
      </c>
      <c r="G2458" s="12" t="str">
        <f>VLOOKUP(orders!C2455:C3340,customers!$A$1:$I3340,4,False)</f>
        <v>tocriane96@flavors.me#mailto:tocriane96@flavors.me#</v>
      </c>
      <c r="H2458" s="8">
        <f t="shared" si="1"/>
        <v>26.97</v>
      </c>
      <c r="AA2458" s="3">
        <f>VLOOKUP(orders!D2458:D3340,products!$A$1:$D3340,3,False)</f>
        <v>1</v>
      </c>
    </row>
    <row r="2459">
      <c r="A2459" s="4">
        <v>44360.0</v>
      </c>
      <c r="B2459" s="5" t="str">
        <f>VLOOKUP(AA2459:AA3340,ProductCategory!$A$1:$D3340,2,False)</f>
        <v>Drones</v>
      </c>
      <c r="C2459" s="8" t="str">
        <f>VLOOKUP(orders!D2456:D3340,products!$A$1:$D3340,2,False)</f>
        <v>MICR-564K Drone</v>
      </c>
      <c r="D2459" s="8">
        <f>VLOOKUP(orders!D2456:D3340,products!$A$1:$D3340,4,False)</f>
        <v>499</v>
      </c>
      <c r="E2459" s="8">
        <v>1.0</v>
      </c>
      <c r="F2459" s="8" t="str">
        <f>VLOOKUP(orders!C2456:C3340,customers!$A$1:$I3340,7,False)</f>
        <v>Des Moines</v>
      </c>
      <c r="G2459" s="12" t="str">
        <f>VLOOKUP(orders!C2456:C3340,customers!$A$1:$I3340,4,False)</f>
        <v>gbrislanec6@xing.com#mailto:gbrislanec6@xing.com#</v>
      </c>
      <c r="H2459" s="8">
        <f t="shared" si="1"/>
        <v>499</v>
      </c>
      <c r="AA2459" s="3">
        <f>VLOOKUP(orders!D2459:D3340,products!$A$1:$D3340,3,False)</f>
        <v>3</v>
      </c>
    </row>
    <row r="2460">
      <c r="A2460" s="4">
        <v>44360.0</v>
      </c>
      <c r="B2460" s="5" t="str">
        <f>VLOOKUP(AA2460:AA3340,ProductCategory!$A$1:$D3340,2,False)</f>
        <v>Drone Kits</v>
      </c>
      <c r="C2460" s="8" t="str">
        <f>VLOOKUP(orders!D2457:D3340,products!$A$1:$D3340,2,False)</f>
        <v>BYOD-500</v>
      </c>
      <c r="D2460" s="8">
        <f>VLOOKUP(orders!D2457:D3340,products!$A$1:$D3340,4,False)</f>
        <v>167</v>
      </c>
      <c r="E2460" s="8">
        <v>2.0</v>
      </c>
      <c r="F2460" s="8" t="str">
        <f>VLOOKUP(orders!C2457:C3340,customers!$A$1:$I3340,7,False)</f>
        <v>Richmond</v>
      </c>
      <c r="G2460" s="12" t="str">
        <f>VLOOKUP(orders!C2457:C3340,customers!$A$1:$I3340,4,False)</f>
        <v>breubens76@taobao.com#mailto:breubens76@taobao.com#</v>
      </c>
      <c r="H2460" s="8">
        <f t="shared" si="1"/>
        <v>334</v>
      </c>
      <c r="AA2460" s="3">
        <f>VLOOKUP(orders!D2460:D3340,products!$A$1:$D3340,3,False)</f>
        <v>2</v>
      </c>
    </row>
    <row r="2461">
      <c r="A2461" s="4">
        <v>44360.0</v>
      </c>
      <c r="B2461" s="5" t="str">
        <f>VLOOKUP(AA2461:AA3340,ProductCategory!$A$1:$D3340,2,False)</f>
        <v>Robots</v>
      </c>
      <c r="C2461" s="8" t="str">
        <f>VLOOKUP(orders!D2458:D3340,products!$A$1:$D3340,2,False)</f>
        <v>RQTE-554 Robot</v>
      </c>
      <c r="D2461" s="8">
        <f>VLOOKUP(orders!D2458:D3340,products!$A$1:$D3340,4,False)</f>
        <v>684</v>
      </c>
      <c r="E2461" s="8">
        <v>5.0</v>
      </c>
      <c r="F2461" s="8" t="str">
        <f>VLOOKUP(orders!C2458:C3340,customers!$A$1:$I3340,7,False)</f>
        <v>Fargo</v>
      </c>
      <c r="G2461" s="12" t="str">
        <f>VLOOKUP(orders!C2458:C3340,customers!$A$1:$I3340,4,False)</f>
        <v>zpoolmaniz@linkedin.com#mailto:zpoolmaniz@linkedin.com#</v>
      </c>
      <c r="H2461" s="8">
        <f t="shared" si="1"/>
        <v>3420</v>
      </c>
      <c r="AA2461" s="3">
        <f>VLOOKUP(orders!D2461:D3340,products!$A$1:$D3340,3,False)</f>
        <v>6</v>
      </c>
    </row>
    <row r="2462">
      <c r="A2462" s="4">
        <v>44360.0</v>
      </c>
      <c r="B2462" s="5" t="str">
        <f>VLOOKUP(AA2462:AA3340,ProductCategory!$A$1:$D3340,2,False)</f>
        <v>eBooks</v>
      </c>
      <c r="C2462" s="8" t="str">
        <f>VLOOKUP(orders!D2459:D3340,products!$A$1:$D3340,2,False)</f>
        <v>Polar Robots</v>
      </c>
      <c r="D2462" s="8">
        <f>VLOOKUP(orders!D2459:D3340,products!$A$1:$D3340,4,False)</f>
        <v>23.99</v>
      </c>
      <c r="E2462" s="8">
        <v>5.0</v>
      </c>
      <c r="F2462" s="8" t="str">
        <f>VLOOKUP(orders!C2459:C3340,customers!$A$1:$I3340,7,False)</f>
        <v>Sarasota</v>
      </c>
      <c r="G2462" s="12" t="str">
        <f>VLOOKUP(orders!C2459:C3340,customers!$A$1:$I3340,4,False)</f>
        <v>gdeere62@joomla.org#mailto:gdeere62@joomla.org#</v>
      </c>
      <c r="H2462" s="8">
        <f t="shared" si="1"/>
        <v>119.95</v>
      </c>
      <c r="AA2462" s="3">
        <f>VLOOKUP(orders!D2462:D3340,products!$A$1:$D3340,3,False)</f>
        <v>4</v>
      </c>
    </row>
    <row r="2463">
      <c r="A2463" s="4">
        <v>44360.0</v>
      </c>
      <c r="B2463" s="5" t="str">
        <f>VLOOKUP(AA2463:AA3340,ProductCategory!$A$1:$D3340,2,False)</f>
        <v>Robots</v>
      </c>
      <c r="C2463" s="8" t="str">
        <f>VLOOKUP(orders!D2460:D3340,products!$A$1:$D3340,2,False)</f>
        <v>RCB-889 Robot</v>
      </c>
      <c r="D2463" s="8">
        <f>VLOOKUP(orders!D2460:D3340,products!$A$1:$D3340,4,False)</f>
        <v>549</v>
      </c>
      <c r="E2463" s="8">
        <v>5.0</v>
      </c>
      <c r="F2463" s="8" t="str">
        <f>VLOOKUP(orders!C2460:C3340,customers!$A$1:$I3340,7,False)</f>
        <v>Evansville</v>
      </c>
      <c r="G2463" s="12" t="str">
        <f>VLOOKUP(orders!C2460:C3340,customers!$A$1:$I3340,4,False)</f>
        <v>bmourant33@bluehost.com#mailto:bmourant33@bluehost.com#</v>
      </c>
      <c r="H2463" s="8">
        <f t="shared" si="1"/>
        <v>2745</v>
      </c>
      <c r="AA2463" s="3">
        <f>VLOOKUP(orders!D2463:D3340,products!$A$1:$D3340,3,False)</f>
        <v>6</v>
      </c>
    </row>
    <row r="2464">
      <c r="A2464" s="4">
        <v>44360.0</v>
      </c>
      <c r="B2464" s="5" t="str">
        <f>VLOOKUP(AA2464:AA3340,ProductCategory!$A$1:$D3340,2,False)</f>
        <v>Training Videos</v>
      </c>
      <c r="C2464" s="8" t="str">
        <f>VLOOKUP(orders!D2461:D3340,products!$A$1:$D3340,2,False)</f>
        <v>Industrial 3D Printing</v>
      </c>
      <c r="D2464" s="8">
        <f>VLOOKUP(orders!D2461:D3340,products!$A$1:$D3340,4,False)</f>
        <v>49</v>
      </c>
      <c r="E2464" s="8">
        <v>4.0</v>
      </c>
      <c r="F2464" s="8" t="str">
        <f>VLOOKUP(orders!C2461:C3340,customers!$A$1:$I3340,7,False)</f>
        <v>Wilmington</v>
      </c>
      <c r="G2464" s="12" t="str">
        <f>VLOOKUP(orders!C2461:C3340,customers!$A$1:$I3340,4,False)</f>
        <v>ahollyland65@marketwatch.com#mailto:ahollyland65@marketwatch.com#</v>
      </c>
      <c r="H2464" s="8">
        <f t="shared" si="1"/>
        <v>196</v>
      </c>
      <c r="AA2464" s="3">
        <f>VLOOKUP(orders!D2464:D3340,products!$A$1:$D3340,3,False)</f>
        <v>7</v>
      </c>
    </row>
    <row r="2465">
      <c r="A2465" s="4">
        <v>44360.0</v>
      </c>
      <c r="B2465" s="5" t="str">
        <f>VLOOKUP(AA2465:AA3340,ProductCategory!$A$1:$D3340,2,False)</f>
        <v>Robot Kits</v>
      </c>
      <c r="C2465" s="8" t="str">
        <f>VLOOKUP(orders!D2462:D3340,products!$A$1:$D3340,2,False)</f>
        <v>BYOR-3535</v>
      </c>
      <c r="D2465" s="8">
        <f>VLOOKUP(orders!D2462:D3340,products!$A$1:$D3340,4,False)</f>
        <v>225</v>
      </c>
      <c r="E2465" s="8">
        <v>5.0</v>
      </c>
      <c r="F2465" s="8" t="str">
        <f>VLOOKUP(orders!C2462:C3340,customers!$A$1:$I3340,7,False)</f>
        <v>Manassas</v>
      </c>
      <c r="G2465" s="12" t="str">
        <f>VLOOKUP(orders!C2462:C3340,customers!$A$1:$I3340,4,False)</f>
        <v>rgilbeyat@clickbank.net#mailto:rgilbeyat@clickbank.net#</v>
      </c>
      <c r="H2465" s="8">
        <f t="shared" si="1"/>
        <v>1125</v>
      </c>
      <c r="AA2465" s="3">
        <f>VLOOKUP(orders!D2465:D3340,products!$A$1:$D3340,3,False)</f>
        <v>5</v>
      </c>
    </row>
    <row r="2466">
      <c r="A2466" s="4">
        <v>44361.0</v>
      </c>
      <c r="B2466" s="5" t="str">
        <f>VLOOKUP(AA2466:AA3340,ProductCategory!$A$1:$D3340,2,False)</f>
        <v>eBooks</v>
      </c>
      <c r="C2466" s="8" t="str">
        <f>VLOOKUP(orders!D2463:D3340,products!$A$1:$D3340,2,False)</f>
        <v>Cartesian Robots</v>
      </c>
      <c r="D2466" s="8">
        <f>VLOOKUP(orders!D2463:D3340,products!$A$1:$D3340,4,False)</f>
        <v>12.99</v>
      </c>
      <c r="E2466" s="8">
        <v>2.0</v>
      </c>
      <c r="F2466" s="8" t="str">
        <f>VLOOKUP(orders!C2463:C3340,customers!$A$1:$I3340,7,False)</f>
        <v>San Jose</v>
      </c>
      <c r="G2466" s="12" t="str">
        <f>VLOOKUP(orders!C2463:C3340,customers!$A$1:$I3340,4,False)</f>
        <v>mmurkin3j@de.vu#mailto:mmurkin3j@de.vu#</v>
      </c>
      <c r="H2466" s="8">
        <f t="shared" si="1"/>
        <v>25.98</v>
      </c>
      <c r="AA2466" s="3">
        <f>VLOOKUP(orders!D2466:D3340,products!$A$1:$D3340,3,False)</f>
        <v>4</v>
      </c>
    </row>
    <row r="2467">
      <c r="A2467" s="4">
        <v>44361.0</v>
      </c>
      <c r="B2467" s="5" t="str">
        <f>VLOOKUP(AA2467:AA3340,ProductCategory!$A$1:$D3340,2,False)</f>
        <v>eBooks</v>
      </c>
      <c r="C2467" s="8" t="str">
        <f>VLOOKUP(orders!D2464:D3340,products!$A$1:$D3340,2,False)</f>
        <v>Building Your First Robot</v>
      </c>
      <c r="D2467" s="8">
        <f>VLOOKUP(orders!D2464:D3340,products!$A$1:$D3340,4,False)</f>
        <v>24.95</v>
      </c>
      <c r="E2467" s="8">
        <v>4.0</v>
      </c>
      <c r="F2467" s="8" t="str">
        <f>VLOOKUP(orders!C2464:C3340,customers!$A$1:$I3340,7,False)</f>
        <v>Sacramento</v>
      </c>
      <c r="G2467" s="12" t="str">
        <f>VLOOKUP(orders!C2464:C3340,customers!$A$1:$I3340,4,False)</f>
        <v>ahallowellf1@bluehost.com#mailto:ahallowellf1@bluehost.com#</v>
      </c>
      <c r="H2467" s="8">
        <f t="shared" si="1"/>
        <v>99.8</v>
      </c>
      <c r="AA2467" s="3">
        <f>VLOOKUP(orders!D2467:D3340,products!$A$1:$D3340,3,False)</f>
        <v>4</v>
      </c>
    </row>
    <row r="2468">
      <c r="A2468" s="4">
        <v>44361.0</v>
      </c>
      <c r="B2468" s="5" t="str">
        <f>VLOOKUP(AA2468:AA3340,ProductCategory!$A$1:$D3340,2,False)</f>
        <v>Drones</v>
      </c>
      <c r="C2468" s="8" t="str">
        <f>VLOOKUP(orders!D2465:D3340,products!$A$1:$D3340,2,False)</f>
        <v>DC-304 Drone</v>
      </c>
      <c r="D2468" s="8">
        <f>VLOOKUP(orders!D2465:D3340,products!$A$1:$D3340,4,False)</f>
        <v>395</v>
      </c>
      <c r="E2468" s="8">
        <v>3.0</v>
      </c>
      <c r="F2468" s="8" t="str">
        <f>VLOOKUP(orders!C2465:C3340,customers!$A$1:$I3340,7,False)</f>
        <v>Houston</v>
      </c>
      <c r="G2468" s="12" t="str">
        <f>VLOOKUP(orders!C2465:C3340,customers!$A$1:$I3340,4,False)</f>
        <v>vcanwell9n@buzzfeed.com#mailto:vcanwell9n@buzzfeed.com#</v>
      </c>
      <c r="H2468" s="8">
        <f t="shared" si="1"/>
        <v>1185</v>
      </c>
      <c r="AA2468" s="3">
        <f>VLOOKUP(orders!D2468:D3340,products!$A$1:$D3340,3,False)</f>
        <v>3</v>
      </c>
    </row>
    <row r="2469">
      <c r="A2469" s="4">
        <v>44361.0</v>
      </c>
      <c r="B2469" s="5" t="str">
        <f>VLOOKUP(AA2469:AA3340,ProductCategory!$A$1:$D3340,2,False)</f>
        <v>Blueprints</v>
      </c>
      <c r="C2469" s="8" t="str">
        <f>VLOOKUP(orders!D2466:D3340,products!$A$1:$D3340,2,False)</f>
        <v>Panda Robot Blueprint</v>
      </c>
      <c r="D2469" s="8">
        <f>VLOOKUP(orders!D2466:D3340,products!$A$1:$D3340,4,False)</f>
        <v>7.99</v>
      </c>
      <c r="E2469" s="8">
        <v>3.0</v>
      </c>
      <c r="F2469" s="8" t="str">
        <f>VLOOKUP(orders!C2466:C3340,customers!$A$1:$I3340,7,False)</f>
        <v>Dallas</v>
      </c>
      <c r="G2469" s="12" t="str">
        <f>VLOOKUP(orders!C2466:C3340,customers!$A$1:$I3340,4,False)</f>
        <v>nahrendsenf@latimes.com#mailto:nahrendsenf@latimes.com#</v>
      </c>
      <c r="H2469" s="8">
        <f t="shared" si="1"/>
        <v>23.97</v>
      </c>
      <c r="AA2469" s="3">
        <f>VLOOKUP(orders!D2469:D3340,products!$A$1:$D3340,3,False)</f>
        <v>1</v>
      </c>
    </row>
    <row r="2470">
      <c r="A2470" s="4">
        <v>44361.0</v>
      </c>
      <c r="B2470" s="5" t="str">
        <f>VLOOKUP(AA2470:AA3340,ProductCategory!$A$1:$D3340,2,False)</f>
        <v>eBooks</v>
      </c>
      <c r="C2470" s="8" t="str">
        <f>VLOOKUP(orders!D2467:D3340,products!$A$1:$D3340,2,False)</f>
        <v>SCARA Robots</v>
      </c>
      <c r="D2470" s="8">
        <f>VLOOKUP(orders!D2467:D3340,products!$A$1:$D3340,4,False)</f>
        <v>19.5</v>
      </c>
      <c r="E2470" s="8">
        <v>3.0</v>
      </c>
      <c r="F2470" s="8" t="str">
        <f>VLOOKUP(orders!C2467:C3340,customers!$A$1:$I3340,7,False)</f>
        <v>Tacoma</v>
      </c>
      <c r="G2470" s="12" t="str">
        <f>VLOOKUP(orders!C2467:C3340,customers!$A$1:$I3340,4,False)</f>
        <v>lnannizzigb@hugedomains.com#mailto:lnannizzigb@hugedomains.com#</v>
      </c>
      <c r="H2470" s="8">
        <f t="shared" si="1"/>
        <v>58.5</v>
      </c>
      <c r="AA2470" s="3">
        <f>VLOOKUP(orders!D2470:D3340,products!$A$1:$D3340,3,False)</f>
        <v>4</v>
      </c>
    </row>
    <row r="2471">
      <c r="A2471" s="4">
        <v>44361.0</v>
      </c>
      <c r="B2471" s="5" t="str">
        <f>VLOOKUP(AA2471:AA3340,ProductCategory!$A$1:$D3340,2,False)</f>
        <v>Robots</v>
      </c>
      <c r="C2471" s="8" t="str">
        <f>VLOOKUP(orders!D2468:D3340,products!$A$1:$D3340,2,False)</f>
        <v>RCB-889 Robot</v>
      </c>
      <c r="D2471" s="8">
        <f>VLOOKUP(orders!D2468:D3340,products!$A$1:$D3340,4,False)</f>
        <v>549</v>
      </c>
      <c r="E2471" s="8">
        <v>3.0</v>
      </c>
      <c r="F2471" s="8" t="str">
        <f>VLOOKUP(orders!C2468:C3340,customers!$A$1:$I3340,7,False)</f>
        <v>Salt Lake City</v>
      </c>
      <c r="G2471" s="12" t="str">
        <f>VLOOKUP(orders!C2468:C3340,customers!$A$1:$I3340,4,False)</f>
        <v>cmcilwreathl2@youku.com#mailto:cmcilwreathl2@youku.com#</v>
      </c>
      <c r="H2471" s="8">
        <f t="shared" si="1"/>
        <v>1647</v>
      </c>
      <c r="AA2471" s="3">
        <f>VLOOKUP(orders!D2471:D3340,products!$A$1:$D3340,3,False)</f>
        <v>6</v>
      </c>
    </row>
    <row r="2472">
      <c r="A2472" s="4">
        <v>44362.0</v>
      </c>
      <c r="B2472" s="5" t="str">
        <f>VLOOKUP(AA2472:AA3340,ProductCategory!$A$1:$D3340,2,False)</f>
        <v>eBooks</v>
      </c>
      <c r="C2472" s="8" t="str">
        <f>VLOOKUP(orders!D2469:D3340,products!$A$1:$D3340,2,False)</f>
        <v>Building Your First Robot</v>
      </c>
      <c r="D2472" s="8">
        <f>VLOOKUP(orders!D2469:D3340,products!$A$1:$D3340,4,False)</f>
        <v>24.95</v>
      </c>
      <c r="E2472" s="8">
        <v>3.0</v>
      </c>
      <c r="F2472" s="8" t="str">
        <f>VLOOKUP(orders!C2469:C3340,customers!$A$1:$I3340,7,False)</f>
        <v>Lees Summit</v>
      </c>
      <c r="G2472" s="12" t="str">
        <f>VLOOKUP(orders!C2469:C3340,customers!$A$1:$I3340,4,False)</f>
        <v>rthaxter82@intel.com#mailto:rthaxter82@intel.com#</v>
      </c>
      <c r="H2472" s="8">
        <f t="shared" si="1"/>
        <v>74.85</v>
      </c>
      <c r="AA2472" s="3">
        <f>VLOOKUP(orders!D2472:D3340,products!$A$1:$D3340,3,False)</f>
        <v>4</v>
      </c>
    </row>
    <row r="2473">
      <c r="A2473" s="4">
        <v>44362.0</v>
      </c>
      <c r="B2473" s="5" t="str">
        <f>VLOOKUP(AA2473:AA3340,ProductCategory!$A$1:$D3340,2,False)</f>
        <v>eBooks</v>
      </c>
      <c r="C2473" s="8" t="str">
        <f>VLOOKUP(orders!D2470:D3340,products!$A$1:$D3340,2,False)</f>
        <v>Building Your Own Drone</v>
      </c>
      <c r="D2473" s="8">
        <f>VLOOKUP(orders!D2470:D3340,products!$A$1:$D3340,4,False)</f>
        <v>24.99</v>
      </c>
      <c r="E2473" s="8">
        <v>2.0</v>
      </c>
      <c r="F2473" s="8" t="str">
        <f>VLOOKUP(orders!C2470:C3340,customers!$A$1:$I3340,7,False)</f>
        <v>Atlanta</v>
      </c>
      <c r="G2473" s="12" t="str">
        <f>VLOOKUP(orders!C2470:C3340,customers!$A$1:$I3340,4,False)</f>
        <v>bbeathemd8@themeforest.net#mailto:bbeathemd8@themeforest.net#</v>
      </c>
      <c r="H2473" s="8">
        <f t="shared" si="1"/>
        <v>49.98</v>
      </c>
      <c r="AA2473" s="3">
        <f>VLOOKUP(orders!D2473:D3340,products!$A$1:$D3340,3,False)</f>
        <v>4</v>
      </c>
    </row>
    <row r="2474">
      <c r="A2474" s="4">
        <v>44362.0</v>
      </c>
      <c r="B2474" s="5" t="str">
        <f>VLOOKUP(AA2474:AA3340,ProductCategory!$A$1:$D3340,2,False)</f>
        <v>Training Videos</v>
      </c>
      <c r="C2474" s="8" t="str">
        <f>VLOOKUP(orders!D2471:D3340,products!$A$1:$D3340,2,False)</f>
        <v>Virtual Reality Basics</v>
      </c>
      <c r="D2474" s="8">
        <f>VLOOKUP(orders!D2471:D3340,products!$A$1:$D3340,4,False)</f>
        <v>29.99</v>
      </c>
      <c r="E2474" s="8">
        <v>2.0</v>
      </c>
      <c r="F2474" s="8" t="str">
        <f>VLOOKUP(orders!C2471:C3340,customers!$A$1:$I3340,7,False)</f>
        <v>Juneau</v>
      </c>
      <c r="G2474" s="12" t="str">
        <f>VLOOKUP(orders!C2471:C3340,customers!$A$1:$I3340,4,False)</f>
        <v>cmayworthi2@time.com#mailto:cmayworthi2@time.com#</v>
      </c>
      <c r="H2474" s="8">
        <f t="shared" si="1"/>
        <v>59.98</v>
      </c>
      <c r="AA2474" s="3">
        <f>VLOOKUP(orders!D2474:D3340,products!$A$1:$D3340,3,False)</f>
        <v>7</v>
      </c>
    </row>
    <row r="2475">
      <c r="A2475" s="4">
        <v>44362.0</v>
      </c>
      <c r="B2475" s="5" t="str">
        <f>VLOOKUP(AA2475:AA3340,ProductCategory!$A$1:$D3340,2,False)</f>
        <v>eBooks</v>
      </c>
      <c r="C2475" s="8" t="str">
        <f>VLOOKUP(orders!D2472:D3340,products!$A$1:$D3340,2,False)</f>
        <v>SCARA Robots</v>
      </c>
      <c r="D2475" s="8">
        <f>VLOOKUP(orders!D2472:D3340,products!$A$1:$D3340,4,False)</f>
        <v>19.5</v>
      </c>
      <c r="E2475" s="8">
        <v>3.0</v>
      </c>
      <c r="F2475" s="8" t="str">
        <f>VLOOKUP(orders!C2472:C3340,customers!$A$1:$I3340,7,False)</f>
        <v>Oklahoma City</v>
      </c>
      <c r="G2475" s="12" t="str">
        <f>VLOOKUP(orders!C2472:C3340,customers!$A$1:$I3340,4,False)</f>
        <v>sduxbury2c@dell.com#mailto:sduxbury2c@dell.com#</v>
      </c>
      <c r="H2475" s="8">
        <f t="shared" si="1"/>
        <v>58.5</v>
      </c>
      <c r="AA2475" s="3">
        <f>VLOOKUP(orders!D2475:D3340,products!$A$1:$D3340,3,False)</f>
        <v>4</v>
      </c>
    </row>
    <row r="2476">
      <c r="A2476" s="4">
        <v>44362.0</v>
      </c>
      <c r="B2476" s="5" t="str">
        <f>VLOOKUP(AA2476:AA3340,ProductCategory!$A$1:$D3340,2,False)</f>
        <v>Blueprints</v>
      </c>
      <c r="C2476" s="8" t="str">
        <f>VLOOKUP(orders!D2473:D3340,products!$A$1:$D3340,2,False)</f>
        <v>Ladybug Robot Blueprint</v>
      </c>
      <c r="D2476" s="8">
        <f>VLOOKUP(orders!D2473:D3340,products!$A$1:$D3340,4,False)</f>
        <v>12</v>
      </c>
      <c r="E2476" s="8">
        <v>5.0</v>
      </c>
      <c r="F2476" s="8" t="str">
        <f>VLOOKUP(orders!C2473:C3340,customers!$A$1:$I3340,7,False)</f>
        <v>New Orleans</v>
      </c>
      <c r="G2476" s="12" t="str">
        <f>VLOOKUP(orders!C2473:C3340,customers!$A$1:$I3340,4,False)</f>
        <v>jgirardey1t@army.mil#mailto:jgirardey1t@army.mil#</v>
      </c>
      <c r="H2476" s="8">
        <f t="shared" si="1"/>
        <v>60</v>
      </c>
      <c r="AA2476" s="3">
        <f>VLOOKUP(orders!D2476:D3340,products!$A$1:$D3340,3,False)</f>
        <v>1</v>
      </c>
    </row>
    <row r="2477">
      <c r="A2477" s="4">
        <v>44362.0</v>
      </c>
      <c r="B2477" s="5" t="str">
        <f>VLOOKUP(AA2477:AA3340,ProductCategory!$A$1:$D3340,2,False)</f>
        <v>Drones</v>
      </c>
      <c r="C2477" s="8" t="str">
        <f>VLOOKUP(orders!D2474:D3340,products!$A$1:$D3340,2,False)</f>
        <v>DTI-84 Drone</v>
      </c>
      <c r="D2477" s="8">
        <f>VLOOKUP(orders!D2474:D3340,products!$A$1:$D3340,4,False)</f>
        <v>455</v>
      </c>
      <c r="E2477" s="8">
        <v>3.0</v>
      </c>
      <c r="F2477" s="8" t="str">
        <f>VLOOKUP(orders!C2474:C3340,customers!$A$1:$I3340,7,False)</f>
        <v>Springfield</v>
      </c>
      <c r="G2477" s="12" t="str">
        <f>VLOOKUP(orders!C2474:C3340,customers!$A$1:$I3340,4,False)</f>
        <v>minoldj6@odnoklassniki.ru#mailto:minoldj6@odnoklassniki.ru#</v>
      </c>
      <c r="H2477" s="8">
        <f t="shared" si="1"/>
        <v>1365</v>
      </c>
      <c r="AA2477" s="3">
        <f>VLOOKUP(orders!D2477:D3340,products!$A$1:$D3340,3,False)</f>
        <v>3</v>
      </c>
    </row>
    <row r="2478">
      <c r="A2478" s="4">
        <v>44362.0</v>
      </c>
      <c r="B2478" s="5" t="str">
        <f>VLOOKUP(AA2478:AA3340,ProductCategory!$A$1:$D3340,2,False)</f>
        <v>Blueprints</v>
      </c>
      <c r="C2478" s="8" t="str">
        <f>VLOOKUP(orders!D2475:D3340,products!$A$1:$D3340,2,False)</f>
        <v>Creature Robot Arms Blueprint</v>
      </c>
      <c r="D2478" s="8">
        <f>VLOOKUP(orders!D2475:D3340,products!$A$1:$D3340,4,False)</f>
        <v>12</v>
      </c>
      <c r="E2478" s="8">
        <v>3.0</v>
      </c>
      <c r="F2478" s="8" t="str">
        <f>VLOOKUP(orders!C2475:C3340,customers!$A$1:$I3340,7,False)</f>
        <v>Waco</v>
      </c>
      <c r="G2478" s="12" t="str">
        <f>VLOOKUP(orders!C2475:C3340,customers!$A$1:$I3340,4,False)</f>
        <v>mjohannessonki@walmart.com#mailto:mjohannessonki@walmart.com#</v>
      </c>
      <c r="H2478" s="8">
        <f t="shared" si="1"/>
        <v>36</v>
      </c>
      <c r="AA2478" s="3">
        <f>VLOOKUP(orders!D2478:D3340,products!$A$1:$D3340,3,False)</f>
        <v>1</v>
      </c>
    </row>
    <row r="2479">
      <c r="A2479" s="4">
        <v>44362.0</v>
      </c>
      <c r="B2479" s="5" t="str">
        <f>VLOOKUP(AA2479:AA3340,ProductCategory!$A$1:$D3340,2,False)</f>
        <v>eBooks</v>
      </c>
      <c r="C2479" s="8" t="str">
        <f>VLOOKUP(orders!D2476:D3340,products!$A$1:$D3340,2,False)</f>
        <v>Single Rotor Drones</v>
      </c>
      <c r="D2479" s="8">
        <f>VLOOKUP(orders!D2476:D3340,products!$A$1:$D3340,4,False)</f>
        <v>14.99</v>
      </c>
      <c r="E2479" s="8">
        <v>6.0</v>
      </c>
      <c r="F2479" s="8" t="str">
        <f>VLOOKUP(orders!C2476:C3340,customers!$A$1:$I3340,7,False)</f>
        <v>Washington</v>
      </c>
      <c r="G2479" s="12" t="str">
        <f>VLOOKUP(orders!C2476:C3340,customers!$A$1:$I3340,4,False)</f>
        <v>womohuno1@samsung.com#mailto:womohuno1@samsung.com#</v>
      </c>
      <c r="H2479" s="8">
        <f t="shared" si="1"/>
        <v>89.94</v>
      </c>
      <c r="AA2479" s="3">
        <f>VLOOKUP(orders!D2479:D3340,products!$A$1:$D3340,3,False)</f>
        <v>4</v>
      </c>
    </row>
    <row r="2480">
      <c r="A2480" s="4">
        <v>44363.0</v>
      </c>
      <c r="B2480" s="5" t="str">
        <f>VLOOKUP(AA2480:AA3340,ProductCategory!$A$1:$D3340,2,False)</f>
        <v>Drones</v>
      </c>
      <c r="C2480" s="8" t="str">
        <f>VLOOKUP(orders!D2477:D3340,products!$A$1:$D3340,2,False)</f>
        <v>DX-145 Drone</v>
      </c>
      <c r="D2480" s="8">
        <f>VLOOKUP(orders!D2477:D3340,products!$A$1:$D3340,4,False)</f>
        <v>250</v>
      </c>
      <c r="E2480" s="8">
        <v>5.0</v>
      </c>
      <c r="F2480" s="8" t="str">
        <f>VLOOKUP(orders!C2477:C3340,customers!$A$1:$I3340,7,False)</f>
        <v>Bronx</v>
      </c>
      <c r="G2480" s="12" t="str">
        <f>VLOOKUP(orders!C2477:C3340,customers!$A$1:$I3340,4,False)</f>
        <v>jyerbornfe@tumblr.com#mailto:jyerbornfe@tumblr.com#</v>
      </c>
      <c r="H2480" s="8">
        <f t="shared" si="1"/>
        <v>1250</v>
      </c>
      <c r="AA2480" s="3">
        <f>VLOOKUP(orders!D2480:D3340,products!$A$1:$D3340,3,False)</f>
        <v>3</v>
      </c>
    </row>
    <row r="2481">
      <c r="A2481" s="4">
        <v>44363.0</v>
      </c>
      <c r="B2481" s="5" t="str">
        <f>VLOOKUP(AA2481:AA3340,ProductCategory!$A$1:$D3340,2,False)</f>
        <v>Robots</v>
      </c>
      <c r="C2481" s="8" t="str">
        <f>VLOOKUP(orders!D2478:D3340,products!$A$1:$D3340,2,False)</f>
        <v>RCB-889 Robot</v>
      </c>
      <c r="D2481" s="8">
        <f>VLOOKUP(orders!D2478:D3340,products!$A$1:$D3340,4,False)</f>
        <v>549</v>
      </c>
      <c r="E2481" s="8">
        <v>6.0</v>
      </c>
      <c r="F2481" s="8" t="str">
        <f>VLOOKUP(orders!C2478:C3340,customers!$A$1:$I3340,7,False)</f>
        <v>Irvine</v>
      </c>
      <c r="G2481" s="12" t="str">
        <f>VLOOKUP(orders!C2478:C3340,customers!$A$1:$I3340,4,False)</f>
        <v>cthrelfallih@loc.gov#mailto:cthrelfallih@loc.gov#</v>
      </c>
      <c r="H2481" s="8">
        <f t="shared" si="1"/>
        <v>3294</v>
      </c>
      <c r="AA2481" s="3">
        <f>VLOOKUP(orders!D2481:D3340,products!$A$1:$D3340,3,False)</f>
        <v>6</v>
      </c>
    </row>
    <row r="2482">
      <c r="A2482" s="4">
        <v>44363.0</v>
      </c>
      <c r="B2482" s="5" t="str">
        <f>VLOOKUP(AA2482:AA3340,ProductCategory!$A$1:$D3340,2,False)</f>
        <v>eBooks</v>
      </c>
      <c r="C2482" s="8" t="str">
        <f>VLOOKUP(orders!D2479:D3340,products!$A$1:$D3340,2,False)</f>
        <v>Drone Building Essentials</v>
      </c>
      <c r="D2482" s="8">
        <f>VLOOKUP(orders!D2479:D3340,products!$A$1:$D3340,4,False)</f>
        <v>13.99</v>
      </c>
      <c r="E2482" s="8">
        <v>4.0</v>
      </c>
      <c r="F2482" s="8" t="str">
        <f>VLOOKUP(orders!C2479:C3340,customers!$A$1:$I3340,7,False)</f>
        <v>Detroit</v>
      </c>
      <c r="G2482" s="12" t="str">
        <f>VLOOKUP(orders!C2479:C3340,customers!$A$1:$I3340,4,False)</f>
        <v>lpickavant69@mac.com#mailto:lpickavant69@mac.com#</v>
      </c>
      <c r="H2482" s="8">
        <f t="shared" si="1"/>
        <v>55.96</v>
      </c>
      <c r="AA2482" s="3">
        <f>VLOOKUP(orders!D2482:D3340,products!$A$1:$D3340,3,False)</f>
        <v>4</v>
      </c>
    </row>
    <row r="2483">
      <c r="A2483" s="4">
        <v>44364.0</v>
      </c>
      <c r="B2483" s="5" t="str">
        <f>VLOOKUP(AA2483:AA3340,ProductCategory!$A$1:$D3340,2,False)</f>
        <v>Blueprints</v>
      </c>
      <c r="C2483" s="8" t="str">
        <f>VLOOKUP(orders!D2480:D3340,products!$A$1:$D3340,2,False)</f>
        <v>Ladybug Robot Blueprint</v>
      </c>
      <c r="D2483" s="8">
        <f>VLOOKUP(orders!D2480:D3340,products!$A$1:$D3340,4,False)</f>
        <v>12</v>
      </c>
      <c r="E2483" s="8">
        <v>3.0</v>
      </c>
      <c r="F2483" s="8" t="str">
        <f>VLOOKUP(orders!C2480:C3340,customers!$A$1:$I3340,7,False)</f>
        <v>Cincinnati</v>
      </c>
      <c r="G2483" s="12" t="str">
        <f>VLOOKUP(orders!C2480:C3340,customers!$A$1:$I3340,4,False)</f>
        <v>fsteersiy@hatena.ne.jp#mailto:fsteersiy@hatena.ne.jp#</v>
      </c>
      <c r="H2483" s="8">
        <f t="shared" si="1"/>
        <v>36</v>
      </c>
      <c r="AA2483" s="3">
        <f>VLOOKUP(orders!D2483:D3340,products!$A$1:$D3340,3,False)</f>
        <v>1</v>
      </c>
    </row>
    <row r="2484">
      <c r="A2484" s="4">
        <v>44364.0</v>
      </c>
      <c r="B2484" s="5" t="str">
        <f>VLOOKUP(AA2484:AA3340,ProductCategory!$A$1:$D3340,2,False)</f>
        <v>eBooks</v>
      </c>
      <c r="C2484" s="8" t="str">
        <f>VLOOKUP(orders!D2481:D3340,products!$A$1:$D3340,2,False)</f>
        <v>Polar Robots</v>
      </c>
      <c r="D2484" s="8">
        <f>VLOOKUP(orders!D2481:D3340,products!$A$1:$D3340,4,False)</f>
        <v>23.99</v>
      </c>
      <c r="E2484" s="8">
        <v>3.0</v>
      </c>
      <c r="F2484" s="8" t="str">
        <f>VLOOKUP(orders!C2481:C3340,customers!$A$1:$I3340,7,False)</f>
        <v>Houston</v>
      </c>
      <c r="G2484" s="12" t="str">
        <f>VLOOKUP(orders!C2481:C3340,customers!$A$1:$I3340,4,False)</f>
        <v>btoothillfo@ezinearticles.com#mailto:btoothillfo@ezinearticles.com#</v>
      </c>
      <c r="H2484" s="8">
        <f t="shared" si="1"/>
        <v>71.97</v>
      </c>
      <c r="AA2484" s="3">
        <f>VLOOKUP(orders!D2484:D3340,products!$A$1:$D3340,3,False)</f>
        <v>4</v>
      </c>
    </row>
    <row r="2485">
      <c r="A2485" s="4">
        <v>44364.0</v>
      </c>
      <c r="B2485" s="5" t="str">
        <f>VLOOKUP(AA2485:AA3340,ProductCategory!$A$1:$D3340,2,False)</f>
        <v>Training Videos</v>
      </c>
      <c r="C2485" s="8" t="str">
        <f>VLOOKUP(orders!D2482:D3340,products!$A$1:$D3340,2,False)</f>
        <v>Industrial 3D Printing</v>
      </c>
      <c r="D2485" s="8">
        <f>VLOOKUP(orders!D2482:D3340,products!$A$1:$D3340,4,False)</f>
        <v>49</v>
      </c>
      <c r="E2485" s="8">
        <v>3.0</v>
      </c>
      <c r="F2485" s="8" t="str">
        <f>VLOOKUP(orders!C2482:C3340,customers!$A$1:$I3340,7,False)</f>
        <v>Tempe</v>
      </c>
      <c r="G2485" s="12" t="str">
        <f>VLOOKUP(orders!C2482:C3340,customers!$A$1:$I3340,4,False)</f>
        <v>rgemsongx@dropbox.com#mailto:rgemsongx@dropbox.com#</v>
      </c>
      <c r="H2485" s="8">
        <f t="shared" si="1"/>
        <v>147</v>
      </c>
      <c r="AA2485" s="3">
        <f>VLOOKUP(orders!D2485:D3340,products!$A$1:$D3340,3,False)</f>
        <v>7</v>
      </c>
    </row>
    <row r="2486">
      <c r="A2486" s="4">
        <v>44364.0</v>
      </c>
      <c r="B2486" s="5" t="str">
        <f>VLOOKUP(AA2486:AA3340,ProductCategory!$A$1:$D3340,2,False)</f>
        <v>Blueprints</v>
      </c>
      <c r="C2486" s="8" t="str">
        <f>VLOOKUP(orders!D2483:D3340,products!$A$1:$D3340,2,False)</f>
        <v>QuadroCopter Blueprint</v>
      </c>
      <c r="D2486" s="8">
        <f>VLOOKUP(orders!D2483:D3340,products!$A$1:$D3340,4,False)</f>
        <v>10.99</v>
      </c>
      <c r="E2486" s="8">
        <v>4.0</v>
      </c>
      <c r="F2486" s="8" t="str">
        <f>VLOOKUP(orders!C2483:C3340,customers!$A$1:$I3340,7,False)</f>
        <v>Saint Louis</v>
      </c>
      <c r="G2486" s="12" t="str">
        <f>VLOOKUP(orders!C2483:C3340,customers!$A$1:$I3340,4,False)</f>
        <v>goshavlan1c@ow.ly#mailto:goshavlan1c@ow.ly#</v>
      </c>
      <c r="H2486" s="8">
        <f t="shared" si="1"/>
        <v>43.96</v>
      </c>
      <c r="AA2486" s="3">
        <f>VLOOKUP(orders!D2486:D3340,products!$A$1:$D3340,3,False)</f>
        <v>1</v>
      </c>
    </row>
    <row r="2487">
      <c r="A2487" s="4">
        <v>44364.0</v>
      </c>
      <c r="B2487" s="5" t="str">
        <f>VLOOKUP(AA2487:AA3340,ProductCategory!$A$1:$D3340,2,False)</f>
        <v>eBooks</v>
      </c>
      <c r="C2487" s="8" t="str">
        <f>VLOOKUP(orders!D2484:D3340,products!$A$1:$D3340,2,False)</f>
        <v>Fixed Wing Drones</v>
      </c>
      <c r="D2487" s="8">
        <f>VLOOKUP(orders!D2484:D3340,products!$A$1:$D3340,4,False)</f>
        <v>15.5</v>
      </c>
      <c r="E2487" s="8">
        <v>5.0</v>
      </c>
      <c r="F2487" s="8" t="str">
        <f>VLOOKUP(orders!C2484:C3340,customers!$A$1:$I3340,7,False)</f>
        <v>Trenton</v>
      </c>
      <c r="G2487" s="12" t="str">
        <f>VLOOKUP(orders!C2484:C3340,customers!$A$1:$I3340,4,False)</f>
        <v>tgumby1g@arstechnica.com#mailto:tgumby1g@arstechnica.com#</v>
      </c>
      <c r="H2487" s="8">
        <f t="shared" si="1"/>
        <v>77.5</v>
      </c>
      <c r="AA2487" s="3">
        <f>VLOOKUP(orders!D2487:D3340,products!$A$1:$D3340,3,False)</f>
        <v>4</v>
      </c>
    </row>
    <row r="2488">
      <c r="A2488" s="4">
        <v>44364.0</v>
      </c>
      <c r="B2488" s="5" t="str">
        <f>VLOOKUP(AA2488:AA3340,ProductCategory!$A$1:$D3340,2,False)</f>
        <v>Training Videos</v>
      </c>
      <c r="C2488" s="8" t="str">
        <f>VLOOKUP(orders!D2485:D3340,products!$A$1:$D3340,2,False)</f>
        <v>Robotic Essentials</v>
      </c>
      <c r="D2488" s="8">
        <f>VLOOKUP(orders!D2485:D3340,products!$A$1:$D3340,4,False)</f>
        <v>34.99</v>
      </c>
      <c r="E2488" s="8">
        <v>4.0</v>
      </c>
      <c r="F2488" s="8" t="str">
        <f>VLOOKUP(orders!C2485:C3340,customers!$A$1:$I3340,7,False)</f>
        <v>Lexington</v>
      </c>
      <c r="G2488" s="12" t="str">
        <f>VLOOKUP(orders!C2485:C3340,customers!$A$1:$I3340,4,False)</f>
        <v>ehegley5f@amazon.co.jp#mailto:ehegley5f@amazon.co.jp#</v>
      </c>
      <c r="H2488" s="8">
        <f t="shared" si="1"/>
        <v>139.96</v>
      </c>
      <c r="AA2488" s="3">
        <f>VLOOKUP(orders!D2488:D3340,products!$A$1:$D3340,3,False)</f>
        <v>7</v>
      </c>
    </row>
    <row r="2489">
      <c r="A2489" s="4">
        <v>44364.0</v>
      </c>
      <c r="B2489" s="5" t="str">
        <f>VLOOKUP(AA2489:AA3340,ProductCategory!$A$1:$D3340,2,False)</f>
        <v>Blueprints</v>
      </c>
      <c r="C2489" s="8" t="str">
        <f>VLOOKUP(orders!D2486:D3340,products!$A$1:$D3340,2,False)</f>
        <v>Hexacopter Drone Blueprint</v>
      </c>
      <c r="D2489" s="8">
        <f>VLOOKUP(orders!D2486:D3340,products!$A$1:$D3340,4,False)</f>
        <v>8.99</v>
      </c>
      <c r="E2489" s="8">
        <v>4.0</v>
      </c>
      <c r="F2489" s="8" t="str">
        <f>VLOOKUP(orders!C2486:C3340,customers!$A$1:$I3340,7,False)</f>
        <v>Omaha</v>
      </c>
      <c r="G2489" s="12" t="str">
        <f>VLOOKUP(orders!C2486:C3340,customers!$A$1:$I3340,4,False)</f>
        <v>ssein9u@unesco.org#mailto:ssein9u@unesco.org#</v>
      </c>
      <c r="H2489" s="8">
        <f t="shared" si="1"/>
        <v>35.96</v>
      </c>
      <c r="AA2489" s="3">
        <f>VLOOKUP(orders!D2489:D3340,products!$A$1:$D3340,3,False)</f>
        <v>1</v>
      </c>
    </row>
    <row r="2490">
      <c r="A2490" s="4">
        <v>44364.0</v>
      </c>
      <c r="B2490" s="5" t="str">
        <f>VLOOKUP(AA2490:AA3340,ProductCategory!$A$1:$D3340,2,False)</f>
        <v>Robot Kits</v>
      </c>
      <c r="C2490" s="8" t="str">
        <f>VLOOKUP(orders!D2487:D3340,products!$A$1:$D3340,2,False)</f>
        <v>BYOR-1500</v>
      </c>
      <c r="D2490" s="8">
        <f>VLOOKUP(orders!D2487:D3340,products!$A$1:$D3340,4,False)</f>
        <v>189</v>
      </c>
      <c r="E2490" s="8">
        <v>4.0</v>
      </c>
      <c r="F2490" s="8" t="str">
        <f>VLOOKUP(orders!C2487:C3340,customers!$A$1:$I3340,7,False)</f>
        <v>San Antonio</v>
      </c>
      <c r="G2490" s="12" t="str">
        <f>VLOOKUP(orders!C2487:C3340,customers!$A$1:$I3340,4,False)</f>
        <v>bpettisallnx@usatoday.com#mailto:bpettisallnx@usatoday.com#</v>
      </c>
      <c r="H2490" s="8">
        <f t="shared" si="1"/>
        <v>756</v>
      </c>
      <c r="AA2490" s="3">
        <f>VLOOKUP(orders!D2490:D3340,products!$A$1:$D3340,3,False)</f>
        <v>5</v>
      </c>
    </row>
    <row r="2491">
      <c r="A2491" s="4">
        <v>44364.0</v>
      </c>
      <c r="B2491" s="5" t="str">
        <f>VLOOKUP(AA2491:AA3340,ProductCategory!$A$1:$D3340,2,False)</f>
        <v>Drone Kits</v>
      </c>
      <c r="C2491" s="8" t="str">
        <f>VLOOKUP(orders!D2488:D3340,products!$A$1:$D3340,2,False)</f>
        <v>BYOD-350</v>
      </c>
      <c r="D2491" s="8">
        <f>VLOOKUP(orders!D2488:D3340,products!$A$1:$D3340,4,False)</f>
        <v>89.95</v>
      </c>
      <c r="E2491" s="8">
        <v>2.0</v>
      </c>
      <c r="F2491" s="8" t="str">
        <f>VLOOKUP(orders!C2488:C3340,customers!$A$1:$I3340,7,False)</f>
        <v>Hot Springs National Park</v>
      </c>
      <c r="G2491" s="12" t="str">
        <f>VLOOKUP(orders!C2488:C3340,customers!$A$1:$I3340,4,False)</f>
        <v>imcshirrie2f@squidoo.com#mailto:imcshirrie2f@squidoo.com#</v>
      </c>
      <c r="H2491" s="8">
        <f t="shared" si="1"/>
        <v>179.9</v>
      </c>
      <c r="AA2491" s="3">
        <f>VLOOKUP(orders!D2491:D3340,products!$A$1:$D3340,3,False)</f>
        <v>2</v>
      </c>
    </row>
    <row r="2492">
      <c r="A2492" s="4">
        <v>44364.0</v>
      </c>
      <c r="B2492" s="5" t="str">
        <f>VLOOKUP(AA2492:AA3340,ProductCategory!$A$1:$D3340,2,False)</f>
        <v>Training Videos</v>
      </c>
      <c r="C2492" s="8" t="str">
        <f>VLOOKUP(orders!D2489:D3340,products!$A$1:$D3340,2,False)</f>
        <v>Understanding Automation</v>
      </c>
      <c r="D2492" s="8">
        <f>VLOOKUP(orders!D2489:D3340,products!$A$1:$D3340,4,False)</f>
        <v>44.95</v>
      </c>
      <c r="E2492" s="8">
        <v>4.0</v>
      </c>
      <c r="F2492" s="8" t="str">
        <f>VLOOKUP(orders!C2489:C3340,customers!$A$1:$I3340,7,False)</f>
        <v>Phoenix</v>
      </c>
      <c r="G2492" s="12" t="str">
        <f>VLOOKUP(orders!C2489:C3340,customers!$A$1:$I3340,4,False)</f>
        <v>jaishfordjx@ftc.gov#mailto:jaishfordjx@ftc.gov#</v>
      </c>
      <c r="H2492" s="8">
        <f t="shared" si="1"/>
        <v>179.8</v>
      </c>
      <c r="AA2492" s="3">
        <f>VLOOKUP(orders!D2492:D3340,products!$A$1:$D3340,3,False)</f>
        <v>7</v>
      </c>
    </row>
    <row r="2493">
      <c r="A2493" s="4">
        <v>44365.0</v>
      </c>
      <c r="B2493" s="5" t="str">
        <f>VLOOKUP(AA2493:AA3340,ProductCategory!$A$1:$D3340,2,False)</f>
        <v>Training Videos</v>
      </c>
      <c r="C2493" s="8" t="str">
        <f>VLOOKUP(orders!D2490:D3340,products!$A$1:$D3340,2,False)</f>
        <v>Understanding Automation</v>
      </c>
      <c r="D2493" s="8">
        <f>VLOOKUP(orders!D2490:D3340,products!$A$1:$D3340,4,False)</f>
        <v>44.95</v>
      </c>
      <c r="E2493" s="8">
        <v>5.0</v>
      </c>
      <c r="F2493" s="8" t="str">
        <f>VLOOKUP(orders!C2490:C3340,customers!$A$1:$I3340,7,False)</f>
        <v>Fort Lauderdale</v>
      </c>
      <c r="G2493" s="12" t="str">
        <f>VLOOKUP(orders!C2490:C3340,customers!$A$1:$I3340,4,False)</f>
        <v>rreicherzck@geocities.com#mailto:rreicherzck@geocities.com#</v>
      </c>
      <c r="H2493" s="8">
        <f t="shared" si="1"/>
        <v>224.75</v>
      </c>
      <c r="AA2493" s="3">
        <f>VLOOKUP(orders!D2493:D3340,products!$A$1:$D3340,3,False)</f>
        <v>7</v>
      </c>
    </row>
    <row r="2494">
      <c r="A2494" s="4">
        <v>44365.0</v>
      </c>
      <c r="B2494" s="5" t="str">
        <f>VLOOKUP(AA2494:AA3340,ProductCategory!$A$1:$D3340,2,False)</f>
        <v>Robots</v>
      </c>
      <c r="C2494" s="8" t="str">
        <f>VLOOKUP(orders!D2491:D3340,products!$A$1:$D3340,2,False)</f>
        <v>RQTE-554 Robot</v>
      </c>
      <c r="D2494" s="8">
        <f>VLOOKUP(orders!D2491:D3340,products!$A$1:$D3340,4,False)</f>
        <v>684</v>
      </c>
      <c r="E2494" s="8">
        <v>6.0</v>
      </c>
      <c r="F2494" s="8" t="str">
        <f>VLOOKUP(orders!C2491:C3340,customers!$A$1:$I3340,7,False)</f>
        <v>San Diego</v>
      </c>
      <c r="G2494" s="12" t="str">
        <f>VLOOKUP(orders!C2491:C3340,customers!$A$1:$I3340,4,False)</f>
        <v>wmacdowalb6@themeforest.net#mailto:wmacdowalb6@themeforest.net#</v>
      </c>
      <c r="H2494" s="8">
        <f t="shared" si="1"/>
        <v>4104</v>
      </c>
      <c r="AA2494" s="3">
        <f>VLOOKUP(orders!D2494:D3340,products!$A$1:$D3340,3,False)</f>
        <v>6</v>
      </c>
    </row>
    <row r="2495">
      <c r="A2495" s="4">
        <v>44365.0</v>
      </c>
      <c r="B2495" s="5" t="str">
        <f>VLOOKUP(AA2495:AA3340,ProductCategory!$A$1:$D3340,2,False)</f>
        <v>Robots</v>
      </c>
      <c r="C2495" s="8" t="str">
        <f>VLOOKUP(orders!D2492:D3340,products!$A$1:$D3340,2,False)</f>
        <v>MICR-23K Robot</v>
      </c>
      <c r="D2495" s="8">
        <f>VLOOKUP(orders!D2492:D3340,products!$A$1:$D3340,4,False)</f>
        <v>899</v>
      </c>
      <c r="E2495" s="8">
        <v>2.0</v>
      </c>
      <c r="F2495" s="8" t="str">
        <f>VLOOKUP(orders!C2492:C3340,customers!$A$1:$I3340,7,False)</f>
        <v>Fairbanks</v>
      </c>
      <c r="G2495" s="12" t="str">
        <f>VLOOKUP(orders!C2492:C3340,customers!$A$1:$I3340,4,False)</f>
        <v>bminkinan@mtv.com#mailto:bminkinan@mtv.com#</v>
      </c>
      <c r="H2495" s="8">
        <f t="shared" si="1"/>
        <v>1798</v>
      </c>
      <c r="AA2495" s="3">
        <f>VLOOKUP(orders!D2495:D3340,products!$A$1:$D3340,3,False)</f>
        <v>6</v>
      </c>
    </row>
    <row r="2496">
      <c r="A2496" s="4">
        <v>44365.0</v>
      </c>
      <c r="B2496" s="5" t="str">
        <f>VLOOKUP(AA2496:AA3340,ProductCategory!$A$1:$D3340,2,False)</f>
        <v>eBooks</v>
      </c>
      <c r="C2496" s="8" t="str">
        <f>VLOOKUP(orders!D2493:D3340,products!$A$1:$D3340,2,False)</f>
        <v>Drone Building Essentials</v>
      </c>
      <c r="D2496" s="8">
        <f>VLOOKUP(orders!D2493:D3340,products!$A$1:$D3340,4,False)</f>
        <v>13.99</v>
      </c>
      <c r="E2496" s="8">
        <v>1.0</v>
      </c>
      <c r="F2496" s="8" t="str">
        <f>VLOOKUP(orders!C2493:C3340,customers!$A$1:$I3340,7,False)</f>
        <v>Madison</v>
      </c>
      <c r="G2496" s="12" t="str">
        <f>VLOOKUP(orders!C2493:C3340,customers!$A$1:$I3340,4,False)</f>
        <v>browlesiq@godaddy.com#mailto:browlesiq@godaddy.com#</v>
      </c>
      <c r="H2496" s="8">
        <f t="shared" si="1"/>
        <v>13.99</v>
      </c>
      <c r="AA2496" s="3">
        <f>VLOOKUP(orders!D2496:D3340,products!$A$1:$D3340,3,False)</f>
        <v>4</v>
      </c>
    </row>
    <row r="2497">
      <c r="A2497" s="4">
        <v>44365.0</v>
      </c>
      <c r="B2497" s="5" t="str">
        <f>VLOOKUP(AA2497:AA3340,ProductCategory!$A$1:$D3340,2,False)</f>
        <v>eBooks</v>
      </c>
      <c r="C2497" s="8" t="str">
        <f>VLOOKUP(orders!D2494:D3340,products!$A$1:$D3340,2,False)</f>
        <v>Building Your Own Drone</v>
      </c>
      <c r="D2497" s="8">
        <f>VLOOKUP(orders!D2494:D3340,products!$A$1:$D3340,4,False)</f>
        <v>24.99</v>
      </c>
      <c r="E2497" s="8">
        <v>4.0</v>
      </c>
      <c r="F2497" s="8" t="str">
        <f>VLOOKUP(orders!C2494:C3340,customers!$A$1:$I3340,7,False)</f>
        <v>Omaha</v>
      </c>
      <c r="G2497" s="12" t="str">
        <f>VLOOKUP(orders!C2494:C3340,customers!$A$1:$I3340,4,False)</f>
        <v>hbrisleygo@telegraph.co.uk#mailto:hbrisleygo@telegraph.co.uk#</v>
      </c>
      <c r="H2497" s="8">
        <f t="shared" si="1"/>
        <v>99.96</v>
      </c>
      <c r="AA2497" s="3">
        <f>VLOOKUP(orders!D2497:D3340,products!$A$1:$D3340,3,False)</f>
        <v>4</v>
      </c>
    </row>
    <row r="2498">
      <c r="A2498" s="4">
        <v>44366.0</v>
      </c>
      <c r="B2498" s="5" t="str">
        <f>VLOOKUP(AA2498:AA3340,ProductCategory!$A$1:$D3340,2,False)</f>
        <v>Drone Kits</v>
      </c>
      <c r="C2498" s="8" t="str">
        <f>VLOOKUP(orders!D2495:D3340,products!$A$1:$D3340,2,False)</f>
        <v>BYOD-350</v>
      </c>
      <c r="D2498" s="8">
        <f>VLOOKUP(orders!D2495:D3340,products!$A$1:$D3340,4,False)</f>
        <v>89.95</v>
      </c>
      <c r="E2498" s="8">
        <v>4.0</v>
      </c>
      <c r="F2498" s="8" t="str">
        <f>VLOOKUP(orders!C2495:C3340,customers!$A$1:$I3340,7,False)</f>
        <v>Indianapolis</v>
      </c>
      <c r="G2498" s="12" t="str">
        <f>VLOOKUP(orders!C2495:C3340,customers!$A$1:$I3340,4,False)</f>
        <v>afaucettat@craigslist.org#mailto:afaucettat@craigslist.org#</v>
      </c>
      <c r="H2498" s="8">
        <f t="shared" si="1"/>
        <v>359.8</v>
      </c>
      <c r="AA2498" s="3">
        <f>VLOOKUP(orders!D2498:D3340,products!$A$1:$D3340,3,False)</f>
        <v>2</v>
      </c>
    </row>
    <row r="2499">
      <c r="A2499" s="4">
        <v>44366.0</v>
      </c>
      <c r="B2499" s="5" t="str">
        <f>VLOOKUP(AA2499:AA3340,ProductCategory!$A$1:$D3340,2,False)</f>
        <v>Blueprints</v>
      </c>
      <c r="C2499" s="8" t="str">
        <f>VLOOKUP(orders!D2496:D3340,products!$A$1:$D3340,2,False)</f>
        <v>Cat Robot Blueprint</v>
      </c>
      <c r="D2499" s="8">
        <f>VLOOKUP(orders!D2496:D3340,products!$A$1:$D3340,4,False)</f>
        <v>4.99</v>
      </c>
      <c r="E2499" s="8">
        <v>2.0</v>
      </c>
      <c r="F2499" s="8" t="str">
        <f>VLOOKUP(orders!C2496:C3340,customers!$A$1:$I3340,7,False)</f>
        <v>Flint</v>
      </c>
      <c r="G2499" s="12" t="str">
        <f>VLOOKUP(orders!C2496:C3340,customers!$A$1:$I3340,4,False)</f>
        <v>smoylan83@etsy.com#mailto:smoylan83@etsy.com#</v>
      </c>
      <c r="H2499" s="8">
        <f t="shared" si="1"/>
        <v>9.98</v>
      </c>
      <c r="AA2499" s="3">
        <f>VLOOKUP(orders!D2499:D3340,products!$A$1:$D3340,3,False)</f>
        <v>1</v>
      </c>
    </row>
    <row r="2500">
      <c r="A2500" s="4">
        <v>44366.0</v>
      </c>
      <c r="B2500" s="5" t="str">
        <f>VLOOKUP(AA2500:AA3340,ProductCategory!$A$1:$D3340,2,False)</f>
        <v>Training Videos</v>
      </c>
      <c r="C2500" s="8" t="str">
        <f>VLOOKUP(orders!D2497:D3340,products!$A$1:$D3340,2,False)</f>
        <v>Cloud Computing</v>
      </c>
      <c r="D2500" s="8">
        <f>VLOOKUP(orders!D2497:D3340,products!$A$1:$D3340,4,False)</f>
        <v>29.99</v>
      </c>
      <c r="E2500" s="8">
        <v>6.0</v>
      </c>
      <c r="F2500" s="8" t="str">
        <f>VLOOKUP(orders!C2497:C3340,customers!$A$1:$I3340,7,False)</f>
        <v>San Diego</v>
      </c>
      <c r="G2500" s="12" t="str">
        <f>VLOOKUP(orders!C2497:C3340,customers!$A$1:$I3340,4,False)</f>
        <v>celloiti7@nydailynews.com#mailto:celloiti7@nydailynews.com#</v>
      </c>
      <c r="H2500" s="8">
        <f t="shared" si="1"/>
        <v>179.94</v>
      </c>
      <c r="AA2500" s="3">
        <f>VLOOKUP(orders!D2500:D3340,products!$A$1:$D3340,3,False)</f>
        <v>7</v>
      </c>
    </row>
    <row r="2501">
      <c r="A2501" s="4">
        <v>44366.0</v>
      </c>
      <c r="B2501" s="5" t="str">
        <f>VLOOKUP(AA2501:AA3340,ProductCategory!$A$1:$D3340,2,False)</f>
        <v>Robot Kits</v>
      </c>
      <c r="C2501" s="8" t="str">
        <f>VLOOKUP(orders!D2498:D3340,products!$A$1:$D3340,2,False)</f>
        <v>BYOR-2640S</v>
      </c>
      <c r="D2501" s="8">
        <f>VLOOKUP(orders!D2498:D3340,products!$A$1:$D3340,4,False)</f>
        <v>189</v>
      </c>
      <c r="E2501" s="8">
        <v>5.0</v>
      </c>
      <c r="F2501" s="8" t="str">
        <f>VLOOKUP(orders!C2498:C3340,customers!$A$1:$I3340,7,False)</f>
        <v>El Paso</v>
      </c>
      <c r="G2501" s="12" t="str">
        <f>VLOOKUP(orders!C2498:C3340,customers!$A$1:$I3340,4,False)</f>
        <v>vdej0@live.com#mailto:vdej0@live.com#</v>
      </c>
      <c r="H2501" s="8">
        <f t="shared" si="1"/>
        <v>945</v>
      </c>
      <c r="AA2501" s="3">
        <f>VLOOKUP(orders!D2501:D3340,products!$A$1:$D3340,3,False)</f>
        <v>5</v>
      </c>
    </row>
    <row r="2502">
      <c r="A2502" s="4">
        <v>44366.0</v>
      </c>
      <c r="B2502" s="5" t="str">
        <f>VLOOKUP(AA2502:AA3340,ProductCategory!$A$1:$D3340,2,False)</f>
        <v>Drone Kits</v>
      </c>
      <c r="C2502" s="8" t="str">
        <f>VLOOKUP(orders!D2499:D3340,products!$A$1:$D3340,2,False)</f>
        <v>BYOD-200</v>
      </c>
      <c r="D2502" s="8">
        <f>VLOOKUP(orders!D2499:D3340,products!$A$1:$D3340,4,False)</f>
        <v>58.95</v>
      </c>
      <c r="E2502" s="8">
        <v>2.0</v>
      </c>
      <c r="F2502" s="8" t="str">
        <f>VLOOKUP(orders!C2499:C3340,customers!$A$1:$I3340,7,False)</f>
        <v>New Hyde Park</v>
      </c>
      <c r="G2502" s="12" t="str">
        <f>VLOOKUP(orders!C2499:C3340,customers!$A$1:$I3340,4,False)</f>
        <v>adavidih9@vinaora.com#mailto:adavidih9@vinaora.com#</v>
      </c>
      <c r="H2502" s="8">
        <f t="shared" si="1"/>
        <v>117.9</v>
      </c>
      <c r="AA2502" s="3">
        <f>VLOOKUP(orders!D2502:D3340,products!$A$1:$D3340,3,False)</f>
        <v>2</v>
      </c>
    </row>
    <row r="2503">
      <c r="A2503" s="4">
        <v>44367.0</v>
      </c>
      <c r="B2503" s="5" t="str">
        <f>VLOOKUP(AA2503:AA3340,ProductCategory!$A$1:$D3340,2,False)</f>
        <v>Training Videos</v>
      </c>
      <c r="C2503" s="8" t="str">
        <f>VLOOKUP(orders!D2500:D3340,products!$A$1:$D3340,2,False)</f>
        <v>Mapping with Drones</v>
      </c>
      <c r="D2503" s="8">
        <f>VLOOKUP(orders!D2500:D3340,products!$A$1:$D3340,4,False)</f>
        <v>49</v>
      </c>
      <c r="E2503" s="8">
        <v>4.0</v>
      </c>
      <c r="F2503" s="8" t="str">
        <f>VLOOKUP(orders!C2500:C3340,customers!$A$1:$I3340,7,False)</f>
        <v>Shawnee Mission</v>
      </c>
      <c r="G2503" s="12" t="str">
        <f>VLOOKUP(orders!C2500:C3340,customers!$A$1:$I3340,4,False)</f>
        <v>mbentallbe@canalblog.com#mailto:mbentallbe@canalblog.com#</v>
      </c>
      <c r="H2503" s="8">
        <f t="shared" si="1"/>
        <v>196</v>
      </c>
      <c r="AA2503" s="3">
        <f>VLOOKUP(orders!D2503:D3340,products!$A$1:$D3340,3,False)</f>
        <v>7</v>
      </c>
    </row>
    <row r="2504">
      <c r="A2504" s="4">
        <v>44367.0</v>
      </c>
      <c r="B2504" s="5" t="str">
        <f>VLOOKUP(AA2504:AA3340,ProductCategory!$A$1:$D3340,2,False)</f>
        <v>Training Videos</v>
      </c>
      <c r="C2504" s="8" t="str">
        <f>VLOOKUP(orders!D2501:D3340,products!$A$1:$D3340,2,False)</f>
        <v>Mapping with Drones</v>
      </c>
      <c r="D2504" s="8">
        <f>VLOOKUP(orders!D2501:D3340,products!$A$1:$D3340,4,False)</f>
        <v>49</v>
      </c>
      <c r="E2504" s="8">
        <v>1.0</v>
      </c>
      <c r="F2504" s="8" t="str">
        <f>VLOOKUP(orders!C2501:C3340,customers!$A$1:$I3340,7,False)</f>
        <v>Boston</v>
      </c>
      <c r="G2504" s="12" t="str">
        <f>VLOOKUP(orders!C2501:C3340,customers!$A$1:$I3340,4,False)</f>
        <v>atrenfieldf6@nba.com#mailto:atrenfieldf6@nba.com#</v>
      </c>
      <c r="H2504" s="8">
        <f t="shared" si="1"/>
        <v>49</v>
      </c>
      <c r="AA2504" s="3">
        <f>VLOOKUP(orders!D2504:D3340,products!$A$1:$D3340,3,False)</f>
        <v>7</v>
      </c>
    </row>
    <row r="2505">
      <c r="A2505" s="4">
        <v>44367.0</v>
      </c>
      <c r="B2505" s="5" t="str">
        <f>VLOOKUP(AA2505:AA3340,ProductCategory!$A$1:$D3340,2,False)</f>
        <v>Training Videos</v>
      </c>
      <c r="C2505" s="8" t="str">
        <f>VLOOKUP(orders!D2502:D3340,products!$A$1:$D3340,2,False)</f>
        <v>Understanding 3D Printing</v>
      </c>
      <c r="D2505" s="8">
        <f>VLOOKUP(orders!D2502:D3340,products!$A$1:$D3340,4,False)</f>
        <v>42.99</v>
      </c>
      <c r="E2505" s="8">
        <v>3.0</v>
      </c>
      <c r="F2505" s="8" t="str">
        <f>VLOOKUP(orders!C2502:C3340,customers!$A$1:$I3340,7,False)</f>
        <v>Lexington</v>
      </c>
      <c r="G2505" s="12" t="str">
        <f>VLOOKUP(orders!C2502:C3340,customers!$A$1:$I3340,4,False)</f>
        <v>lpolandmi@goodreads.com#mailto:lpolandmi@goodreads.com#</v>
      </c>
      <c r="H2505" s="8">
        <f t="shared" si="1"/>
        <v>128.97</v>
      </c>
      <c r="AA2505" s="3">
        <f>VLOOKUP(orders!D2505:D3340,products!$A$1:$D3340,3,False)</f>
        <v>7</v>
      </c>
    </row>
    <row r="2506">
      <c r="A2506" s="4">
        <v>44368.0</v>
      </c>
      <c r="B2506" s="5" t="str">
        <f>VLOOKUP(AA2506:AA3340,ProductCategory!$A$1:$D3340,2,False)</f>
        <v>Blueprints</v>
      </c>
      <c r="C2506" s="8" t="str">
        <f>VLOOKUP(orders!D2503:D3340,products!$A$1:$D3340,2,False)</f>
        <v>Sleepy Eye Blueprint</v>
      </c>
      <c r="D2506" s="8">
        <f>VLOOKUP(orders!D2503:D3340,products!$A$1:$D3340,4,False)</f>
        <v>11.99</v>
      </c>
      <c r="E2506" s="8">
        <v>5.0</v>
      </c>
      <c r="F2506" s="8" t="str">
        <f>VLOOKUP(orders!C2503:C3340,customers!$A$1:$I3340,7,False)</f>
        <v>San Antonio</v>
      </c>
      <c r="G2506" s="12" t="str">
        <f>VLOOKUP(orders!C2503:C3340,customers!$A$1:$I3340,4,False)</f>
        <v>fsharplemr@ezinearticles.com#mailto:fsharplemr@ezinearticles.com#</v>
      </c>
      <c r="H2506" s="8">
        <f t="shared" si="1"/>
        <v>59.95</v>
      </c>
      <c r="AA2506" s="3">
        <f>VLOOKUP(orders!D2506:D3340,products!$A$1:$D3340,3,False)</f>
        <v>1</v>
      </c>
    </row>
    <row r="2507">
      <c r="A2507" s="4">
        <v>44368.0</v>
      </c>
      <c r="B2507" s="5" t="str">
        <f>VLOOKUP(AA2507:AA3340,ProductCategory!$A$1:$D3340,2,False)</f>
        <v>Training Videos</v>
      </c>
      <c r="C2507" s="8" t="str">
        <f>VLOOKUP(orders!D2504:D3340,products!$A$1:$D3340,2,False)</f>
        <v>AI for Educators</v>
      </c>
      <c r="D2507" s="8">
        <f>VLOOKUP(orders!D2504:D3340,products!$A$1:$D3340,4,False)</f>
        <v>49.95</v>
      </c>
      <c r="E2507" s="8">
        <v>4.0</v>
      </c>
      <c r="F2507" s="8" t="str">
        <f>VLOOKUP(orders!C2504:C3340,customers!$A$1:$I3340,7,False)</f>
        <v>Huntington</v>
      </c>
      <c r="G2507" s="12" t="str">
        <f>VLOOKUP(orders!C2504:C3340,customers!$A$1:$I3340,4,False)</f>
        <v>fpatesel7u@slideshare.net#mailto:fpatesel7u@slideshare.net#</v>
      </c>
      <c r="H2507" s="8">
        <f t="shared" si="1"/>
        <v>199.8</v>
      </c>
      <c r="AA2507" s="3">
        <f>VLOOKUP(orders!D2507:D3340,products!$A$1:$D3340,3,False)</f>
        <v>7</v>
      </c>
    </row>
    <row r="2508">
      <c r="A2508" s="4">
        <v>44368.0</v>
      </c>
      <c r="B2508" s="5" t="str">
        <f>VLOOKUP(AA2508:AA3340,ProductCategory!$A$1:$D3340,2,False)</f>
        <v>Drones</v>
      </c>
      <c r="C2508" s="8" t="str">
        <f>VLOOKUP(orders!D2505:D3340,products!$A$1:$D3340,2,False)</f>
        <v>DA-SA702 Drone</v>
      </c>
      <c r="D2508" s="8">
        <f>VLOOKUP(orders!D2505:D3340,products!$A$1:$D3340,4,False)</f>
        <v>399</v>
      </c>
      <c r="E2508" s="8">
        <v>2.0</v>
      </c>
      <c r="F2508" s="8" t="str">
        <f>VLOOKUP(orders!C2505:C3340,customers!$A$1:$I3340,7,False)</f>
        <v>Des Moines</v>
      </c>
      <c r="G2508" s="12" t="str">
        <f>VLOOKUP(orders!C2505:C3340,customers!$A$1:$I3340,4,False)</f>
        <v>kgiacobazzirc@china.com.cn#mailto:kgiacobazzirc@china.com.cn#</v>
      </c>
      <c r="H2508" s="8">
        <f t="shared" si="1"/>
        <v>798</v>
      </c>
      <c r="AA2508" s="3">
        <f>VLOOKUP(orders!D2508:D3340,products!$A$1:$D3340,3,False)</f>
        <v>3</v>
      </c>
    </row>
    <row r="2509">
      <c r="A2509" s="4">
        <v>44368.0</v>
      </c>
      <c r="B2509" s="5" t="str">
        <f>VLOOKUP(AA2509:AA3340,ProductCategory!$A$1:$D3340,2,False)</f>
        <v>Blueprints</v>
      </c>
      <c r="C2509" s="8" t="str">
        <f>VLOOKUP(orders!D2506:D3340,products!$A$1:$D3340,2,False)</f>
        <v>Sleepy Eye Blueprint</v>
      </c>
      <c r="D2509" s="8">
        <f>VLOOKUP(orders!D2506:D3340,products!$A$1:$D3340,4,False)</f>
        <v>11.99</v>
      </c>
      <c r="E2509" s="8">
        <v>2.0</v>
      </c>
      <c r="F2509" s="8" t="str">
        <f>VLOOKUP(orders!C2506:C3340,customers!$A$1:$I3340,7,False)</f>
        <v>Sarasota</v>
      </c>
      <c r="G2509" s="12" t="str">
        <f>VLOOKUP(orders!C2506:C3340,customers!$A$1:$I3340,4,False)</f>
        <v>gdeere62@joomla.org#mailto:gdeere62@joomla.org#</v>
      </c>
      <c r="H2509" s="8">
        <f t="shared" si="1"/>
        <v>23.98</v>
      </c>
      <c r="AA2509" s="3">
        <f>VLOOKUP(orders!D2509:D3340,products!$A$1:$D3340,3,False)</f>
        <v>1</v>
      </c>
    </row>
    <row r="2510">
      <c r="A2510" s="4">
        <v>44368.0</v>
      </c>
      <c r="B2510" s="5" t="str">
        <f>VLOOKUP(AA2510:AA3340,ProductCategory!$A$1:$D3340,2,False)</f>
        <v>Robots</v>
      </c>
      <c r="C2510" s="8" t="str">
        <f>VLOOKUP(orders!D2507:D3340,products!$A$1:$D3340,2,False)</f>
        <v>RQTE-554 Robot</v>
      </c>
      <c r="D2510" s="8">
        <f>VLOOKUP(orders!D2507:D3340,products!$A$1:$D3340,4,False)</f>
        <v>684</v>
      </c>
      <c r="E2510" s="8">
        <v>5.0</v>
      </c>
      <c r="F2510" s="8" t="str">
        <f>VLOOKUP(orders!C2507:C3340,customers!$A$1:$I3340,7,False)</f>
        <v>Pueblo</v>
      </c>
      <c r="G2510" s="12" t="str">
        <f>VLOOKUP(orders!C2507:C3340,customers!$A$1:$I3340,4,False)</f>
        <v>rpearfs@nytimes.com#mailto:rpearfs@nytimes.com#</v>
      </c>
      <c r="H2510" s="8">
        <f t="shared" si="1"/>
        <v>3420</v>
      </c>
      <c r="AA2510" s="3">
        <f>VLOOKUP(orders!D2510:D3340,products!$A$1:$D3340,3,False)</f>
        <v>6</v>
      </c>
    </row>
    <row r="2511">
      <c r="A2511" s="4">
        <v>44368.0</v>
      </c>
      <c r="B2511" s="5" t="str">
        <f>VLOOKUP(AA2511:AA3340,ProductCategory!$A$1:$D3340,2,False)</f>
        <v>Drone Kits</v>
      </c>
      <c r="C2511" s="8" t="str">
        <f>VLOOKUP(orders!D2508:D3340,products!$A$1:$D3340,2,False)</f>
        <v>BYOD-400</v>
      </c>
      <c r="D2511" s="8">
        <f>VLOOKUP(orders!D2508:D3340,products!$A$1:$D3340,4,False)</f>
        <v>119</v>
      </c>
      <c r="E2511" s="8">
        <v>5.0</v>
      </c>
      <c r="F2511" s="8" t="str">
        <f>VLOOKUP(orders!C2508:C3340,customers!$A$1:$I3340,7,False)</f>
        <v>Houston</v>
      </c>
      <c r="G2511" s="12" t="str">
        <f>VLOOKUP(orders!C2508:C3340,customers!$A$1:$I3340,4,False)</f>
        <v>nseagood4@paginegialle.it#mailto:nseagood4@paginegialle.it#</v>
      </c>
      <c r="H2511" s="8">
        <f t="shared" si="1"/>
        <v>595</v>
      </c>
      <c r="AA2511" s="3">
        <f>VLOOKUP(orders!D2511:D3340,products!$A$1:$D3340,3,False)</f>
        <v>2</v>
      </c>
    </row>
    <row r="2512">
      <c r="A2512" s="4">
        <v>44368.0</v>
      </c>
      <c r="B2512" s="5" t="str">
        <f>VLOOKUP(AA2512:AA3340,ProductCategory!$A$1:$D3340,2,False)</f>
        <v>Blueprints</v>
      </c>
      <c r="C2512" s="8" t="str">
        <f>VLOOKUP(orders!D2509:D3340,products!$A$1:$D3340,2,False)</f>
        <v>QuadroCopter Blueprint</v>
      </c>
      <c r="D2512" s="8">
        <f>VLOOKUP(orders!D2509:D3340,products!$A$1:$D3340,4,False)</f>
        <v>10.99</v>
      </c>
      <c r="E2512" s="8">
        <v>3.0</v>
      </c>
      <c r="F2512" s="8" t="str">
        <f>VLOOKUP(orders!C2509:C3340,customers!$A$1:$I3340,7,False)</f>
        <v>Jackson</v>
      </c>
      <c r="G2512" s="12" t="str">
        <f>VLOOKUP(orders!C2509:C3340,customers!$A$1:$I3340,4,False)</f>
        <v>jnewlinq9@admin.ch#mailto:jnewlinq9@admin.ch#</v>
      </c>
      <c r="H2512" s="8">
        <f t="shared" si="1"/>
        <v>32.97</v>
      </c>
      <c r="AA2512" s="3">
        <f>VLOOKUP(orders!D2512:D3340,products!$A$1:$D3340,3,False)</f>
        <v>1</v>
      </c>
    </row>
    <row r="2513">
      <c r="A2513" s="4">
        <v>44368.0</v>
      </c>
      <c r="B2513" s="5" t="str">
        <f>VLOOKUP(AA2513:AA3340,ProductCategory!$A$1:$D3340,2,False)</f>
        <v>Robot Kits</v>
      </c>
      <c r="C2513" s="8" t="str">
        <f>VLOOKUP(orders!D2510:D3340,products!$A$1:$D3340,2,False)</f>
        <v>BYOR-1000</v>
      </c>
      <c r="D2513" s="8">
        <f>VLOOKUP(orders!D2510:D3340,products!$A$1:$D3340,4,False)</f>
        <v>189</v>
      </c>
      <c r="E2513" s="8">
        <v>5.0</v>
      </c>
      <c r="F2513" s="8" t="str">
        <f>VLOOKUP(orders!C2510:C3340,customers!$A$1:$I3340,7,False)</f>
        <v>Austin</v>
      </c>
      <c r="G2513" s="12" t="str">
        <f>VLOOKUP(orders!C2510:C3340,customers!$A$1:$I3340,4,False)</f>
        <v>wconybearoy@webnode.com#mailto:wconybearoy@webnode.com#</v>
      </c>
      <c r="H2513" s="8">
        <f t="shared" si="1"/>
        <v>945</v>
      </c>
      <c r="AA2513" s="3">
        <f>VLOOKUP(orders!D2513:D3340,products!$A$1:$D3340,3,False)</f>
        <v>5</v>
      </c>
    </row>
    <row r="2514">
      <c r="A2514" s="4">
        <v>44368.0</v>
      </c>
      <c r="B2514" s="5" t="str">
        <f>VLOOKUP(AA2514:AA3340,ProductCategory!$A$1:$D3340,2,False)</f>
        <v>Robots</v>
      </c>
      <c r="C2514" s="8" t="str">
        <f>VLOOKUP(orders!D2511:D3340,products!$A$1:$D3340,2,False)</f>
        <v>RLK-9920 Robot</v>
      </c>
      <c r="D2514" s="8">
        <f>VLOOKUP(orders!D2511:D3340,products!$A$1:$D3340,4,False)</f>
        <v>699</v>
      </c>
      <c r="E2514" s="8">
        <v>2.0</v>
      </c>
      <c r="F2514" s="8" t="str">
        <f>VLOOKUP(orders!C2511:C3340,customers!$A$1:$I3340,7,False)</f>
        <v>Chicago</v>
      </c>
      <c r="G2514" s="12" t="str">
        <f>VLOOKUP(orders!C2511:C3340,customers!$A$1:$I3340,4,False)</f>
        <v>hmelling1b@miibeian.gov.cn#mailto:hmelling1b@miibeian.gov.cn#</v>
      </c>
      <c r="H2514" s="8">
        <f t="shared" si="1"/>
        <v>1398</v>
      </c>
      <c r="AA2514" s="3">
        <f>VLOOKUP(orders!D2514:D3340,products!$A$1:$D3340,3,False)</f>
        <v>6</v>
      </c>
    </row>
    <row r="2515">
      <c r="A2515" s="4">
        <v>44368.0</v>
      </c>
      <c r="B2515" s="5" t="str">
        <f>VLOOKUP(AA2515:AA3340,ProductCategory!$A$1:$D3340,2,False)</f>
        <v>Drones</v>
      </c>
      <c r="C2515" s="8" t="str">
        <f>VLOOKUP(orders!D2512:D3340,products!$A$1:$D3340,2,False)</f>
        <v>DTI-84 Drone</v>
      </c>
      <c r="D2515" s="8">
        <f>VLOOKUP(orders!D2512:D3340,products!$A$1:$D3340,4,False)</f>
        <v>455</v>
      </c>
      <c r="E2515" s="8">
        <v>6.0</v>
      </c>
      <c r="F2515" s="8" t="str">
        <f>VLOOKUP(orders!C2512:C3340,customers!$A$1:$I3340,7,False)</f>
        <v>Oklahoma City</v>
      </c>
      <c r="G2515" s="12" t="str">
        <f>VLOOKUP(orders!C2512:C3340,customers!$A$1:$I3340,4,False)</f>
        <v>churticoc@infoseek.co.jp#mailto:churticoc@infoseek.co.jp#</v>
      </c>
      <c r="H2515" s="8">
        <f t="shared" si="1"/>
        <v>2730</v>
      </c>
      <c r="AA2515" s="3">
        <f>VLOOKUP(orders!D2515:D3340,products!$A$1:$D3340,3,False)</f>
        <v>3</v>
      </c>
    </row>
    <row r="2516">
      <c r="A2516" s="4">
        <v>44368.0</v>
      </c>
      <c r="B2516" s="5" t="str">
        <f>VLOOKUP(AA2516:AA3340,ProductCategory!$A$1:$D3340,2,False)</f>
        <v>Training Videos</v>
      </c>
      <c r="C2516" s="8" t="str">
        <f>VLOOKUP(orders!D2513:D3340,products!$A$1:$D3340,2,False)</f>
        <v>Drone Video Techniques</v>
      </c>
      <c r="D2516" s="8">
        <f>VLOOKUP(orders!D2513:D3340,products!$A$1:$D3340,4,False)</f>
        <v>37.99</v>
      </c>
      <c r="E2516" s="8">
        <v>2.0</v>
      </c>
      <c r="F2516" s="8" t="str">
        <f>VLOOKUP(orders!C2513:C3340,customers!$A$1:$I3340,7,False)</f>
        <v>Tulsa</v>
      </c>
      <c r="G2516" s="12" t="str">
        <f>VLOOKUP(orders!C2513:C3340,customers!$A$1:$I3340,4,False)</f>
        <v>gbaldack5e@state.gov#mailto:gbaldack5e@state.gov#</v>
      </c>
      <c r="H2516" s="8">
        <f t="shared" si="1"/>
        <v>75.98</v>
      </c>
      <c r="AA2516" s="3">
        <f>VLOOKUP(orders!D2516:D3340,products!$A$1:$D3340,3,False)</f>
        <v>7</v>
      </c>
    </row>
    <row r="2517">
      <c r="A2517" s="4">
        <v>44369.0</v>
      </c>
      <c r="B2517" s="5" t="str">
        <f>VLOOKUP(AA2517:AA3340,ProductCategory!$A$1:$D3340,2,False)</f>
        <v>Blueprints</v>
      </c>
      <c r="C2517" s="8" t="str">
        <f>VLOOKUP(orders!D2514:D3340,products!$A$1:$D3340,2,False)</f>
        <v>Ladybug Robot Blueprint</v>
      </c>
      <c r="D2517" s="8">
        <f>VLOOKUP(orders!D2514:D3340,products!$A$1:$D3340,4,False)</f>
        <v>12</v>
      </c>
      <c r="E2517" s="8">
        <v>4.0</v>
      </c>
      <c r="F2517" s="8" t="str">
        <f>VLOOKUP(orders!C2514:C3340,customers!$A$1:$I3340,7,False)</f>
        <v>Flint</v>
      </c>
      <c r="G2517" s="12" t="str">
        <f>VLOOKUP(orders!C2514:C3340,customers!$A$1:$I3340,4,False)</f>
        <v>tstockings94@opera.com#mailto:tstockings94@opera.com#</v>
      </c>
      <c r="H2517" s="8">
        <f t="shared" si="1"/>
        <v>48</v>
      </c>
      <c r="AA2517" s="3">
        <f>VLOOKUP(orders!D2517:D3340,products!$A$1:$D3340,3,False)</f>
        <v>1</v>
      </c>
    </row>
    <row r="2518">
      <c r="A2518" s="4">
        <v>44369.0</v>
      </c>
      <c r="B2518" s="5" t="str">
        <f>VLOOKUP(AA2518:AA3340,ProductCategory!$A$1:$D3340,2,False)</f>
        <v>Robots</v>
      </c>
      <c r="C2518" s="8" t="str">
        <f>VLOOKUP(orders!D2515:D3340,products!$A$1:$D3340,2,False)</f>
        <v>RXW-9807 Robot</v>
      </c>
      <c r="D2518" s="8">
        <f>VLOOKUP(orders!D2515:D3340,products!$A$1:$D3340,4,False)</f>
        <v>599</v>
      </c>
      <c r="E2518" s="8">
        <v>5.0</v>
      </c>
      <c r="F2518" s="8" t="str">
        <f>VLOOKUP(orders!C2515:C3340,customers!$A$1:$I3340,7,False)</f>
        <v>Newark</v>
      </c>
      <c r="G2518" s="12" t="str">
        <f>VLOOKUP(orders!C2515:C3340,customers!$A$1:$I3340,4,False)</f>
        <v>psherrottp2@e-recht24.de#mailto:psherrottp2@e-recht24.de#</v>
      </c>
      <c r="H2518" s="8">
        <f t="shared" si="1"/>
        <v>2995</v>
      </c>
      <c r="AA2518" s="3">
        <f>VLOOKUP(orders!D2518:D3340,products!$A$1:$D3340,3,False)</f>
        <v>6</v>
      </c>
    </row>
    <row r="2519">
      <c r="A2519" s="4">
        <v>44369.0</v>
      </c>
      <c r="B2519" s="5" t="str">
        <f>VLOOKUP(AA2519:AA3340,ProductCategory!$A$1:$D3340,2,False)</f>
        <v>Blueprints</v>
      </c>
      <c r="C2519" s="8" t="str">
        <f>VLOOKUP(orders!D2516:D3340,products!$A$1:$D3340,2,False)</f>
        <v>Bsquare Robot Blueprint</v>
      </c>
      <c r="D2519" s="8">
        <f>VLOOKUP(orders!D2516:D3340,products!$A$1:$D3340,4,False)</f>
        <v>8.99</v>
      </c>
      <c r="E2519" s="8">
        <v>1.0</v>
      </c>
      <c r="F2519" s="8" t="str">
        <f>VLOOKUP(orders!C2516:C3340,customers!$A$1:$I3340,7,False)</f>
        <v>Miami</v>
      </c>
      <c r="G2519" s="12" t="str">
        <f>VLOOKUP(orders!C2516:C3340,customers!$A$1:$I3340,4,False)</f>
        <v>mbrabenderar@wikipedia.org#mailto:mbrabenderar@wikipedia.org#</v>
      </c>
      <c r="H2519" s="8">
        <f t="shared" si="1"/>
        <v>8.99</v>
      </c>
      <c r="AA2519" s="3">
        <f>VLOOKUP(orders!D2519:D3340,products!$A$1:$D3340,3,False)</f>
        <v>1</v>
      </c>
    </row>
    <row r="2520">
      <c r="A2520" s="4">
        <v>44369.0</v>
      </c>
      <c r="B2520" s="5" t="str">
        <f>VLOOKUP(AA2520:AA3340,ProductCategory!$A$1:$D3340,2,False)</f>
        <v>eBooks</v>
      </c>
      <c r="C2520" s="8" t="str">
        <f>VLOOKUP(orders!D2517:D3340,products!$A$1:$D3340,2,False)</f>
        <v>Photograph Drones</v>
      </c>
      <c r="D2520" s="8">
        <f>VLOOKUP(orders!D2517:D3340,products!$A$1:$D3340,4,False)</f>
        <v>14.99</v>
      </c>
      <c r="E2520" s="8">
        <v>4.0</v>
      </c>
      <c r="F2520" s="8" t="str">
        <f>VLOOKUP(orders!C2517:C3340,customers!$A$1:$I3340,7,False)</f>
        <v>Washington</v>
      </c>
      <c r="G2520" s="12" t="str">
        <f>VLOOKUP(orders!C2517:C3340,customers!$A$1:$I3340,4,False)</f>
        <v>rhutchin7y@springer.com#mailto:rhutchin7y@springer.com#</v>
      </c>
      <c r="H2520" s="8">
        <f t="shared" si="1"/>
        <v>59.96</v>
      </c>
      <c r="AA2520" s="3">
        <f>VLOOKUP(orders!D2520:D3340,products!$A$1:$D3340,3,False)</f>
        <v>4</v>
      </c>
    </row>
    <row r="2521">
      <c r="A2521" s="4">
        <v>44369.0</v>
      </c>
      <c r="B2521" s="5" t="str">
        <f>VLOOKUP(AA2521:AA3340,ProductCategory!$A$1:$D3340,2,False)</f>
        <v>Drone Kits</v>
      </c>
      <c r="C2521" s="8" t="str">
        <f>VLOOKUP(orders!D2518:D3340,products!$A$1:$D3340,2,False)</f>
        <v>BYOD-220</v>
      </c>
      <c r="D2521" s="8">
        <f>VLOOKUP(orders!D2518:D3340,products!$A$1:$D3340,4,False)</f>
        <v>69</v>
      </c>
      <c r="E2521" s="8">
        <v>2.0</v>
      </c>
      <c r="F2521" s="8" t="str">
        <f>VLOOKUP(orders!C2518:C3340,customers!$A$1:$I3340,7,False)</f>
        <v>Peoria</v>
      </c>
      <c r="G2521" s="12" t="str">
        <f>VLOOKUP(orders!C2518:C3340,customers!$A$1:$I3340,4,False)</f>
        <v>fcaseroes@cnet.com#mailto:fcaseroes@cnet.com#</v>
      </c>
      <c r="H2521" s="8">
        <f t="shared" si="1"/>
        <v>138</v>
      </c>
      <c r="AA2521" s="3">
        <f>VLOOKUP(orders!D2521:D3340,products!$A$1:$D3340,3,False)</f>
        <v>2</v>
      </c>
    </row>
    <row r="2522">
      <c r="A2522" s="4">
        <v>44369.0</v>
      </c>
      <c r="B2522" s="5" t="str">
        <f>VLOOKUP(AA2522:AA3340,ProductCategory!$A$1:$D3340,2,False)</f>
        <v>eBooks</v>
      </c>
      <c r="C2522" s="8" t="str">
        <f>VLOOKUP(orders!D2519:D3340,products!$A$1:$D3340,2,False)</f>
        <v>Building Your Own Drone</v>
      </c>
      <c r="D2522" s="8">
        <f>VLOOKUP(orders!D2519:D3340,products!$A$1:$D3340,4,False)</f>
        <v>24.99</v>
      </c>
      <c r="E2522" s="8">
        <v>4.0</v>
      </c>
      <c r="F2522" s="8" t="str">
        <f>VLOOKUP(orders!C2519:C3340,customers!$A$1:$I3340,7,False)</f>
        <v>San Antonio</v>
      </c>
      <c r="G2522" s="12" t="str">
        <f>VLOOKUP(orders!C2519:C3340,customers!$A$1:$I3340,4,False)</f>
        <v>bsambeck4f@wisc.edu#mailto:bsambeck4f@wisc.edu#</v>
      </c>
      <c r="H2522" s="8">
        <f t="shared" si="1"/>
        <v>99.96</v>
      </c>
      <c r="AA2522" s="3">
        <f>VLOOKUP(orders!D2522:D3340,products!$A$1:$D3340,3,False)</f>
        <v>4</v>
      </c>
    </row>
    <row r="2523">
      <c r="A2523" s="4">
        <v>44369.0</v>
      </c>
      <c r="B2523" s="5" t="str">
        <f>VLOOKUP(AA2523:AA3340,ProductCategory!$A$1:$D3340,2,False)</f>
        <v>Robot Kits</v>
      </c>
      <c r="C2523" s="8" t="str">
        <f>VLOOKUP(orders!D2520:D3340,products!$A$1:$D3340,2,False)</f>
        <v>BYOR-1000</v>
      </c>
      <c r="D2523" s="8">
        <f>VLOOKUP(orders!D2520:D3340,products!$A$1:$D3340,4,False)</f>
        <v>189</v>
      </c>
      <c r="E2523" s="8">
        <v>1.0</v>
      </c>
      <c r="F2523" s="8" t="str">
        <f>VLOOKUP(orders!C2520:C3340,customers!$A$1:$I3340,7,False)</f>
        <v>Saint Petersburg</v>
      </c>
      <c r="G2523" s="12" t="str">
        <f>VLOOKUP(orders!C2520:C3340,customers!$A$1:$I3340,4,False)</f>
        <v>jwoodiercp@netlog.com#mailto:jwoodiercp@netlog.com#</v>
      </c>
      <c r="H2523" s="8">
        <f t="shared" si="1"/>
        <v>189</v>
      </c>
      <c r="AA2523" s="3">
        <f>VLOOKUP(orders!D2523:D3340,products!$A$1:$D3340,3,False)</f>
        <v>5</v>
      </c>
    </row>
    <row r="2524">
      <c r="A2524" s="4">
        <v>44370.0</v>
      </c>
      <c r="B2524" s="5" t="str">
        <f>VLOOKUP(AA2524:AA3340,ProductCategory!$A$1:$D3340,2,False)</f>
        <v>eBooks</v>
      </c>
      <c r="C2524" s="8" t="str">
        <f>VLOOKUP(orders!D2521:D3340,products!$A$1:$D3340,2,False)</f>
        <v>Delivery Drones</v>
      </c>
      <c r="D2524" s="8">
        <f>VLOOKUP(orders!D2521:D3340,products!$A$1:$D3340,4,False)</f>
        <v>14.99</v>
      </c>
      <c r="E2524" s="8">
        <v>4.0</v>
      </c>
      <c r="F2524" s="8" t="str">
        <f>VLOOKUP(orders!C2521:C3340,customers!$A$1:$I3340,7,False)</f>
        <v>New Orleans</v>
      </c>
      <c r="G2524" s="12" t="str">
        <f>VLOOKUP(orders!C2521:C3340,customers!$A$1:$I3340,4,False)</f>
        <v>lrichter8e@163.com#mailto:lrichter8e@163.com#</v>
      </c>
      <c r="H2524" s="8">
        <f t="shared" si="1"/>
        <v>59.96</v>
      </c>
      <c r="AA2524" s="3">
        <f>VLOOKUP(orders!D2524:D3340,products!$A$1:$D3340,3,False)</f>
        <v>4</v>
      </c>
    </row>
    <row r="2525">
      <c r="A2525" s="4">
        <v>44370.0</v>
      </c>
      <c r="B2525" s="5" t="str">
        <f>VLOOKUP(AA2525:AA3340,ProductCategory!$A$1:$D3340,2,False)</f>
        <v>Blueprints</v>
      </c>
      <c r="C2525" s="8" t="str">
        <f>VLOOKUP(orders!D2522:D3340,products!$A$1:$D3340,2,False)</f>
        <v>Cat Robot Blueprint</v>
      </c>
      <c r="D2525" s="8">
        <f>VLOOKUP(orders!D2522:D3340,products!$A$1:$D3340,4,False)</f>
        <v>4.99</v>
      </c>
      <c r="E2525" s="8">
        <v>3.0</v>
      </c>
      <c r="F2525" s="8" t="str">
        <f>VLOOKUP(orders!C2522:C3340,customers!$A$1:$I3340,7,False)</f>
        <v>Chattanooga</v>
      </c>
      <c r="G2525" s="12" t="str">
        <f>VLOOKUP(orders!C2522:C3340,customers!$A$1:$I3340,4,False)</f>
        <v>lstubbinsmv@livejournal.com#mailto:lstubbinsmv@livejournal.com#</v>
      </c>
      <c r="H2525" s="8">
        <f t="shared" si="1"/>
        <v>14.97</v>
      </c>
      <c r="AA2525" s="3">
        <f>VLOOKUP(orders!D2525:D3340,products!$A$1:$D3340,3,False)</f>
        <v>1</v>
      </c>
    </row>
    <row r="2526">
      <c r="A2526" s="4">
        <v>44370.0</v>
      </c>
      <c r="B2526" s="5" t="str">
        <f>VLOOKUP(AA2526:AA3340,ProductCategory!$A$1:$D3340,2,False)</f>
        <v>eBooks</v>
      </c>
      <c r="C2526" s="8" t="str">
        <f>VLOOKUP(orders!D2523:D3340,products!$A$1:$D3340,2,False)</f>
        <v>Building Your Own Drone</v>
      </c>
      <c r="D2526" s="8">
        <f>VLOOKUP(orders!D2523:D3340,products!$A$1:$D3340,4,False)</f>
        <v>24.99</v>
      </c>
      <c r="E2526" s="8">
        <v>5.0</v>
      </c>
      <c r="F2526" s="8" t="str">
        <f>VLOOKUP(orders!C2523:C3340,customers!$A$1:$I3340,7,False)</f>
        <v>Alhambra</v>
      </c>
      <c r="G2526" s="12" t="str">
        <f>VLOOKUP(orders!C2523:C3340,customers!$A$1:$I3340,4,False)</f>
        <v>mgales3v@123-reg.co.uk#mailto:mgales3v@123-reg.co.uk#</v>
      </c>
      <c r="H2526" s="8">
        <f t="shared" si="1"/>
        <v>124.95</v>
      </c>
      <c r="AA2526" s="3">
        <f>VLOOKUP(orders!D2526:D3340,products!$A$1:$D3340,3,False)</f>
        <v>4</v>
      </c>
    </row>
    <row r="2527">
      <c r="A2527" s="4">
        <v>44370.0</v>
      </c>
      <c r="B2527" s="5" t="str">
        <f>VLOOKUP(AA2527:AA3340,ProductCategory!$A$1:$D3340,2,False)</f>
        <v>Drone Kits</v>
      </c>
      <c r="C2527" s="8" t="str">
        <f>VLOOKUP(orders!D2524:D3340,products!$A$1:$D3340,2,False)</f>
        <v>BYOD-500</v>
      </c>
      <c r="D2527" s="8">
        <f>VLOOKUP(orders!D2524:D3340,products!$A$1:$D3340,4,False)</f>
        <v>167</v>
      </c>
      <c r="E2527" s="8">
        <v>3.0</v>
      </c>
      <c r="F2527" s="8" t="str">
        <f>VLOOKUP(orders!C2524:C3340,customers!$A$1:$I3340,7,False)</f>
        <v>Salt Lake City</v>
      </c>
      <c r="G2527" s="12" t="str">
        <f>VLOOKUP(orders!C2524:C3340,customers!$A$1:$I3340,4,False)</f>
        <v>umacaindreisle@4shared.com#mailto:umacaindreisle@4shared.com#</v>
      </c>
      <c r="H2527" s="8">
        <f t="shared" si="1"/>
        <v>501</v>
      </c>
      <c r="AA2527" s="3">
        <f>VLOOKUP(orders!D2527:D3340,products!$A$1:$D3340,3,False)</f>
        <v>2</v>
      </c>
    </row>
    <row r="2528">
      <c r="A2528" s="4">
        <v>44371.0</v>
      </c>
      <c r="B2528" s="5" t="str">
        <f>VLOOKUP(AA2528:AA3340,ProductCategory!$A$1:$D3340,2,False)</f>
        <v>Drone Kits</v>
      </c>
      <c r="C2528" s="8" t="str">
        <f>VLOOKUP(orders!D2525:D3340,products!$A$1:$D3340,2,False)</f>
        <v>BYOD-500</v>
      </c>
      <c r="D2528" s="8">
        <f>VLOOKUP(orders!D2525:D3340,products!$A$1:$D3340,4,False)</f>
        <v>167</v>
      </c>
      <c r="E2528" s="8">
        <v>6.0</v>
      </c>
      <c r="F2528" s="8" t="str">
        <f>VLOOKUP(orders!C2525:C3340,customers!$A$1:$I3340,7,False)</f>
        <v>Phoenix</v>
      </c>
      <c r="G2528" s="12" t="str">
        <f>VLOOKUP(orders!C2525:C3340,customers!$A$1:$I3340,4,False)</f>
        <v>kbolf8z@smh.com.au#mailto:kbolf8z@smh.com.au#</v>
      </c>
      <c r="H2528" s="8">
        <f t="shared" si="1"/>
        <v>1002</v>
      </c>
      <c r="AA2528" s="3">
        <f>VLOOKUP(orders!D2528:D3340,products!$A$1:$D3340,3,False)</f>
        <v>2</v>
      </c>
    </row>
    <row r="2529">
      <c r="A2529" s="4">
        <v>44371.0</v>
      </c>
      <c r="B2529" s="5" t="str">
        <f>VLOOKUP(AA2529:AA3340,ProductCategory!$A$1:$D3340,2,False)</f>
        <v>Drones</v>
      </c>
      <c r="C2529" s="8" t="str">
        <f>VLOOKUP(orders!D2526:D3340,products!$A$1:$D3340,2,False)</f>
        <v>MICR-564K Drone</v>
      </c>
      <c r="D2529" s="8">
        <f>VLOOKUP(orders!D2526:D3340,products!$A$1:$D3340,4,False)</f>
        <v>499</v>
      </c>
      <c r="E2529" s="8">
        <v>3.0</v>
      </c>
      <c r="F2529" s="8" t="str">
        <f>VLOOKUP(orders!C2526:C3340,customers!$A$1:$I3340,7,False)</f>
        <v>Fort Wayne</v>
      </c>
      <c r="G2529" s="12" t="str">
        <f>VLOOKUP(orders!C2526:C3340,customers!$A$1:$I3340,4,False)</f>
        <v>shannafordmz@sciencedirect.com#mailto:shannafordmz@sciencedirect.com#</v>
      </c>
      <c r="H2529" s="8">
        <f t="shared" si="1"/>
        <v>1497</v>
      </c>
      <c r="AA2529" s="3">
        <f>VLOOKUP(orders!D2529:D3340,products!$A$1:$D3340,3,False)</f>
        <v>3</v>
      </c>
    </row>
    <row r="2530">
      <c r="A2530" s="4">
        <v>44371.0</v>
      </c>
      <c r="B2530" s="5" t="str">
        <f>VLOOKUP(AA2530:AA3340,ProductCategory!$A$1:$D3340,2,False)</f>
        <v>eBooks</v>
      </c>
      <c r="C2530" s="8" t="str">
        <f>VLOOKUP(orders!D2527:D3340,products!$A$1:$D3340,2,False)</f>
        <v>Building Your First Robot</v>
      </c>
      <c r="D2530" s="8">
        <f>VLOOKUP(orders!D2527:D3340,products!$A$1:$D3340,4,False)</f>
        <v>24.95</v>
      </c>
      <c r="E2530" s="8">
        <v>3.0</v>
      </c>
      <c r="F2530" s="8" t="str">
        <f>VLOOKUP(orders!C2527:C3340,customers!$A$1:$I3340,7,False)</f>
        <v>Pocatello</v>
      </c>
      <c r="G2530" s="12" t="str">
        <f>VLOOKUP(orders!C2527:C3340,customers!$A$1:$I3340,4,False)</f>
        <v>rfulkph@ucsd.edu#mailto:rfulkph@ucsd.edu#</v>
      </c>
      <c r="H2530" s="8">
        <f t="shared" si="1"/>
        <v>74.85</v>
      </c>
      <c r="AA2530" s="3">
        <f>VLOOKUP(orders!D2530:D3340,products!$A$1:$D3340,3,False)</f>
        <v>4</v>
      </c>
    </row>
    <row r="2531">
      <c r="A2531" s="4">
        <v>44371.0</v>
      </c>
      <c r="B2531" s="5" t="str">
        <f>VLOOKUP(AA2531:AA3340,ProductCategory!$A$1:$D3340,2,False)</f>
        <v>Training Videos</v>
      </c>
      <c r="C2531" s="8" t="str">
        <f>VLOOKUP(orders!D2528:D3340,products!$A$1:$D3340,2,False)</f>
        <v>Understanding 3D Printing</v>
      </c>
      <c r="D2531" s="8">
        <f>VLOOKUP(orders!D2528:D3340,products!$A$1:$D3340,4,False)</f>
        <v>42.99</v>
      </c>
      <c r="E2531" s="8">
        <v>3.0</v>
      </c>
      <c r="F2531" s="8" t="str">
        <f>VLOOKUP(orders!C2528:C3340,customers!$A$1:$I3340,7,False)</f>
        <v>Seattle</v>
      </c>
      <c r="G2531" s="12" t="str">
        <f>VLOOKUP(orders!C2528:C3340,customers!$A$1:$I3340,4,False)</f>
        <v>kduesbury8d@tripod.com#mailto:kduesbury8d@tripod.com#</v>
      </c>
      <c r="H2531" s="8">
        <f t="shared" si="1"/>
        <v>128.97</v>
      </c>
      <c r="AA2531" s="3">
        <f>VLOOKUP(orders!D2531:D3340,products!$A$1:$D3340,3,False)</f>
        <v>7</v>
      </c>
    </row>
    <row r="2532">
      <c r="A2532" s="4">
        <v>44371.0</v>
      </c>
      <c r="B2532" s="5" t="str">
        <f>VLOOKUP(AA2532:AA3340,ProductCategory!$A$1:$D3340,2,False)</f>
        <v>Blueprints</v>
      </c>
      <c r="C2532" s="8" t="str">
        <f>VLOOKUP(orders!D2529:D3340,products!$A$1:$D3340,2,False)</f>
        <v>Ladybug Robot Blueprint</v>
      </c>
      <c r="D2532" s="8">
        <f>VLOOKUP(orders!D2529:D3340,products!$A$1:$D3340,4,False)</f>
        <v>12</v>
      </c>
      <c r="E2532" s="8">
        <v>2.0</v>
      </c>
      <c r="F2532" s="8" t="str">
        <f>VLOOKUP(orders!C2529:C3340,customers!$A$1:$I3340,7,False)</f>
        <v>New York City</v>
      </c>
      <c r="G2532" s="12" t="str">
        <f>VLOOKUP(orders!C2529:C3340,customers!$A$1:$I3340,4,False)</f>
        <v>cbentinckn0@indiegogo.com#mailto:cbentinckn0@indiegogo.com#</v>
      </c>
      <c r="H2532" s="8">
        <f t="shared" si="1"/>
        <v>24</v>
      </c>
      <c r="AA2532" s="3">
        <f>VLOOKUP(orders!D2532:D3340,products!$A$1:$D3340,3,False)</f>
        <v>1</v>
      </c>
    </row>
    <row r="2533">
      <c r="A2533" s="4">
        <v>44371.0</v>
      </c>
      <c r="B2533" s="5" t="str">
        <f>VLOOKUP(AA2533:AA3340,ProductCategory!$A$1:$D3340,2,False)</f>
        <v>Drones</v>
      </c>
      <c r="C2533" s="8" t="str">
        <f>VLOOKUP(orders!D2530:D3340,products!$A$1:$D3340,2,False)</f>
        <v>DX-145 Drone</v>
      </c>
      <c r="D2533" s="8">
        <f>VLOOKUP(orders!D2530:D3340,products!$A$1:$D3340,4,False)</f>
        <v>250</v>
      </c>
      <c r="E2533" s="8">
        <v>3.0</v>
      </c>
      <c r="F2533" s="8" t="str">
        <f>VLOOKUP(orders!C2530:C3340,customers!$A$1:$I3340,7,False)</f>
        <v>Corpus Christi</v>
      </c>
      <c r="G2533" s="12" t="str">
        <f>VLOOKUP(orders!C2530:C3340,customers!$A$1:$I3340,4,False)</f>
        <v>bdej@posterous.com#mailto:bdej@posterous.com#</v>
      </c>
      <c r="H2533" s="8">
        <f t="shared" si="1"/>
        <v>750</v>
      </c>
      <c r="AA2533" s="3">
        <f>VLOOKUP(orders!D2533:D3340,products!$A$1:$D3340,3,False)</f>
        <v>3</v>
      </c>
    </row>
    <row r="2534">
      <c r="A2534" s="4">
        <v>44372.0</v>
      </c>
      <c r="B2534" s="5" t="str">
        <f>VLOOKUP(AA2534:AA3340,ProductCategory!$A$1:$D3340,2,False)</f>
        <v>Robots</v>
      </c>
      <c r="C2534" s="8" t="str">
        <f>VLOOKUP(orders!D2531:D3340,products!$A$1:$D3340,2,False)</f>
        <v>MICR-23K Robot</v>
      </c>
      <c r="D2534" s="8">
        <f>VLOOKUP(orders!D2531:D3340,products!$A$1:$D3340,4,False)</f>
        <v>899</v>
      </c>
      <c r="E2534" s="8">
        <v>1.0</v>
      </c>
      <c r="F2534" s="8" t="str">
        <f>VLOOKUP(orders!C2531:C3340,customers!$A$1:$I3340,7,False)</f>
        <v>Phoenix</v>
      </c>
      <c r="G2534" s="12" t="str">
        <f>VLOOKUP(orders!C2531:C3340,customers!$A$1:$I3340,4,False)</f>
        <v>acussinsax@bloomberg.com#mailto:acussinsax@bloomberg.com#</v>
      </c>
      <c r="H2534" s="8">
        <f t="shared" si="1"/>
        <v>899</v>
      </c>
      <c r="AA2534" s="3">
        <f>VLOOKUP(orders!D2534:D3340,products!$A$1:$D3340,3,False)</f>
        <v>6</v>
      </c>
    </row>
    <row r="2535">
      <c r="A2535" s="4">
        <v>44372.0</v>
      </c>
      <c r="B2535" s="5" t="str">
        <f>VLOOKUP(AA2535:AA3340,ProductCategory!$A$1:$D3340,2,False)</f>
        <v>eBooks</v>
      </c>
      <c r="C2535" s="8" t="str">
        <f>VLOOKUP(orders!D2532:D3340,products!$A$1:$D3340,2,False)</f>
        <v>Photograph Drones</v>
      </c>
      <c r="D2535" s="8">
        <f>VLOOKUP(orders!D2532:D3340,products!$A$1:$D3340,4,False)</f>
        <v>14.99</v>
      </c>
      <c r="E2535" s="8">
        <v>5.0</v>
      </c>
      <c r="F2535" s="8" t="str">
        <f>VLOOKUP(orders!C2532:C3340,customers!$A$1:$I3340,7,False)</f>
        <v>Worcester</v>
      </c>
      <c r="G2535" s="12" t="str">
        <f>VLOOKUP(orders!C2532:C3340,customers!$A$1:$I3340,4,False)</f>
        <v>sforty6@fc2.com#mailto:sforty6@fc2.com#</v>
      </c>
      <c r="H2535" s="8">
        <f t="shared" si="1"/>
        <v>74.95</v>
      </c>
      <c r="AA2535" s="3">
        <f>VLOOKUP(orders!D2535:D3340,products!$A$1:$D3340,3,False)</f>
        <v>4</v>
      </c>
    </row>
    <row r="2536">
      <c r="A2536" s="4">
        <v>44372.0</v>
      </c>
      <c r="B2536" s="5" t="str">
        <f>VLOOKUP(AA2536:AA3340,ProductCategory!$A$1:$D3340,2,False)</f>
        <v>Robots</v>
      </c>
      <c r="C2536" s="8" t="str">
        <f>VLOOKUP(orders!D2533:D3340,products!$A$1:$D3340,2,False)</f>
        <v>RWW-75 Robot</v>
      </c>
      <c r="D2536" s="8">
        <f>VLOOKUP(orders!D2533:D3340,products!$A$1:$D3340,4,False)</f>
        <v>883</v>
      </c>
      <c r="E2536" s="8">
        <v>2.0</v>
      </c>
      <c r="F2536" s="8" t="str">
        <f>VLOOKUP(orders!C2533:C3340,customers!$A$1:$I3340,7,False)</f>
        <v>Washington</v>
      </c>
      <c r="G2536" s="12" t="str">
        <f>VLOOKUP(orders!C2533:C3340,customers!$A$1:$I3340,4,False)</f>
        <v>targonttna@indiegogo.com#mailto:targonttna@indiegogo.com#</v>
      </c>
      <c r="H2536" s="8">
        <f t="shared" si="1"/>
        <v>1766</v>
      </c>
      <c r="AA2536" s="3">
        <f>VLOOKUP(orders!D2536:D3340,products!$A$1:$D3340,3,False)</f>
        <v>6</v>
      </c>
    </row>
    <row r="2537">
      <c r="A2537" s="4">
        <v>44373.0</v>
      </c>
      <c r="B2537" s="5" t="str">
        <f>VLOOKUP(AA2537:AA3340,ProductCategory!$A$1:$D3340,2,False)</f>
        <v>eBooks</v>
      </c>
      <c r="C2537" s="8" t="str">
        <f>VLOOKUP(orders!D2534:D3340,products!$A$1:$D3340,2,False)</f>
        <v>Building Your Own Drone</v>
      </c>
      <c r="D2537" s="8">
        <f>VLOOKUP(orders!D2534:D3340,products!$A$1:$D3340,4,False)</f>
        <v>24.99</v>
      </c>
      <c r="E2537" s="8">
        <v>6.0</v>
      </c>
      <c r="F2537" s="8" t="str">
        <f>VLOOKUP(orders!C2534:C3340,customers!$A$1:$I3340,7,False)</f>
        <v>Des Moines</v>
      </c>
      <c r="G2537" s="12" t="str">
        <f>VLOOKUP(orders!C2534:C3340,customers!$A$1:$I3340,4,False)</f>
        <v>afallow74@vistaprint.com#mailto:afallow74@vistaprint.com#</v>
      </c>
      <c r="H2537" s="8">
        <f t="shared" si="1"/>
        <v>149.94</v>
      </c>
      <c r="AA2537" s="3">
        <f>VLOOKUP(orders!D2537:D3340,products!$A$1:$D3340,3,False)</f>
        <v>4</v>
      </c>
    </row>
    <row r="2538">
      <c r="A2538" s="4">
        <v>44373.0</v>
      </c>
      <c r="B2538" s="5" t="str">
        <f>VLOOKUP(AA2538:AA3340,ProductCategory!$A$1:$D3340,2,False)</f>
        <v>eBooks</v>
      </c>
      <c r="C2538" s="8" t="str">
        <f>VLOOKUP(orders!D2535:D3340,products!$A$1:$D3340,2,False)</f>
        <v>Delta Robots</v>
      </c>
      <c r="D2538" s="8">
        <f>VLOOKUP(orders!D2535:D3340,products!$A$1:$D3340,4,False)</f>
        <v>16.99</v>
      </c>
      <c r="E2538" s="8">
        <v>5.0</v>
      </c>
      <c r="F2538" s="8" t="str">
        <f>VLOOKUP(orders!C2535:C3340,customers!$A$1:$I3340,7,False)</f>
        <v>Springfield</v>
      </c>
      <c r="G2538" s="12" t="str">
        <f>VLOOKUP(orders!C2535:C3340,customers!$A$1:$I3340,4,False)</f>
        <v>lcridlonkj@sina.com.cn#mailto:lcridlonkj@sina.com.cn#</v>
      </c>
      <c r="H2538" s="8">
        <f t="shared" si="1"/>
        <v>84.95</v>
      </c>
      <c r="AA2538" s="3">
        <f>VLOOKUP(orders!D2538:D3340,products!$A$1:$D3340,3,False)</f>
        <v>4</v>
      </c>
    </row>
    <row r="2539">
      <c r="A2539" s="4">
        <v>44373.0</v>
      </c>
      <c r="B2539" s="5" t="str">
        <f>VLOOKUP(AA2539:AA3340,ProductCategory!$A$1:$D3340,2,False)</f>
        <v>Robot Kits</v>
      </c>
      <c r="C2539" s="8" t="str">
        <f>VLOOKUP(orders!D2536:D3340,products!$A$1:$D3340,2,False)</f>
        <v>BYOR-4005</v>
      </c>
      <c r="D2539" s="8">
        <f>VLOOKUP(orders!D2536:D3340,products!$A$1:$D3340,4,False)</f>
        <v>245</v>
      </c>
      <c r="E2539" s="8">
        <v>2.0</v>
      </c>
      <c r="F2539" s="8" t="str">
        <f>VLOOKUP(orders!C2536:C3340,customers!$A$1:$I3340,7,False)</f>
        <v>Saint Louis</v>
      </c>
      <c r="G2539" s="12" t="str">
        <f>VLOOKUP(orders!C2536:C3340,customers!$A$1:$I3340,4,False)</f>
        <v>dmithamcb@narod.ru#mailto:dmithamcb@narod.ru#</v>
      </c>
      <c r="H2539" s="8">
        <f t="shared" si="1"/>
        <v>490</v>
      </c>
      <c r="AA2539" s="3">
        <f>VLOOKUP(orders!D2539:D3340,products!$A$1:$D3340,3,False)</f>
        <v>5</v>
      </c>
    </row>
    <row r="2540">
      <c r="A2540" s="4">
        <v>44373.0</v>
      </c>
      <c r="B2540" s="5" t="str">
        <f>VLOOKUP(AA2540:AA3340,ProductCategory!$A$1:$D3340,2,False)</f>
        <v>eBooks</v>
      </c>
      <c r="C2540" s="8" t="str">
        <f>VLOOKUP(orders!D2537:D3340,products!$A$1:$D3340,2,False)</f>
        <v>Delivery Drones</v>
      </c>
      <c r="D2540" s="8">
        <f>VLOOKUP(orders!D2537:D3340,products!$A$1:$D3340,4,False)</f>
        <v>14.99</v>
      </c>
      <c r="E2540" s="8">
        <v>3.0</v>
      </c>
      <c r="F2540" s="8" t="str">
        <f>VLOOKUP(orders!C2537:C3340,customers!$A$1:$I3340,7,False)</f>
        <v>Houston</v>
      </c>
      <c r="G2540" s="12" t="str">
        <f>VLOOKUP(orders!C2537:C3340,customers!$A$1:$I3340,4,False)</f>
        <v>rbarfflh@oracle.com#mailto:rbarfflh@oracle.com#</v>
      </c>
      <c r="H2540" s="8">
        <f t="shared" si="1"/>
        <v>44.97</v>
      </c>
      <c r="AA2540" s="3">
        <f>VLOOKUP(orders!D2540:D3340,products!$A$1:$D3340,3,False)</f>
        <v>4</v>
      </c>
    </row>
    <row r="2541">
      <c r="A2541" s="4">
        <v>44374.0</v>
      </c>
      <c r="B2541" s="5" t="str">
        <f>VLOOKUP(AA2541:AA3340,ProductCategory!$A$1:$D3340,2,False)</f>
        <v>Drones</v>
      </c>
      <c r="C2541" s="8" t="str">
        <f>VLOOKUP(orders!D2538:D3340,products!$A$1:$D3340,2,False)</f>
        <v>DTI-84 Drone</v>
      </c>
      <c r="D2541" s="8">
        <f>VLOOKUP(orders!D2538:D3340,products!$A$1:$D3340,4,False)</f>
        <v>455</v>
      </c>
      <c r="E2541" s="8">
        <v>6.0</v>
      </c>
      <c r="F2541" s="8" t="str">
        <f>VLOOKUP(orders!C2538:C3340,customers!$A$1:$I3340,7,False)</f>
        <v>Las Cruces</v>
      </c>
      <c r="G2541" s="12" t="str">
        <f>VLOOKUP(orders!C2538:C3340,customers!$A$1:$I3340,4,False)</f>
        <v>ythies3y@digg.com#mailto:ythies3y@digg.com#</v>
      </c>
      <c r="H2541" s="8">
        <f t="shared" si="1"/>
        <v>2730</v>
      </c>
      <c r="AA2541" s="3">
        <f>VLOOKUP(orders!D2541:D3340,products!$A$1:$D3340,3,False)</f>
        <v>3</v>
      </c>
    </row>
    <row r="2542">
      <c r="A2542" s="4">
        <v>44374.0</v>
      </c>
      <c r="B2542" s="5" t="str">
        <f>VLOOKUP(AA2542:AA3340,ProductCategory!$A$1:$D3340,2,False)</f>
        <v>Drone Kits</v>
      </c>
      <c r="C2542" s="8" t="str">
        <f>VLOOKUP(orders!D2539:D3340,products!$A$1:$D3340,2,False)</f>
        <v>BYOD-550</v>
      </c>
      <c r="D2542" s="8">
        <f>VLOOKUP(orders!D2539:D3340,products!$A$1:$D3340,4,False)</f>
        <v>179</v>
      </c>
      <c r="E2542" s="8">
        <v>4.0</v>
      </c>
      <c r="F2542" s="8" t="str">
        <f>VLOOKUP(orders!C2539:C3340,customers!$A$1:$I3340,7,False)</f>
        <v>Lafayette</v>
      </c>
      <c r="G2542" s="12" t="str">
        <f>VLOOKUP(orders!C2539:C3340,customers!$A$1:$I3340,4,False)</f>
        <v>sdixceekl@vkontakte.ru#mailto:sdixceekl@vkontakte.ru#</v>
      </c>
      <c r="H2542" s="8">
        <f t="shared" si="1"/>
        <v>716</v>
      </c>
      <c r="AA2542" s="3">
        <f>VLOOKUP(orders!D2542:D3340,products!$A$1:$D3340,3,False)</f>
        <v>2</v>
      </c>
    </row>
    <row r="2543">
      <c r="A2543" s="4">
        <v>44374.0</v>
      </c>
      <c r="B2543" s="5" t="str">
        <f>VLOOKUP(AA2543:AA3340,ProductCategory!$A$1:$D3340,2,False)</f>
        <v>Drones</v>
      </c>
      <c r="C2543" s="8" t="str">
        <f>VLOOKUP(orders!D2540:D3340,products!$A$1:$D3340,2,False)</f>
        <v>DC-304 Drone</v>
      </c>
      <c r="D2543" s="8">
        <f>VLOOKUP(orders!D2540:D3340,products!$A$1:$D3340,4,False)</f>
        <v>395</v>
      </c>
      <c r="E2543" s="8">
        <v>1.0</v>
      </c>
      <c r="F2543" s="8" t="str">
        <f>VLOOKUP(orders!C2540:C3340,customers!$A$1:$I3340,7,False)</f>
        <v>Round Rock</v>
      </c>
      <c r="G2543" s="12" t="str">
        <f>VLOOKUP(orders!C2540:C3340,customers!$A$1:$I3340,4,False)</f>
        <v>ccaitlinlc@shutterfly.com#mailto:ccaitlinlc@shutterfly.com#</v>
      </c>
      <c r="H2543" s="8">
        <f t="shared" si="1"/>
        <v>395</v>
      </c>
      <c r="AA2543" s="3">
        <f>VLOOKUP(orders!D2543:D3340,products!$A$1:$D3340,3,False)</f>
        <v>3</v>
      </c>
    </row>
    <row r="2544">
      <c r="A2544" s="4">
        <v>44374.0</v>
      </c>
      <c r="B2544" s="5" t="str">
        <f>VLOOKUP(AA2544:AA3340,ProductCategory!$A$1:$D3340,2,False)</f>
        <v>eBooks</v>
      </c>
      <c r="C2544" s="8" t="str">
        <f>VLOOKUP(orders!D2541:D3340,products!$A$1:$D3340,2,False)</f>
        <v>Understanding Artificial Intelligence</v>
      </c>
      <c r="D2544" s="8">
        <f>VLOOKUP(orders!D2541:D3340,products!$A$1:$D3340,4,False)</f>
        <v>19.5</v>
      </c>
      <c r="E2544" s="8">
        <v>3.0</v>
      </c>
      <c r="F2544" s="8" t="str">
        <f>VLOOKUP(orders!C2541:C3340,customers!$A$1:$I3340,7,False)</f>
        <v>Charlotte</v>
      </c>
      <c r="G2544" s="12" t="str">
        <f>VLOOKUP(orders!C2541:C3340,customers!$A$1:$I3340,4,False)</f>
        <v>lholburybk@furl.net#mailto:lholburybk@furl.net#</v>
      </c>
      <c r="H2544" s="8">
        <f t="shared" si="1"/>
        <v>58.5</v>
      </c>
      <c r="AA2544" s="3">
        <f>VLOOKUP(orders!D2544:D3340,products!$A$1:$D3340,3,False)</f>
        <v>4</v>
      </c>
    </row>
    <row r="2545">
      <c r="A2545" s="4">
        <v>44375.0</v>
      </c>
      <c r="B2545" s="5" t="str">
        <f>VLOOKUP(AA2545:AA3340,ProductCategory!$A$1:$D3340,2,False)</f>
        <v>Drone Kits</v>
      </c>
      <c r="C2545" s="8" t="str">
        <f>VLOOKUP(orders!D2542:D3340,products!$A$1:$D3340,2,False)</f>
        <v>BYOD-200</v>
      </c>
      <c r="D2545" s="8">
        <f>VLOOKUP(orders!D2542:D3340,products!$A$1:$D3340,4,False)</f>
        <v>58.95</v>
      </c>
      <c r="E2545" s="8">
        <v>3.0</v>
      </c>
      <c r="F2545" s="8" t="str">
        <f>VLOOKUP(orders!C2542:C3340,customers!$A$1:$I3340,7,False)</f>
        <v>Pittsburgh</v>
      </c>
      <c r="G2545" s="12" t="str">
        <f>VLOOKUP(orders!C2542:C3340,customers!$A$1:$I3340,4,False)</f>
        <v>sevason91@berkeley.edu#mailto:sevason91@berkeley.edu#</v>
      </c>
      <c r="H2545" s="8">
        <f t="shared" si="1"/>
        <v>176.85</v>
      </c>
      <c r="AA2545" s="3">
        <f>VLOOKUP(orders!D2545:D3340,products!$A$1:$D3340,3,False)</f>
        <v>2</v>
      </c>
    </row>
    <row r="2546">
      <c r="A2546" s="4">
        <v>44375.0</v>
      </c>
      <c r="B2546" s="5" t="str">
        <f>VLOOKUP(AA2546:AA3340,ProductCategory!$A$1:$D3340,2,False)</f>
        <v>Drones</v>
      </c>
      <c r="C2546" s="8" t="str">
        <f>VLOOKUP(orders!D2543:D3340,products!$A$1:$D3340,2,False)</f>
        <v>DTD-7000 Drone</v>
      </c>
      <c r="D2546" s="8">
        <f>VLOOKUP(orders!D2543:D3340,products!$A$1:$D3340,4,False)</f>
        <v>450</v>
      </c>
      <c r="E2546" s="8">
        <v>5.0</v>
      </c>
      <c r="F2546" s="8" t="str">
        <f>VLOOKUP(orders!C2543:C3340,customers!$A$1:$I3340,7,False)</f>
        <v>Saint Louis</v>
      </c>
      <c r="G2546" s="12" t="str">
        <f>VLOOKUP(orders!C2543:C3340,customers!$A$1:$I3340,4,False)</f>
        <v>rcossumba@devhub.com#mailto:rcossumba@devhub.com#</v>
      </c>
      <c r="H2546" s="8">
        <f t="shared" si="1"/>
        <v>2250</v>
      </c>
      <c r="AA2546" s="3">
        <f>VLOOKUP(orders!D2546:D3340,products!$A$1:$D3340,3,False)</f>
        <v>3</v>
      </c>
    </row>
    <row r="2547">
      <c r="A2547" s="4">
        <v>44375.0</v>
      </c>
      <c r="B2547" s="5" t="str">
        <f>VLOOKUP(AA2547:AA3340,ProductCategory!$A$1:$D3340,2,False)</f>
        <v>eBooks</v>
      </c>
      <c r="C2547" s="8" t="str">
        <f>VLOOKUP(orders!D2544:D3340,products!$A$1:$D3340,2,False)</f>
        <v>Multi Rotor Drones</v>
      </c>
      <c r="D2547" s="8">
        <f>VLOOKUP(orders!D2544:D3340,products!$A$1:$D3340,4,False)</f>
        <v>24.95</v>
      </c>
      <c r="E2547" s="8">
        <v>4.0</v>
      </c>
      <c r="F2547" s="8" t="str">
        <f>VLOOKUP(orders!C2544:C3340,customers!$A$1:$I3340,7,False)</f>
        <v>Long Beach</v>
      </c>
      <c r="G2547" s="12" t="str">
        <f>VLOOKUP(orders!C2544:C3340,customers!$A$1:$I3340,4,False)</f>
        <v>dfison78@163.com#mailto:dfison78@163.com#</v>
      </c>
      <c r="H2547" s="8">
        <f t="shared" si="1"/>
        <v>99.8</v>
      </c>
      <c r="AA2547" s="3">
        <f>VLOOKUP(orders!D2547:D3340,products!$A$1:$D3340,3,False)</f>
        <v>4</v>
      </c>
    </row>
    <row r="2548">
      <c r="A2548" s="4">
        <v>44375.0</v>
      </c>
      <c r="B2548" s="5" t="str">
        <f>VLOOKUP(AA2548:AA3340,ProductCategory!$A$1:$D3340,2,False)</f>
        <v>Training Videos</v>
      </c>
      <c r="C2548" s="8" t="str">
        <f>VLOOKUP(orders!D2545:D3340,products!$A$1:$D3340,2,False)</f>
        <v>Industrial 3D Printing</v>
      </c>
      <c r="D2548" s="8">
        <f>VLOOKUP(orders!D2545:D3340,products!$A$1:$D3340,4,False)</f>
        <v>49</v>
      </c>
      <c r="E2548" s="8">
        <v>4.0</v>
      </c>
      <c r="F2548" s="8" t="str">
        <f>VLOOKUP(orders!C2545:C3340,customers!$A$1:$I3340,7,False)</f>
        <v>Garland</v>
      </c>
      <c r="G2548" s="12" t="str">
        <f>VLOOKUP(orders!C2545:C3340,customers!$A$1:$I3340,4,False)</f>
        <v>mbetkepi@goo.gl#mailto:mbetkepi@goo.gl#</v>
      </c>
      <c r="H2548" s="8">
        <f t="shared" si="1"/>
        <v>196</v>
      </c>
      <c r="AA2548" s="3">
        <f>VLOOKUP(orders!D2548:D3340,products!$A$1:$D3340,3,False)</f>
        <v>7</v>
      </c>
    </row>
    <row r="2549">
      <c r="A2549" s="4">
        <v>44376.0</v>
      </c>
      <c r="B2549" s="5" t="str">
        <f>VLOOKUP(AA2549:AA3340,ProductCategory!$A$1:$D3340,2,False)</f>
        <v>Training Videos</v>
      </c>
      <c r="C2549" s="8" t="str">
        <f>VLOOKUP(orders!D2546:D3340,products!$A$1:$D3340,2,False)</f>
        <v>Drone Video Techniques</v>
      </c>
      <c r="D2549" s="8">
        <f>VLOOKUP(orders!D2546:D3340,products!$A$1:$D3340,4,False)</f>
        <v>37.99</v>
      </c>
      <c r="E2549" s="8">
        <v>3.0</v>
      </c>
      <c r="F2549" s="8" t="str">
        <f>VLOOKUP(orders!C2546:C3340,customers!$A$1:$I3340,7,False)</f>
        <v>Columbia</v>
      </c>
      <c r="G2549" s="12" t="str">
        <f>VLOOKUP(orders!C2546:C3340,customers!$A$1:$I3340,4,False)</f>
        <v>cartist90@theatlantic.com#mailto:cartist90@theatlantic.com#</v>
      </c>
      <c r="H2549" s="8">
        <f t="shared" si="1"/>
        <v>113.97</v>
      </c>
      <c r="AA2549" s="3">
        <f>VLOOKUP(orders!D2549:D3340,products!$A$1:$D3340,3,False)</f>
        <v>7</v>
      </c>
    </row>
    <row r="2550">
      <c r="A2550" s="4">
        <v>44376.0</v>
      </c>
      <c r="B2550" s="5" t="str">
        <f>VLOOKUP(AA2550:AA3340,ProductCategory!$A$1:$D3340,2,False)</f>
        <v>Blueprints</v>
      </c>
      <c r="C2550" s="8" t="str">
        <f>VLOOKUP(orders!D2547:D3340,products!$A$1:$D3340,2,False)</f>
        <v>Bsquare Robot Blueprint</v>
      </c>
      <c r="D2550" s="8">
        <f>VLOOKUP(orders!D2547:D3340,products!$A$1:$D3340,4,False)</f>
        <v>8.99</v>
      </c>
      <c r="E2550" s="8">
        <v>1.0</v>
      </c>
      <c r="F2550" s="8" t="str">
        <f>VLOOKUP(orders!C2547:C3340,customers!$A$1:$I3340,7,False)</f>
        <v>Spartanburg</v>
      </c>
      <c r="G2550" s="12" t="str">
        <f>VLOOKUP(orders!C2547:C3340,customers!$A$1:$I3340,4,False)</f>
        <v>cbasterfieldp7@indiatimes.com#mailto:cbasterfieldp7@indiatimes.com#</v>
      </c>
      <c r="H2550" s="8">
        <f t="shared" si="1"/>
        <v>8.99</v>
      </c>
      <c r="AA2550" s="3">
        <f>VLOOKUP(orders!D2550:D3340,products!$A$1:$D3340,3,False)</f>
        <v>1</v>
      </c>
    </row>
    <row r="2551">
      <c r="A2551" s="4">
        <v>44376.0</v>
      </c>
      <c r="B2551" s="5" t="str">
        <f>VLOOKUP(AA2551:AA3340,ProductCategory!$A$1:$D3340,2,False)</f>
        <v>Drone Kits</v>
      </c>
      <c r="C2551" s="8" t="str">
        <f>VLOOKUP(orders!D2548:D3340,products!$A$1:$D3340,2,False)</f>
        <v>BYOD-100</v>
      </c>
      <c r="D2551" s="8">
        <f>VLOOKUP(orders!D2548:D3340,products!$A$1:$D3340,4,False)</f>
        <v>54</v>
      </c>
      <c r="E2551" s="8">
        <v>5.0</v>
      </c>
      <c r="F2551" s="8" t="str">
        <f>VLOOKUP(orders!C2548:C3340,customers!$A$1:$I3340,7,False)</f>
        <v>Stamford</v>
      </c>
      <c r="G2551" s="12" t="str">
        <f>VLOOKUP(orders!C2548:C3340,customers!$A$1:$I3340,4,False)</f>
        <v>pwallmanam@booking.com#mailto:pwallmanam@booking.com#</v>
      </c>
      <c r="H2551" s="8">
        <f t="shared" si="1"/>
        <v>270</v>
      </c>
      <c r="AA2551" s="3">
        <f>VLOOKUP(orders!D2551:D3340,products!$A$1:$D3340,3,False)</f>
        <v>2</v>
      </c>
    </row>
    <row r="2552">
      <c r="A2552" s="4">
        <v>44376.0</v>
      </c>
      <c r="B2552" s="5" t="str">
        <f>VLOOKUP(AA2552:AA3340,ProductCategory!$A$1:$D3340,2,False)</f>
        <v>Blueprints</v>
      </c>
      <c r="C2552" s="8" t="str">
        <f>VLOOKUP(orders!D2549:D3340,products!$A$1:$D3340,2,False)</f>
        <v>Creature Robot Arms Blueprint</v>
      </c>
      <c r="D2552" s="8">
        <f>VLOOKUP(orders!D2549:D3340,products!$A$1:$D3340,4,False)</f>
        <v>12</v>
      </c>
      <c r="E2552" s="8">
        <v>4.0</v>
      </c>
      <c r="F2552" s="8" t="str">
        <f>VLOOKUP(orders!C2549:C3340,customers!$A$1:$I3340,7,False)</f>
        <v>New Orleans</v>
      </c>
      <c r="G2552" s="12" t="str">
        <f>VLOOKUP(orders!C2549:C3340,customers!$A$1:$I3340,4,False)</f>
        <v>ctusonh0@hc360.com#mailto:ctusonh0@hc360.com#</v>
      </c>
      <c r="H2552" s="8">
        <f t="shared" si="1"/>
        <v>48</v>
      </c>
      <c r="AA2552" s="3">
        <f>VLOOKUP(orders!D2552:D3340,products!$A$1:$D3340,3,False)</f>
        <v>1</v>
      </c>
    </row>
    <row r="2553">
      <c r="A2553" s="4">
        <v>44376.0</v>
      </c>
      <c r="B2553" s="5" t="str">
        <f>VLOOKUP(AA2553:AA3340,ProductCategory!$A$1:$D3340,2,False)</f>
        <v>eBooks</v>
      </c>
      <c r="C2553" s="8" t="str">
        <f>VLOOKUP(orders!D2550:D3340,products!$A$1:$D3340,2,False)</f>
        <v>Fixed Wing Drones</v>
      </c>
      <c r="D2553" s="8">
        <f>VLOOKUP(orders!D2550:D3340,products!$A$1:$D3340,4,False)</f>
        <v>15.5</v>
      </c>
      <c r="E2553" s="8">
        <v>3.0</v>
      </c>
      <c r="F2553" s="8" t="str">
        <f>VLOOKUP(orders!C2550:C3340,customers!$A$1:$I3340,7,False)</f>
        <v>Philadelphia</v>
      </c>
      <c r="G2553" s="12" t="str">
        <f>VLOOKUP(orders!C2550:C3340,customers!$A$1:$I3340,4,False)</f>
        <v>astrikei9@opensource.org#mailto:astrikei9@opensource.org#</v>
      </c>
      <c r="H2553" s="8">
        <f t="shared" si="1"/>
        <v>46.5</v>
      </c>
      <c r="AA2553" s="3">
        <f>VLOOKUP(orders!D2553:D3340,products!$A$1:$D3340,3,False)</f>
        <v>4</v>
      </c>
    </row>
    <row r="2554">
      <c r="A2554" s="4">
        <v>44376.0</v>
      </c>
      <c r="B2554" s="5" t="str">
        <f>VLOOKUP(AA2554:AA3340,ProductCategory!$A$1:$D3340,2,False)</f>
        <v>eBooks</v>
      </c>
      <c r="C2554" s="8" t="str">
        <f>VLOOKUP(orders!D2551:D3340,products!$A$1:$D3340,2,False)</f>
        <v>Building Your First Robot</v>
      </c>
      <c r="D2554" s="8">
        <f>VLOOKUP(orders!D2551:D3340,products!$A$1:$D3340,4,False)</f>
        <v>24.95</v>
      </c>
      <c r="E2554" s="8">
        <v>5.0</v>
      </c>
      <c r="F2554" s="8" t="str">
        <f>VLOOKUP(orders!C2551:C3340,customers!$A$1:$I3340,7,False)</f>
        <v>Boston</v>
      </c>
      <c r="G2554" s="12" t="str">
        <f>VLOOKUP(orders!C2551:C3340,customers!$A$1:$I3340,4,False)</f>
        <v>mvosemk@hugedomains.com#mailto:mvosemk@hugedomains.com#</v>
      </c>
      <c r="H2554" s="8">
        <f t="shared" si="1"/>
        <v>124.75</v>
      </c>
      <c r="AA2554" s="3">
        <f>VLOOKUP(orders!D2554:D3340,products!$A$1:$D3340,3,False)</f>
        <v>4</v>
      </c>
    </row>
    <row r="2555">
      <c r="A2555" s="4">
        <v>44376.0</v>
      </c>
      <c r="B2555" s="5" t="str">
        <f>VLOOKUP(AA2555:AA3340,ProductCategory!$A$1:$D3340,2,False)</f>
        <v>Blueprints</v>
      </c>
      <c r="C2555" s="8" t="str">
        <f>VLOOKUP(orders!D2552:D3340,products!$A$1:$D3340,2,False)</f>
        <v>Creature Robot Arms Blueprint</v>
      </c>
      <c r="D2555" s="8">
        <f>VLOOKUP(orders!D2552:D3340,products!$A$1:$D3340,4,False)</f>
        <v>12</v>
      </c>
      <c r="E2555" s="8">
        <v>2.0</v>
      </c>
      <c r="F2555" s="8" t="str">
        <f>VLOOKUP(orders!C2552:C3340,customers!$A$1:$I3340,7,False)</f>
        <v>Lake Worth</v>
      </c>
      <c r="G2555" s="12" t="str">
        <f>VLOOKUP(orders!C2552:C3340,customers!$A$1:$I3340,4,False)</f>
        <v>rlevayis@angelfire.com#mailto:rlevayis@angelfire.com#</v>
      </c>
      <c r="H2555" s="8">
        <f t="shared" si="1"/>
        <v>24</v>
      </c>
      <c r="AA2555" s="3">
        <f>VLOOKUP(orders!D2555:D3340,products!$A$1:$D3340,3,False)</f>
        <v>1</v>
      </c>
    </row>
    <row r="2556">
      <c r="A2556" s="4">
        <v>44377.0</v>
      </c>
      <c r="B2556" s="5" t="str">
        <f>VLOOKUP(AA2556:AA3340,ProductCategory!$A$1:$D3340,2,False)</f>
        <v>Training Videos</v>
      </c>
      <c r="C2556" s="8" t="str">
        <f>VLOOKUP(orders!D2553:D3340,products!$A$1:$D3340,2,False)</f>
        <v>Mapping with Drones</v>
      </c>
      <c r="D2556" s="8">
        <f>VLOOKUP(orders!D2553:D3340,products!$A$1:$D3340,4,False)</f>
        <v>49</v>
      </c>
      <c r="E2556" s="8">
        <v>1.0</v>
      </c>
      <c r="F2556" s="8" t="str">
        <f>VLOOKUP(orders!C2553:C3340,customers!$A$1:$I3340,7,False)</f>
        <v>Corona</v>
      </c>
      <c r="G2556" s="12" t="str">
        <f>VLOOKUP(orders!C2553:C3340,customers!$A$1:$I3340,4,False)</f>
        <v>tmariansc4@dmoz.org#mailto:tmariansc4@dmoz.org#</v>
      </c>
      <c r="H2556" s="8">
        <f t="shared" si="1"/>
        <v>49</v>
      </c>
      <c r="AA2556" s="3">
        <f>VLOOKUP(orders!D2556:D3340,products!$A$1:$D3340,3,False)</f>
        <v>7</v>
      </c>
    </row>
    <row r="2557">
      <c r="A2557" s="4">
        <v>44377.0</v>
      </c>
      <c r="B2557" s="5" t="str">
        <f>VLOOKUP(AA2557:AA3340,ProductCategory!$A$1:$D3340,2,False)</f>
        <v>eBooks</v>
      </c>
      <c r="C2557" s="8" t="str">
        <f>VLOOKUP(orders!D2554:D3340,products!$A$1:$D3340,2,False)</f>
        <v>RTF Drones</v>
      </c>
      <c r="D2557" s="8">
        <f>VLOOKUP(orders!D2554:D3340,products!$A$1:$D3340,4,False)</f>
        <v>16.99</v>
      </c>
      <c r="E2557" s="8">
        <v>4.0</v>
      </c>
      <c r="F2557" s="8" t="str">
        <f>VLOOKUP(orders!C2554:C3340,customers!$A$1:$I3340,7,False)</f>
        <v>Herndon</v>
      </c>
      <c r="G2557" s="12" t="str">
        <f>VLOOKUP(orders!C2554:C3340,customers!$A$1:$I3340,4,False)</f>
        <v>pcoltharddt@nature.com#mailto:pcoltharddt@nature.com#</v>
      </c>
      <c r="H2557" s="8">
        <f t="shared" si="1"/>
        <v>67.96</v>
      </c>
      <c r="AA2557" s="3">
        <f>VLOOKUP(orders!D2557:D3340,products!$A$1:$D3340,3,False)</f>
        <v>4</v>
      </c>
    </row>
    <row r="2558">
      <c r="A2558" s="4">
        <v>44377.0</v>
      </c>
      <c r="B2558" s="5" t="str">
        <f>VLOOKUP(AA2558:AA3340,ProductCategory!$A$1:$D3340,2,False)</f>
        <v>Drone Kits</v>
      </c>
      <c r="C2558" s="8" t="str">
        <f>VLOOKUP(orders!D2555:D3340,products!$A$1:$D3340,2,False)</f>
        <v>BYOD-550</v>
      </c>
      <c r="D2558" s="8">
        <f>VLOOKUP(orders!D2555:D3340,products!$A$1:$D3340,4,False)</f>
        <v>179</v>
      </c>
      <c r="E2558" s="8">
        <v>2.0</v>
      </c>
      <c r="F2558" s="8" t="str">
        <f>VLOOKUP(orders!C2555:C3340,customers!$A$1:$I3340,7,False)</f>
        <v>Falls Church</v>
      </c>
      <c r="G2558" s="12" t="str">
        <f>VLOOKUP(orders!C2555:C3340,customers!$A$1:$I3340,4,False)</f>
        <v>ktwallinin@berkeley.edu#mailto:ktwallinin@berkeley.edu#</v>
      </c>
      <c r="H2558" s="8">
        <f t="shared" si="1"/>
        <v>358</v>
      </c>
      <c r="AA2558" s="3">
        <f>VLOOKUP(orders!D2558:D3340,products!$A$1:$D3340,3,False)</f>
        <v>2</v>
      </c>
    </row>
    <row r="2559">
      <c r="A2559" s="4">
        <v>44377.0</v>
      </c>
      <c r="B2559" s="5" t="str">
        <f>VLOOKUP(AA2559:AA3340,ProductCategory!$A$1:$D3340,2,False)</f>
        <v>Drone Kits</v>
      </c>
      <c r="C2559" s="8" t="str">
        <f>VLOOKUP(orders!D2556:D3340,products!$A$1:$D3340,2,False)</f>
        <v>BYOD-100</v>
      </c>
      <c r="D2559" s="8">
        <f>VLOOKUP(orders!D2556:D3340,products!$A$1:$D3340,4,False)</f>
        <v>54</v>
      </c>
      <c r="E2559" s="8">
        <v>3.0</v>
      </c>
      <c r="F2559" s="8" t="str">
        <f>VLOOKUP(orders!C2556:C3340,customers!$A$1:$I3340,7,False)</f>
        <v>Las Vegas</v>
      </c>
      <c r="G2559" s="12" t="str">
        <f>VLOOKUP(orders!C2556:C3340,customers!$A$1:$I3340,4,False)</f>
        <v>lgertyan@theguardian.com#mailto:lgertyan@theguardian.com#</v>
      </c>
      <c r="H2559" s="8">
        <f t="shared" si="1"/>
        <v>162</v>
      </c>
      <c r="AA2559" s="3">
        <f>VLOOKUP(orders!D2559:D3340,products!$A$1:$D3340,3,False)</f>
        <v>2</v>
      </c>
    </row>
    <row r="2560">
      <c r="A2560" s="4">
        <v>44377.0</v>
      </c>
      <c r="B2560" s="5" t="str">
        <f>VLOOKUP(AA2560:AA3340,ProductCategory!$A$1:$D3340,2,False)</f>
        <v>eBooks</v>
      </c>
      <c r="C2560" s="8" t="str">
        <f>VLOOKUP(orders!D2557:D3340,products!$A$1:$D3340,2,False)</f>
        <v>Single Rotor Drones</v>
      </c>
      <c r="D2560" s="8">
        <f>VLOOKUP(orders!D2557:D3340,products!$A$1:$D3340,4,False)</f>
        <v>14.99</v>
      </c>
      <c r="E2560" s="8">
        <v>3.0</v>
      </c>
      <c r="F2560" s="8" t="str">
        <f>VLOOKUP(orders!C2557:C3340,customers!$A$1:$I3340,7,False)</f>
        <v>El Paso</v>
      </c>
      <c r="G2560" s="12" t="str">
        <f>VLOOKUP(orders!C2557:C3340,customers!$A$1:$I3340,4,False)</f>
        <v>bshillingtonn7@imageshack.us#mailto:bshillingtonn7@imageshack.us#</v>
      </c>
      <c r="H2560" s="8">
        <f t="shared" si="1"/>
        <v>44.97</v>
      </c>
      <c r="AA2560" s="3">
        <f>VLOOKUP(orders!D2560:D3340,products!$A$1:$D3340,3,False)</f>
        <v>4</v>
      </c>
    </row>
    <row r="2561">
      <c r="A2561" s="4">
        <v>44377.0</v>
      </c>
      <c r="B2561" s="5" t="str">
        <f>VLOOKUP(AA2561:AA3340,ProductCategory!$A$1:$D3340,2,False)</f>
        <v>Robots</v>
      </c>
      <c r="C2561" s="8" t="str">
        <f>VLOOKUP(orders!D2558:D3340,products!$A$1:$D3340,2,False)</f>
        <v>RWW-75 Robot</v>
      </c>
      <c r="D2561" s="8">
        <f>VLOOKUP(orders!D2558:D3340,products!$A$1:$D3340,4,False)</f>
        <v>883</v>
      </c>
      <c r="E2561" s="8">
        <v>2.0</v>
      </c>
      <c r="F2561" s="8" t="str">
        <f>VLOOKUP(orders!C2558:C3340,customers!$A$1:$I3340,7,False)</f>
        <v>Lake Charles</v>
      </c>
      <c r="G2561" s="12" t="str">
        <f>VLOOKUP(orders!C2558:C3340,customers!$A$1:$I3340,4,False)</f>
        <v>dbamsey14@admin.ch#mailto:dbamsey14@admin.ch#</v>
      </c>
      <c r="H2561" s="8">
        <f t="shared" si="1"/>
        <v>1766</v>
      </c>
      <c r="AA2561" s="3">
        <f>VLOOKUP(orders!D2561:D3340,products!$A$1:$D3340,3,False)</f>
        <v>6</v>
      </c>
    </row>
    <row r="2562">
      <c r="A2562" s="4">
        <v>44377.0</v>
      </c>
      <c r="B2562" s="5" t="str">
        <f>VLOOKUP(AA2562:AA3340,ProductCategory!$A$1:$D3340,2,False)</f>
        <v>eBooks</v>
      </c>
      <c r="C2562" s="8" t="str">
        <f>VLOOKUP(orders!D2559:D3340,products!$A$1:$D3340,2,False)</f>
        <v>Understanding Artificial Intelligence</v>
      </c>
      <c r="D2562" s="8">
        <f>VLOOKUP(orders!D2559:D3340,products!$A$1:$D3340,4,False)</f>
        <v>19.5</v>
      </c>
      <c r="E2562" s="8">
        <v>5.0</v>
      </c>
      <c r="F2562" s="8" t="str">
        <f>VLOOKUP(orders!C2559:C3340,customers!$A$1:$I3340,7,False)</f>
        <v>Panama City</v>
      </c>
      <c r="G2562" s="12" t="str">
        <f>VLOOKUP(orders!C2559:C3340,customers!$A$1:$I3340,4,False)</f>
        <v>kuttersonmz@arstechnica.com#mailto:kuttersonmz@arstechnica.com#</v>
      </c>
      <c r="H2562" s="8">
        <f t="shared" si="1"/>
        <v>97.5</v>
      </c>
      <c r="AA2562" s="3">
        <f>VLOOKUP(orders!D2562:D3340,products!$A$1:$D3340,3,False)</f>
        <v>4</v>
      </c>
    </row>
    <row r="2563">
      <c r="A2563" s="4">
        <v>44377.0</v>
      </c>
      <c r="B2563" s="5" t="str">
        <f>VLOOKUP(AA2563:AA3340,ProductCategory!$A$1:$D3340,2,False)</f>
        <v>Drones</v>
      </c>
      <c r="C2563" s="8" t="str">
        <f>VLOOKUP(orders!D2560:D3340,products!$A$1:$D3340,2,False)</f>
        <v>DTD-7000 Drone</v>
      </c>
      <c r="D2563" s="8">
        <f>VLOOKUP(orders!D2560:D3340,products!$A$1:$D3340,4,False)</f>
        <v>450</v>
      </c>
      <c r="E2563" s="8">
        <v>6.0</v>
      </c>
      <c r="F2563" s="8" t="str">
        <f>VLOOKUP(orders!C2560:C3340,customers!$A$1:$I3340,7,False)</f>
        <v>Young America</v>
      </c>
      <c r="G2563" s="12" t="str">
        <f>VLOOKUP(orders!C2560:C3340,customers!$A$1:$I3340,4,False)</f>
        <v>sweallf8@infoseek.co.jp#mailto:sweallf8@infoseek.co.jp#</v>
      </c>
      <c r="H2563" s="8">
        <f t="shared" si="1"/>
        <v>2700</v>
      </c>
      <c r="AA2563" s="3">
        <f>VLOOKUP(orders!D2563:D3340,products!$A$1:$D3340,3,False)</f>
        <v>3</v>
      </c>
    </row>
    <row r="2564">
      <c r="A2564" s="4">
        <v>44378.0</v>
      </c>
      <c r="B2564" s="5" t="str">
        <f>VLOOKUP(AA2564:AA3340,ProductCategory!$A$1:$D3340,2,False)</f>
        <v>Blueprints</v>
      </c>
      <c r="C2564" s="8" t="str">
        <f>VLOOKUP(orders!D2561:D3340,products!$A$1:$D3340,2,False)</f>
        <v>Ladybug Robot Blueprint</v>
      </c>
      <c r="D2564" s="8">
        <f>VLOOKUP(orders!D2561:D3340,products!$A$1:$D3340,4,False)</f>
        <v>12</v>
      </c>
      <c r="E2564" s="8">
        <v>3.0</v>
      </c>
      <c r="F2564" s="8" t="str">
        <f>VLOOKUP(orders!C2561:C3340,customers!$A$1:$I3340,7,False)</f>
        <v>Colorado Springs</v>
      </c>
      <c r="G2564" s="12" t="str">
        <f>VLOOKUP(orders!C2561:C3340,customers!$A$1:$I3340,4,False)</f>
        <v>jrobus9b@miitbeian.gov.cn#mailto:jrobus9b@miitbeian.gov.cn#</v>
      </c>
      <c r="H2564" s="8">
        <f t="shared" si="1"/>
        <v>36</v>
      </c>
      <c r="AA2564" s="3">
        <f>VLOOKUP(orders!D2564:D3340,products!$A$1:$D3340,3,False)</f>
        <v>1</v>
      </c>
    </row>
    <row r="2565">
      <c r="A2565" s="4">
        <v>44378.0</v>
      </c>
      <c r="B2565" s="5" t="str">
        <f>VLOOKUP(AA2565:AA3340,ProductCategory!$A$1:$D3340,2,False)</f>
        <v>Robot Kits</v>
      </c>
      <c r="C2565" s="8" t="str">
        <f>VLOOKUP(orders!D2562:D3340,products!$A$1:$D3340,2,False)</f>
        <v>BYOR-3000</v>
      </c>
      <c r="D2565" s="8">
        <f>VLOOKUP(orders!D2562:D3340,products!$A$1:$D3340,4,False)</f>
        <v>214</v>
      </c>
      <c r="E2565" s="8">
        <v>2.0</v>
      </c>
      <c r="F2565" s="8" t="str">
        <f>VLOOKUP(orders!C2562:C3340,customers!$A$1:$I3340,7,False)</f>
        <v>Philadelphia</v>
      </c>
      <c r="G2565" s="12" t="str">
        <f>VLOOKUP(orders!C2562:C3340,customers!$A$1:$I3340,4,False)</f>
        <v>ajeppsjo@skype.com#mailto:ajeppsjo@skype.com#</v>
      </c>
      <c r="H2565" s="8">
        <f t="shared" si="1"/>
        <v>428</v>
      </c>
      <c r="AA2565" s="3">
        <f>VLOOKUP(orders!D2565:D3340,products!$A$1:$D3340,3,False)</f>
        <v>5</v>
      </c>
    </row>
    <row r="2566">
      <c r="A2566" s="4">
        <v>44378.0</v>
      </c>
      <c r="B2566" s="5" t="str">
        <f>VLOOKUP(AA2566:AA3340,ProductCategory!$A$1:$D3340,2,False)</f>
        <v>eBooks</v>
      </c>
      <c r="C2566" s="8" t="str">
        <f>VLOOKUP(orders!D2563:D3340,products!$A$1:$D3340,2,False)</f>
        <v>Helicopter Drones</v>
      </c>
      <c r="D2566" s="8">
        <f>VLOOKUP(orders!D2563:D3340,products!$A$1:$D3340,4,False)</f>
        <v>20.95</v>
      </c>
      <c r="E2566" s="8">
        <v>3.0</v>
      </c>
      <c r="F2566" s="8" t="str">
        <f>VLOOKUP(orders!C2563:C3340,customers!$A$1:$I3340,7,False)</f>
        <v>El Paso</v>
      </c>
      <c r="G2566" s="12" t="str">
        <f>VLOOKUP(orders!C2563:C3340,customers!$A$1:$I3340,4,False)</f>
        <v>fbrignalll3@google.com.au#mailto:fbrignalll3@google.com.au#</v>
      </c>
      <c r="H2566" s="8">
        <f t="shared" si="1"/>
        <v>62.85</v>
      </c>
      <c r="AA2566" s="3">
        <f>VLOOKUP(orders!D2566:D3340,products!$A$1:$D3340,3,False)</f>
        <v>4</v>
      </c>
    </row>
    <row r="2567">
      <c r="A2567" s="4">
        <v>44378.0</v>
      </c>
      <c r="B2567" s="5" t="str">
        <f>VLOOKUP(AA2567:AA3340,ProductCategory!$A$1:$D3340,2,False)</f>
        <v>Training Videos</v>
      </c>
      <c r="C2567" s="8" t="str">
        <f>VLOOKUP(orders!D2564:D3340,products!$A$1:$D3340,2,False)</f>
        <v>AI for Educators</v>
      </c>
      <c r="D2567" s="8">
        <f>VLOOKUP(orders!D2564:D3340,products!$A$1:$D3340,4,False)</f>
        <v>49.95</v>
      </c>
      <c r="E2567" s="8">
        <v>2.0</v>
      </c>
      <c r="F2567" s="8" t="str">
        <f>VLOOKUP(orders!C2564:C3340,customers!$A$1:$I3340,7,False)</f>
        <v>Sioux City</v>
      </c>
      <c r="G2567" s="12" t="str">
        <f>VLOOKUP(orders!C2564:C3340,customers!$A$1:$I3340,4,False)</f>
        <v>hbamletr9@google.nl#mailto:hbamletr9@google.nl#</v>
      </c>
      <c r="H2567" s="8">
        <f t="shared" si="1"/>
        <v>99.9</v>
      </c>
      <c r="AA2567" s="3">
        <f>VLOOKUP(orders!D2567:D3340,products!$A$1:$D3340,3,False)</f>
        <v>7</v>
      </c>
    </row>
    <row r="2568">
      <c r="A2568" s="4">
        <v>44378.0</v>
      </c>
      <c r="B2568" s="5" t="str">
        <f>VLOOKUP(AA2568:AA3340,ProductCategory!$A$1:$D3340,2,False)</f>
        <v>eBooks</v>
      </c>
      <c r="C2568" s="8" t="str">
        <f>VLOOKUP(orders!D2565:D3340,products!$A$1:$D3340,2,False)</f>
        <v>Helicopter Drones</v>
      </c>
      <c r="D2568" s="8">
        <f>VLOOKUP(orders!D2565:D3340,products!$A$1:$D3340,4,False)</f>
        <v>20.95</v>
      </c>
      <c r="E2568" s="8">
        <v>2.0</v>
      </c>
      <c r="F2568" s="8" t="str">
        <f>VLOOKUP(orders!C2565:C3340,customers!$A$1:$I3340,7,False)</f>
        <v>Fort Myers</v>
      </c>
      <c r="G2568" s="12" t="str">
        <f>VLOOKUP(orders!C2565:C3340,customers!$A$1:$I3340,4,False)</f>
        <v>imacgillreichfg@ucoz.ru#mailto:imacgillreichfg@ucoz.ru#</v>
      </c>
      <c r="H2568" s="8">
        <f t="shared" si="1"/>
        <v>41.9</v>
      </c>
      <c r="AA2568" s="3">
        <f>VLOOKUP(orders!D2568:D3340,products!$A$1:$D3340,3,False)</f>
        <v>4</v>
      </c>
    </row>
    <row r="2569">
      <c r="A2569" s="4">
        <v>44378.0</v>
      </c>
      <c r="B2569" s="5" t="str">
        <f>VLOOKUP(AA2569:AA3340,ProductCategory!$A$1:$D3340,2,False)</f>
        <v>eBooks</v>
      </c>
      <c r="C2569" s="8" t="str">
        <f>VLOOKUP(orders!D2566:D3340,products!$A$1:$D3340,2,False)</f>
        <v>Articulated Robots</v>
      </c>
      <c r="D2569" s="8">
        <f>VLOOKUP(orders!D2566:D3340,products!$A$1:$D3340,4,False)</f>
        <v>23.99</v>
      </c>
      <c r="E2569" s="8">
        <v>1.0</v>
      </c>
      <c r="F2569" s="8" t="str">
        <f>VLOOKUP(orders!C2566:C3340,customers!$A$1:$I3340,7,False)</f>
        <v>Portsmouth</v>
      </c>
      <c r="G2569" s="12" t="str">
        <f>VLOOKUP(orders!C2566:C3340,customers!$A$1:$I3340,4,False)</f>
        <v>kquartermainmp@ning.com#mailto:kquartermainmp@ning.com#</v>
      </c>
      <c r="H2569" s="8">
        <f t="shared" si="1"/>
        <v>23.99</v>
      </c>
      <c r="AA2569" s="3">
        <f>VLOOKUP(orders!D2569:D3340,products!$A$1:$D3340,3,False)</f>
        <v>4</v>
      </c>
    </row>
    <row r="2570">
      <c r="A2570" s="4">
        <v>44378.0</v>
      </c>
      <c r="B2570" s="5" t="str">
        <f>VLOOKUP(AA2570:AA3340,ProductCategory!$A$1:$D3340,2,False)</f>
        <v>Robot Kits</v>
      </c>
      <c r="C2570" s="8" t="str">
        <f>VLOOKUP(orders!D2567:D3340,products!$A$1:$D3340,2,False)</f>
        <v>BYOR-3000</v>
      </c>
      <c r="D2570" s="8">
        <f>VLOOKUP(orders!D2567:D3340,products!$A$1:$D3340,4,False)</f>
        <v>214</v>
      </c>
      <c r="E2570" s="8">
        <v>2.0</v>
      </c>
      <c r="F2570" s="8" t="str">
        <f>VLOOKUP(orders!C2567:C3340,customers!$A$1:$I3340,7,False)</f>
        <v>San Bernardino</v>
      </c>
      <c r="G2570" s="12" t="str">
        <f>VLOOKUP(orders!C2567:C3340,customers!$A$1:$I3340,4,False)</f>
        <v>jscaddenpz@dot.gov#mailto:jscaddenpz@dot.gov#</v>
      </c>
      <c r="H2570" s="8">
        <f t="shared" si="1"/>
        <v>428</v>
      </c>
      <c r="AA2570" s="3">
        <f>VLOOKUP(orders!D2570:D3340,products!$A$1:$D3340,3,False)</f>
        <v>5</v>
      </c>
    </row>
    <row r="2571">
      <c r="A2571" s="4">
        <v>44378.0</v>
      </c>
      <c r="B2571" s="5" t="str">
        <f>VLOOKUP(AA2571:AA3340,ProductCategory!$A$1:$D3340,2,False)</f>
        <v>eBooks</v>
      </c>
      <c r="C2571" s="8" t="str">
        <f>VLOOKUP(orders!D2568:D3340,products!$A$1:$D3340,2,False)</f>
        <v>Understanding Artificial Intelligence</v>
      </c>
      <c r="D2571" s="8">
        <f>VLOOKUP(orders!D2568:D3340,products!$A$1:$D3340,4,False)</f>
        <v>19.5</v>
      </c>
      <c r="E2571" s="8">
        <v>4.0</v>
      </c>
      <c r="F2571" s="8" t="str">
        <f>VLOOKUP(orders!C2568:C3340,customers!$A$1:$I3340,7,False)</f>
        <v>Atlanta</v>
      </c>
      <c r="G2571" s="12" t="str">
        <f>VLOOKUP(orders!C2568:C3340,customers!$A$1:$I3340,4,False)</f>
        <v>gcoopeydc@samsung.com#mailto:gcoopeydc@samsung.com#</v>
      </c>
      <c r="H2571" s="8">
        <f t="shared" si="1"/>
        <v>78</v>
      </c>
      <c r="AA2571" s="3">
        <f>VLOOKUP(orders!D2571:D3340,products!$A$1:$D3340,3,False)</f>
        <v>4</v>
      </c>
    </row>
    <row r="2572">
      <c r="A2572" s="4">
        <v>44378.0</v>
      </c>
      <c r="B2572" s="5" t="str">
        <f>VLOOKUP(AA2572:AA3340,ProductCategory!$A$1:$D3340,2,False)</f>
        <v>Training Videos</v>
      </c>
      <c r="C2572" s="8" t="str">
        <f>VLOOKUP(orders!D2569:D3340,products!$A$1:$D3340,2,False)</f>
        <v>Understanding Raspberry PI</v>
      </c>
      <c r="D2572" s="8">
        <f>VLOOKUP(orders!D2569:D3340,products!$A$1:$D3340,4,False)</f>
        <v>28.99</v>
      </c>
      <c r="E2572" s="8">
        <v>5.0</v>
      </c>
      <c r="F2572" s="8" t="str">
        <f>VLOOKUP(orders!C2569:C3340,customers!$A$1:$I3340,7,False)</f>
        <v>Birmingham</v>
      </c>
      <c r="G2572" s="12" t="str">
        <f>VLOOKUP(orders!C2569:C3340,customers!$A$1:$I3340,4,False)</f>
        <v>akieranps@naver.com#mailto:akieranps@naver.com#</v>
      </c>
      <c r="H2572" s="8">
        <f t="shared" si="1"/>
        <v>144.95</v>
      </c>
      <c r="AA2572" s="3">
        <f>VLOOKUP(orders!D2572:D3340,products!$A$1:$D3340,3,False)</f>
        <v>7</v>
      </c>
    </row>
    <row r="2573">
      <c r="A2573" s="4">
        <v>44379.0</v>
      </c>
      <c r="B2573" s="5" t="str">
        <f>VLOOKUP(AA2573:AA3340,ProductCategory!$A$1:$D3340,2,False)</f>
        <v>Training Videos</v>
      </c>
      <c r="C2573" s="8" t="str">
        <f>VLOOKUP(orders!D2570:D3340,products!$A$1:$D3340,2,False)</f>
        <v>Virtual Reality Basics</v>
      </c>
      <c r="D2573" s="8">
        <f>VLOOKUP(orders!D2570:D3340,products!$A$1:$D3340,4,False)</f>
        <v>29.99</v>
      </c>
      <c r="E2573" s="8">
        <v>2.0</v>
      </c>
      <c r="F2573" s="8" t="str">
        <f>VLOOKUP(orders!C2570:C3340,customers!$A$1:$I3340,7,False)</f>
        <v>Reno</v>
      </c>
      <c r="G2573" s="12" t="str">
        <f>VLOOKUP(orders!C2570:C3340,customers!$A$1:$I3340,4,False)</f>
        <v>rprimak91@imageshack.us#mailto:rprimak91@imageshack.us#</v>
      </c>
      <c r="H2573" s="8">
        <f t="shared" si="1"/>
        <v>59.98</v>
      </c>
      <c r="AA2573" s="3">
        <f>VLOOKUP(orders!D2573:D3340,products!$A$1:$D3340,3,False)</f>
        <v>7</v>
      </c>
    </row>
    <row r="2574">
      <c r="A2574" s="4">
        <v>44379.0</v>
      </c>
      <c r="B2574" s="5" t="str">
        <f>VLOOKUP(AA2574:AA3340,ProductCategory!$A$1:$D3340,2,False)</f>
        <v>eBooks</v>
      </c>
      <c r="C2574" s="8" t="str">
        <f>VLOOKUP(orders!D2571:D3340,products!$A$1:$D3340,2,False)</f>
        <v>Delivery Drones</v>
      </c>
      <c r="D2574" s="8">
        <f>VLOOKUP(orders!D2571:D3340,products!$A$1:$D3340,4,False)</f>
        <v>14.99</v>
      </c>
      <c r="E2574" s="8">
        <v>5.0</v>
      </c>
      <c r="F2574" s="8" t="str">
        <f>VLOOKUP(orders!C2571:C3340,customers!$A$1:$I3340,7,False)</f>
        <v>Miami</v>
      </c>
      <c r="G2574" s="12" t="str">
        <f>VLOOKUP(orders!C2571:C3340,customers!$A$1:$I3340,4,False)</f>
        <v>hwimesbb@deviantart.com#mailto:hwimesbb@deviantart.com#</v>
      </c>
      <c r="H2574" s="8">
        <f t="shared" si="1"/>
        <v>74.95</v>
      </c>
      <c r="AA2574" s="3">
        <f>VLOOKUP(orders!D2574:D3340,products!$A$1:$D3340,3,False)</f>
        <v>4</v>
      </c>
    </row>
    <row r="2575">
      <c r="A2575" s="4">
        <v>44379.0</v>
      </c>
      <c r="B2575" s="5" t="str">
        <f>VLOOKUP(AA2575:AA3340,ProductCategory!$A$1:$D3340,2,False)</f>
        <v>Training Videos</v>
      </c>
      <c r="C2575" s="8" t="str">
        <f>VLOOKUP(orders!D2572:D3340,products!$A$1:$D3340,2,False)</f>
        <v>Robotic Essentials</v>
      </c>
      <c r="D2575" s="8">
        <f>VLOOKUP(orders!D2572:D3340,products!$A$1:$D3340,4,False)</f>
        <v>34.99</v>
      </c>
      <c r="E2575" s="8">
        <v>2.0</v>
      </c>
      <c r="F2575" s="8" t="str">
        <f>VLOOKUP(orders!C2572:C3340,customers!$A$1:$I3340,7,False)</f>
        <v>Madison</v>
      </c>
      <c r="G2575" s="12" t="str">
        <f>VLOOKUP(orders!C2572:C3340,customers!$A$1:$I3340,4,False)</f>
        <v>ahardym@soup.io#mailto:ahardym@soup.io#</v>
      </c>
      <c r="H2575" s="8">
        <f t="shared" si="1"/>
        <v>69.98</v>
      </c>
      <c r="AA2575" s="3">
        <f>VLOOKUP(orders!D2575:D3340,products!$A$1:$D3340,3,False)</f>
        <v>7</v>
      </c>
    </row>
    <row r="2576">
      <c r="A2576" s="4">
        <v>44380.0</v>
      </c>
      <c r="B2576" s="5" t="str">
        <f>VLOOKUP(AA2576:AA3340,ProductCategory!$A$1:$D3340,2,False)</f>
        <v>Training Videos</v>
      </c>
      <c r="C2576" s="8" t="str">
        <f>VLOOKUP(orders!D2573:D3340,products!$A$1:$D3340,2,False)</f>
        <v>Robotic Essentials</v>
      </c>
      <c r="D2576" s="8">
        <f>VLOOKUP(orders!D2573:D3340,products!$A$1:$D3340,4,False)</f>
        <v>34.99</v>
      </c>
      <c r="E2576" s="8">
        <v>4.0</v>
      </c>
      <c r="F2576" s="8" t="str">
        <f>VLOOKUP(orders!C2573:C3340,customers!$A$1:$I3340,7,False)</f>
        <v>Austin</v>
      </c>
      <c r="G2576" s="12" t="str">
        <f>VLOOKUP(orders!C2573:C3340,customers!$A$1:$I3340,4,False)</f>
        <v>lmcgarveyfn@unesco.org#mailto:lmcgarveyfn@unesco.org#</v>
      </c>
      <c r="H2576" s="8">
        <f t="shared" si="1"/>
        <v>139.96</v>
      </c>
      <c r="AA2576" s="3">
        <f>VLOOKUP(orders!D2576:D3340,products!$A$1:$D3340,3,False)</f>
        <v>7</v>
      </c>
    </row>
    <row r="2577">
      <c r="A2577" s="4">
        <v>44380.0</v>
      </c>
      <c r="B2577" s="5" t="str">
        <f>VLOOKUP(AA2577:AA3340,ProductCategory!$A$1:$D3340,2,False)</f>
        <v>Blueprints</v>
      </c>
      <c r="C2577" s="8" t="str">
        <f>VLOOKUP(orders!D2574:D3340,products!$A$1:$D3340,2,False)</f>
        <v>Creature Robot Arms Blueprint</v>
      </c>
      <c r="D2577" s="8">
        <f>VLOOKUP(orders!D2574:D3340,products!$A$1:$D3340,4,False)</f>
        <v>12</v>
      </c>
      <c r="E2577" s="8">
        <v>4.0</v>
      </c>
      <c r="F2577" s="8" t="str">
        <f>VLOOKUP(orders!C2574:C3340,customers!$A$1:$I3340,7,False)</f>
        <v>Knoxville</v>
      </c>
      <c r="G2577" s="12" t="str">
        <f>VLOOKUP(orders!C2574:C3340,customers!$A$1:$I3340,4,False)</f>
        <v>ddunsmorehu@deliciousdays.com#mailto:ddunsmorehu@deliciousdays.com#</v>
      </c>
      <c r="H2577" s="8">
        <f t="shared" si="1"/>
        <v>48</v>
      </c>
      <c r="AA2577" s="3">
        <f>VLOOKUP(orders!D2577:D3340,products!$A$1:$D3340,3,False)</f>
        <v>1</v>
      </c>
    </row>
    <row r="2578">
      <c r="A2578" s="4">
        <v>44380.0</v>
      </c>
      <c r="B2578" s="5" t="str">
        <f>VLOOKUP(AA2578:AA3340,ProductCategory!$A$1:$D3340,2,False)</f>
        <v>Training Videos</v>
      </c>
      <c r="C2578" s="8" t="str">
        <f>VLOOKUP(orders!D2575:D3340,products!$A$1:$D3340,2,False)</f>
        <v>Industrial 3D Printing</v>
      </c>
      <c r="D2578" s="8">
        <f>VLOOKUP(orders!D2575:D3340,products!$A$1:$D3340,4,False)</f>
        <v>49</v>
      </c>
      <c r="E2578" s="8">
        <v>4.0</v>
      </c>
      <c r="F2578" s="8" t="str">
        <f>VLOOKUP(orders!C2575:C3340,customers!$A$1:$I3340,7,False)</f>
        <v>Pittsburgh</v>
      </c>
      <c r="G2578" s="12" t="str">
        <f>VLOOKUP(orders!C2575:C3340,customers!$A$1:$I3340,4,False)</f>
        <v>cblatcher2y@163.com#mailto:cblatcher2y@163.com#</v>
      </c>
      <c r="H2578" s="8">
        <f t="shared" si="1"/>
        <v>196</v>
      </c>
      <c r="AA2578" s="3">
        <f>VLOOKUP(orders!D2578:D3340,products!$A$1:$D3340,3,False)</f>
        <v>7</v>
      </c>
    </row>
    <row r="2579">
      <c r="A2579" s="4">
        <v>44380.0</v>
      </c>
      <c r="B2579" s="5" t="str">
        <f>VLOOKUP(AA2579:AA3340,ProductCategory!$A$1:$D3340,2,False)</f>
        <v>Blueprints</v>
      </c>
      <c r="C2579" s="8" t="str">
        <f>VLOOKUP(orders!D2576:D3340,products!$A$1:$D3340,2,False)</f>
        <v>QuadroCopter Blueprint</v>
      </c>
      <c r="D2579" s="8">
        <f>VLOOKUP(orders!D2576:D3340,products!$A$1:$D3340,4,False)</f>
        <v>10.99</v>
      </c>
      <c r="E2579" s="8">
        <v>3.0</v>
      </c>
      <c r="F2579" s="8" t="str">
        <f>VLOOKUP(orders!C2576:C3340,customers!$A$1:$I3340,7,False)</f>
        <v>New Orleans</v>
      </c>
      <c r="G2579" s="12" t="str">
        <f>VLOOKUP(orders!C2576:C3340,customers!$A$1:$I3340,4,False)</f>
        <v>maldenr@g.co#mailto:maldenr@g.co#</v>
      </c>
      <c r="H2579" s="8">
        <f t="shared" si="1"/>
        <v>32.97</v>
      </c>
      <c r="AA2579" s="3">
        <f>VLOOKUP(orders!D2579:D3340,products!$A$1:$D3340,3,False)</f>
        <v>1</v>
      </c>
    </row>
    <row r="2580">
      <c r="A2580" s="4">
        <v>44380.0</v>
      </c>
      <c r="B2580" s="5" t="str">
        <f>VLOOKUP(AA2580:AA3340,ProductCategory!$A$1:$D3340,2,False)</f>
        <v>Training Videos</v>
      </c>
      <c r="C2580" s="8" t="str">
        <f>VLOOKUP(orders!D2577:D3340,products!$A$1:$D3340,2,False)</f>
        <v>Cloud Computing</v>
      </c>
      <c r="D2580" s="8">
        <f>VLOOKUP(orders!D2577:D3340,products!$A$1:$D3340,4,False)</f>
        <v>29.99</v>
      </c>
      <c r="E2580" s="8">
        <v>2.0</v>
      </c>
      <c r="F2580" s="8" t="str">
        <f>VLOOKUP(orders!C2577:C3340,customers!$A$1:$I3340,7,False)</f>
        <v>San Antonio</v>
      </c>
      <c r="G2580" s="12" t="str">
        <f>VLOOKUP(orders!C2577:C3340,customers!$A$1:$I3340,4,False)</f>
        <v>bsambeck4f@wisc.edu#mailto:bsambeck4f@wisc.edu#</v>
      </c>
      <c r="H2580" s="8">
        <f t="shared" si="1"/>
        <v>59.98</v>
      </c>
      <c r="AA2580" s="3">
        <f>VLOOKUP(orders!D2580:D3340,products!$A$1:$D3340,3,False)</f>
        <v>7</v>
      </c>
    </row>
    <row r="2581">
      <c r="A2581" s="4">
        <v>44380.0</v>
      </c>
      <c r="B2581" s="5" t="str">
        <f>VLOOKUP(AA2581:AA3340,ProductCategory!$A$1:$D3340,2,False)</f>
        <v>Drones</v>
      </c>
      <c r="C2581" s="8" t="str">
        <f>VLOOKUP(orders!D2578:D3340,products!$A$1:$D3340,2,False)</f>
        <v>DTD-7000 Drone</v>
      </c>
      <c r="D2581" s="8">
        <f>VLOOKUP(orders!D2578:D3340,products!$A$1:$D3340,4,False)</f>
        <v>450</v>
      </c>
      <c r="E2581" s="8">
        <v>3.0</v>
      </c>
      <c r="F2581" s="8" t="str">
        <f>VLOOKUP(orders!C2578:C3340,customers!$A$1:$I3340,7,False)</f>
        <v>Jackson</v>
      </c>
      <c r="G2581" s="12" t="str">
        <f>VLOOKUP(orders!C2578:C3340,customers!$A$1:$I3340,4,False)</f>
        <v>jnewlinq9@admin.ch#mailto:jnewlinq9@admin.ch#</v>
      </c>
      <c r="H2581" s="8">
        <f t="shared" si="1"/>
        <v>1350</v>
      </c>
      <c r="AA2581" s="3">
        <f>VLOOKUP(orders!D2581:D3340,products!$A$1:$D3340,3,False)</f>
        <v>3</v>
      </c>
    </row>
    <row r="2582">
      <c r="A2582" s="4">
        <v>44381.0</v>
      </c>
      <c r="B2582" s="5" t="str">
        <f>VLOOKUP(AA2582:AA3340,ProductCategory!$A$1:$D3340,2,False)</f>
        <v>eBooks</v>
      </c>
      <c r="C2582" s="8" t="str">
        <f>VLOOKUP(orders!D2579:D3340,products!$A$1:$D3340,2,False)</f>
        <v>Building Your Own Drone</v>
      </c>
      <c r="D2582" s="8">
        <f>VLOOKUP(orders!D2579:D3340,products!$A$1:$D3340,4,False)</f>
        <v>24.99</v>
      </c>
      <c r="E2582" s="8">
        <v>3.0</v>
      </c>
      <c r="F2582" s="8" t="str">
        <f>VLOOKUP(orders!C2579:C3340,customers!$A$1:$I3340,7,False)</f>
        <v>Seattle</v>
      </c>
      <c r="G2582" s="12" t="str">
        <f>VLOOKUP(orders!C2579:C3340,customers!$A$1:$I3340,4,False)</f>
        <v>ddik8@sphinn.com#mailto:ddik8@sphinn.com#</v>
      </c>
      <c r="H2582" s="8">
        <f t="shared" si="1"/>
        <v>74.97</v>
      </c>
      <c r="AA2582" s="3">
        <f>VLOOKUP(orders!D2582:D3340,products!$A$1:$D3340,3,False)</f>
        <v>4</v>
      </c>
    </row>
    <row r="2583">
      <c r="A2583" s="4">
        <v>44382.0</v>
      </c>
      <c r="B2583" s="5" t="str">
        <f>VLOOKUP(AA2583:AA3340,ProductCategory!$A$1:$D3340,2,False)</f>
        <v>Robot Kits</v>
      </c>
      <c r="C2583" s="8" t="str">
        <f>VLOOKUP(orders!D2580:D3340,products!$A$1:$D3340,2,False)</f>
        <v>BYOR-3000</v>
      </c>
      <c r="D2583" s="8">
        <f>VLOOKUP(orders!D2580:D3340,products!$A$1:$D3340,4,False)</f>
        <v>214</v>
      </c>
      <c r="E2583" s="8">
        <v>2.0</v>
      </c>
      <c r="F2583" s="8" t="str">
        <f>VLOOKUP(orders!C2580:C3340,customers!$A$1:$I3340,7,False)</f>
        <v>Denver</v>
      </c>
      <c r="G2583" s="12" t="str">
        <f>VLOOKUP(orders!C2580:C3340,customers!$A$1:$I3340,4,False)</f>
        <v>cmckinstry3g@wired.com#mailto:cmckinstry3g@wired.com#</v>
      </c>
      <c r="H2583" s="8">
        <f t="shared" si="1"/>
        <v>428</v>
      </c>
      <c r="AA2583" s="3">
        <f>VLOOKUP(orders!D2583:D3340,products!$A$1:$D3340,3,False)</f>
        <v>5</v>
      </c>
    </row>
    <row r="2584">
      <c r="A2584" s="4">
        <v>44382.0</v>
      </c>
      <c r="B2584" s="5" t="str">
        <f>VLOOKUP(AA2584:AA3340,ProductCategory!$A$1:$D3340,2,False)</f>
        <v>Drones</v>
      </c>
      <c r="C2584" s="8" t="str">
        <f>VLOOKUP(orders!D2581:D3340,products!$A$1:$D3340,2,False)</f>
        <v>DTD-7000 Drone</v>
      </c>
      <c r="D2584" s="8">
        <f>VLOOKUP(orders!D2581:D3340,products!$A$1:$D3340,4,False)</f>
        <v>450</v>
      </c>
      <c r="E2584" s="8">
        <v>5.0</v>
      </c>
      <c r="F2584" s="8" t="str">
        <f>VLOOKUP(orders!C2581:C3340,customers!$A$1:$I3340,7,False)</f>
        <v>Colorado Springs</v>
      </c>
      <c r="G2584" s="12" t="str">
        <f>VLOOKUP(orders!C2581:C3340,customers!$A$1:$I3340,4,False)</f>
        <v>akuhlen2@abc.net.au#mailto:akuhlen2@abc.net.au#</v>
      </c>
      <c r="H2584" s="8">
        <f t="shared" si="1"/>
        <v>2250</v>
      </c>
      <c r="AA2584" s="3">
        <f>VLOOKUP(orders!D2584:D3340,products!$A$1:$D3340,3,False)</f>
        <v>3</v>
      </c>
    </row>
    <row r="2585">
      <c r="A2585" s="4">
        <v>44383.0</v>
      </c>
      <c r="B2585" s="5" t="str">
        <f>VLOOKUP(AA2585:AA3340,ProductCategory!$A$1:$D3340,2,False)</f>
        <v>Blueprints</v>
      </c>
      <c r="C2585" s="8" t="str">
        <f>VLOOKUP(orders!D2582:D3340,products!$A$1:$D3340,2,False)</f>
        <v>QuadroCopter Blueprint</v>
      </c>
      <c r="D2585" s="8">
        <f>VLOOKUP(orders!D2582:D3340,products!$A$1:$D3340,4,False)</f>
        <v>10.99</v>
      </c>
      <c r="E2585" s="8">
        <v>2.0</v>
      </c>
      <c r="F2585" s="8" t="str">
        <f>VLOOKUP(orders!C2582:C3340,customers!$A$1:$I3340,7,False)</f>
        <v>Pueblo</v>
      </c>
      <c r="G2585" s="12" t="str">
        <f>VLOOKUP(orders!C2582:C3340,customers!$A$1:$I3340,4,False)</f>
        <v>rpearfs@nytimes.com#mailto:rpearfs@nytimes.com#</v>
      </c>
      <c r="H2585" s="8">
        <f t="shared" si="1"/>
        <v>21.98</v>
      </c>
      <c r="AA2585" s="3">
        <f>VLOOKUP(orders!D2585:D3340,products!$A$1:$D3340,3,False)</f>
        <v>1</v>
      </c>
    </row>
    <row r="2586">
      <c r="A2586" s="4">
        <v>44383.0</v>
      </c>
      <c r="B2586" s="5" t="str">
        <f>VLOOKUP(AA2586:AA3340,ProductCategory!$A$1:$D3340,2,False)</f>
        <v>Robot Kits</v>
      </c>
      <c r="C2586" s="8" t="str">
        <f>VLOOKUP(orders!D2583:D3340,products!$A$1:$D3340,2,False)</f>
        <v>BYOR-1000</v>
      </c>
      <c r="D2586" s="8">
        <f>VLOOKUP(orders!D2583:D3340,products!$A$1:$D3340,4,False)</f>
        <v>189</v>
      </c>
      <c r="E2586" s="8">
        <v>3.0</v>
      </c>
      <c r="F2586" s="8" t="str">
        <f>VLOOKUP(orders!C2583:C3340,customers!$A$1:$I3340,7,False)</f>
        <v>Sterling</v>
      </c>
      <c r="G2586" s="12" t="str">
        <f>VLOOKUP(orders!C2583:C3340,customers!$A$1:$I3340,4,False)</f>
        <v>mbignall8i@vinaora.com#mailto:mbignall8i@vinaora.com#</v>
      </c>
      <c r="H2586" s="8">
        <f t="shared" si="1"/>
        <v>567</v>
      </c>
      <c r="AA2586" s="3">
        <f>VLOOKUP(orders!D2586:D3340,products!$A$1:$D3340,3,False)</f>
        <v>5</v>
      </c>
    </row>
    <row r="2587">
      <c r="A2587" s="4">
        <v>44383.0</v>
      </c>
      <c r="B2587" s="5" t="str">
        <f>VLOOKUP(AA2587:AA3340,ProductCategory!$A$1:$D3340,2,False)</f>
        <v>eBooks</v>
      </c>
      <c r="C2587" s="8" t="str">
        <f>VLOOKUP(orders!D2584:D3340,products!$A$1:$D3340,2,False)</f>
        <v>Building Your Own Drone</v>
      </c>
      <c r="D2587" s="8">
        <f>VLOOKUP(orders!D2584:D3340,products!$A$1:$D3340,4,False)</f>
        <v>24.99</v>
      </c>
      <c r="E2587" s="8">
        <v>4.0</v>
      </c>
      <c r="F2587" s="8" t="str">
        <f>VLOOKUP(orders!C2584:C3340,customers!$A$1:$I3340,7,False)</f>
        <v>Tampa</v>
      </c>
      <c r="G2587" s="12" t="str">
        <f>VLOOKUP(orders!C2584:C3340,customers!$A$1:$I3340,4,False)</f>
        <v>sfeifer3z@mit.edu#mailto:sfeifer3z@mit.edu#</v>
      </c>
      <c r="H2587" s="8">
        <f t="shared" si="1"/>
        <v>99.96</v>
      </c>
      <c r="AA2587" s="3">
        <f>VLOOKUP(orders!D2587:D3340,products!$A$1:$D3340,3,False)</f>
        <v>4</v>
      </c>
    </row>
    <row r="2588">
      <c r="A2588" s="4">
        <v>44383.0</v>
      </c>
      <c r="B2588" s="5" t="str">
        <f>VLOOKUP(AA2588:AA3340,ProductCategory!$A$1:$D3340,2,False)</f>
        <v>Drones</v>
      </c>
      <c r="C2588" s="8" t="str">
        <f>VLOOKUP(orders!D2585:D3340,products!$A$1:$D3340,2,False)</f>
        <v>DTD-7000 Drone</v>
      </c>
      <c r="D2588" s="8">
        <f>VLOOKUP(orders!D2585:D3340,products!$A$1:$D3340,4,False)</f>
        <v>450</v>
      </c>
      <c r="E2588" s="8">
        <v>3.0</v>
      </c>
      <c r="F2588" s="8" t="str">
        <f>VLOOKUP(orders!C2585:C3340,customers!$A$1:$I3340,7,False)</f>
        <v>El Paso</v>
      </c>
      <c r="G2588" s="12" t="str">
        <f>VLOOKUP(orders!C2585:C3340,customers!$A$1:$I3340,4,False)</f>
        <v>ezanuttii6@rakuten.co.jp#mailto:ezanuttii6@rakuten.co.jp#</v>
      </c>
      <c r="H2588" s="8">
        <f t="shared" si="1"/>
        <v>1350</v>
      </c>
      <c r="AA2588" s="3">
        <f>VLOOKUP(orders!D2588:D3340,products!$A$1:$D3340,3,False)</f>
        <v>3</v>
      </c>
    </row>
    <row r="2589">
      <c r="A2589" s="4">
        <v>44383.0</v>
      </c>
      <c r="B2589" s="5" t="str">
        <f>VLOOKUP(AA2589:AA3340,ProductCategory!$A$1:$D3340,2,False)</f>
        <v>Drone Kits</v>
      </c>
      <c r="C2589" s="8" t="str">
        <f>VLOOKUP(orders!D2586:D3340,products!$A$1:$D3340,2,False)</f>
        <v>BYOD-550</v>
      </c>
      <c r="D2589" s="8">
        <f>VLOOKUP(orders!D2586:D3340,products!$A$1:$D3340,4,False)</f>
        <v>179</v>
      </c>
      <c r="E2589" s="8">
        <v>4.0</v>
      </c>
      <c r="F2589" s="8" t="str">
        <f>VLOOKUP(orders!C2586:C3340,customers!$A$1:$I3340,7,False)</f>
        <v>Denver</v>
      </c>
      <c r="G2589" s="12" t="str">
        <f>VLOOKUP(orders!C2586:C3340,customers!$A$1:$I3340,4,False)</f>
        <v>ebelamyq5@t-online.de#mailto:ebelamyq5@t-online.de#</v>
      </c>
      <c r="H2589" s="8">
        <f t="shared" si="1"/>
        <v>716</v>
      </c>
      <c r="AA2589" s="3">
        <f>VLOOKUP(orders!D2589:D3340,products!$A$1:$D3340,3,False)</f>
        <v>2</v>
      </c>
    </row>
    <row r="2590">
      <c r="A2590" s="4">
        <v>44384.0</v>
      </c>
      <c r="B2590" s="5" t="str">
        <f>VLOOKUP(AA2590:AA3340,ProductCategory!$A$1:$D3340,2,False)</f>
        <v>eBooks</v>
      </c>
      <c r="C2590" s="8" t="str">
        <f>VLOOKUP(orders!D2587:D3340,products!$A$1:$D3340,2,False)</f>
        <v>Spherical Robots</v>
      </c>
      <c r="D2590" s="8">
        <f>VLOOKUP(orders!D2587:D3340,products!$A$1:$D3340,4,False)</f>
        <v>16.75</v>
      </c>
      <c r="E2590" s="8">
        <v>4.0</v>
      </c>
      <c r="F2590" s="8" t="str">
        <f>VLOOKUP(orders!C2587:C3340,customers!$A$1:$I3340,7,False)</f>
        <v>Shreveport</v>
      </c>
      <c r="G2590" s="12" t="str">
        <f>VLOOKUP(orders!C2587:C3340,customers!$A$1:$I3340,4,False)</f>
        <v>aspur17@gmpg.org#mailto:aspur17@gmpg.org#</v>
      </c>
      <c r="H2590" s="8">
        <f t="shared" si="1"/>
        <v>67</v>
      </c>
      <c r="AA2590" s="3">
        <f>VLOOKUP(orders!D2590:D3340,products!$A$1:$D3340,3,False)</f>
        <v>4</v>
      </c>
    </row>
    <row r="2591">
      <c r="A2591" s="4">
        <v>44384.0</v>
      </c>
      <c r="B2591" s="5" t="str">
        <f>VLOOKUP(AA2591:AA3340,ProductCategory!$A$1:$D3340,2,False)</f>
        <v>Training Videos</v>
      </c>
      <c r="C2591" s="8" t="str">
        <f>VLOOKUP(orders!D2588:D3340,products!$A$1:$D3340,2,False)</f>
        <v>Aerial Security</v>
      </c>
      <c r="D2591" s="8">
        <f>VLOOKUP(orders!D2588:D3340,products!$A$1:$D3340,4,False)</f>
        <v>36.99</v>
      </c>
      <c r="E2591" s="8">
        <v>6.0</v>
      </c>
      <c r="F2591" s="8" t="str">
        <f>VLOOKUP(orders!C2588:C3340,customers!$A$1:$I3340,7,False)</f>
        <v>White Plains</v>
      </c>
      <c r="G2591" s="12" t="str">
        <f>VLOOKUP(orders!C2588:C3340,customers!$A$1:$I3340,4,False)</f>
        <v>wrowlstone4z@google.nl#mailto:wrowlstone4z@google.nl#</v>
      </c>
      <c r="H2591" s="8">
        <f t="shared" si="1"/>
        <v>221.94</v>
      </c>
      <c r="AA2591" s="3">
        <f>VLOOKUP(orders!D2591:D3340,products!$A$1:$D3340,3,False)</f>
        <v>7</v>
      </c>
    </row>
    <row r="2592">
      <c r="A2592" s="4">
        <v>44384.0</v>
      </c>
      <c r="B2592" s="5" t="str">
        <f>VLOOKUP(AA2592:AA3340,ProductCategory!$A$1:$D3340,2,False)</f>
        <v>Robot Kits</v>
      </c>
      <c r="C2592" s="8" t="str">
        <f>VLOOKUP(orders!D2589:D3340,products!$A$1:$D3340,2,False)</f>
        <v>BYOR-2640S</v>
      </c>
      <c r="D2592" s="8">
        <f>VLOOKUP(orders!D2589:D3340,products!$A$1:$D3340,4,False)</f>
        <v>189</v>
      </c>
      <c r="E2592" s="8">
        <v>2.0</v>
      </c>
      <c r="F2592" s="8" t="str">
        <f>VLOOKUP(orders!C2589:C3340,customers!$A$1:$I3340,7,False)</f>
        <v>Jackson</v>
      </c>
      <c r="G2592" s="12" t="str">
        <f>VLOOKUP(orders!C2589:C3340,customers!$A$1:$I3340,4,False)</f>
        <v>ascarsbrooke6g@bloglovin.com#mailto:ascarsbrooke6g@bloglovin.com#</v>
      </c>
      <c r="H2592" s="8">
        <f t="shared" si="1"/>
        <v>378</v>
      </c>
      <c r="AA2592" s="3">
        <f>VLOOKUP(orders!D2592:D3340,products!$A$1:$D3340,3,False)</f>
        <v>5</v>
      </c>
    </row>
    <row r="2593">
      <c r="A2593" s="4">
        <v>44384.0</v>
      </c>
      <c r="B2593" s="5" t="str">
        <f>VLOOKUP(AA2593:AA3340,ProductCategory!$A$1:$D3340,2,False)</f>
        <v>eBooks</v>
      </c>
      <c r="C2593" s="8" t="str">
        <f>VLOOKUP(orders!D2590:D3340,products!$A$1:$D3340,2,False)</f>
        <v>Single Rotor Drones</v>
      </c>
      <c r="D2593" s="8">
        <f>VLOOKUP(orders!D2590:D3340,products!$A$1:$D3340,4,False)</f>
        <v>14.99</v>
      </c>
      <c r="E2593" s="8">
        <v>5.0</v>
      </c>
      <c r="F2593" s="8" t="str">
        <f>VLOOKUP(orders!C2590:C3340,customers!$A$1:$I3340,7,False)</f>
        <v>Harrisburg</v>
      </c>
      <c r="G2593" s="12" t="str">
        <f>VLOOKUP(orders!C2590:C3340,customers!$A$1:$I3340,4,False)</f>
        <v>gdeevey9@springer.com#mailto:gdeevey9@springer.com#</v>
      </c>
      <c r="H2593" s="8">
        <f t="shared" si="1"/>
        <v>74.95</v>
      </c>
      <c r="AA2593" s="3">
        <f>VLOOKUP(orders!D2593:D3340,products!$A$1:$D3340,3,False)</f>
        <v>4</v>
      </c>
    </row>
    <row r="2594">
      <c r="A2594" s="4">
        <v>44384.0</v>
      </c>
      <c r="B2594" s="5" t="str">
        <f>VLOOKUP(AA2594:AA3340,ProductCategory!$A$1:$D3340,2,False)</f>
        <v>Blueprints</v>
      </c>
      <c r="C2594" s="8" t="str">
        <f>VLOOKUP(orders!D2591:D3340,products!$A$1:$D3340,2,False)</f>
        <v>Creature Robot Arms Blueprint</v>
      </c>
      <c r="D2594" s="8">
        <f>VLOOKUP(orders!D2591:D3340,products!$A$1:$D3340,4,False)</f>
        <v>12</v>
      </c>
      <c r="E2594" s="8">
        <v>3.0</v>
      </c>
      <c r="F2594" s="8" t="str">
        <f>VLOOKUP(orders!C2591:C3340,customers!$A$1:$I3340,7,False)</f>
        <v>Daytona Beach</v>
      </c>
      <c r="G2594" s="12" t="str">
        <f>VLOOKUP(orders!C2591:C3340,customers!$A$1:$I3340,4,False)</f>
        <v>rkeeling3y@redcross.org#mailto:rkeeling3y@redcross.org#</v>
      </c>
      <c r="H2594" s="8">
        <f t="shared" si="1"/>
        <v>36</v>
      </c>
      <c r="AA2594" s="3">
        <f>VLOOKUP(orders!D2594:D3340,products!$A$1:$D3340,3,False)</f>
        <v>1</v>
      </c>
    </row>
    <row r="2595">
      <c r="A2595" s="4">
        <v>44385.0</v>
      </c>
      <c r="B2595" s="5" t="str">
        <f>VLOOKUP(AA2595:AA3340,ProductCategory!$A$1:$D3340,2,False)</f>
        <v>Blueprints</v>
      </c>
      <c r="C2595" s="8" t="str">
        <f>VLOOKUP(orders!D2592:D3340,products!$A$1:$D3340,2,False)</f>
        <v>QuadroCopter Blueprint</v>
      </c>
      <c r="D2595" s="8">
        <f>VLOOKUP(orders!D2592:D3340,products!$A$1:$D3340,4,False)</f>
        <v>10.99</v>
      </c>
      <c r="E2595" s="8">
        <v>5.0</v>
      </c>
      <c r="F2595" s="8" t="str">
        <f>VLOOKUP(orders!C2592:C3340,customers!$A$1:$I3340,7,False)</f>
        <v>Inglewood</v>
      </c>
      <c r="G2595" s="12" t="str">
        <f>VLOOKUP(orders!C2592:C3340,customers!$A$1:$I3340,4,False)</f>
        <v>hcoultercx@sciencedaily.com#mailto:hcoultercx@sciencedaily.com#</v>
      </c>
      <c r="H2595" s="8">
        <f t="shared" si="1"/>
        <v>54.95</v>
      </c>
      <c r="AA2595" s="3">
        <f>VLOOKUP(orders!D2595:D3340,products!$A$1:$D3340,3,False)</f>
        <v>1</v>
      </c>
    </row>
    <row r="2596">
      <c r="A2596" s="4">
        <v>44385.0</v>
      </c>
      <c r="B2596" s="5" t="str">
        <f>VLOOKUP(AA2596:AA3340,ProductCategory!$A$1:$D3340,2,False)</f>
        <v>Drones</v>
      </c>
      <c r="C2596" s="8" t="str">
        <f>VLOOKUP(orders!D2593:D3340,products!$A$1:$D3340,2,False)</f>
        <v>DC-304 Drone</v>
      </c>
      <c r="D2596" s="8">
        <f>VLOOKUP(orders!D2593:D3340,products!$A$1:$D3340,4,False)</f>
        <v>395</v>
      </c>
      <c r="E2596" s="8">
        <v>4.0</v>
      </c>
      <c r="F2596" s="8" t="str">
        <f>VLOOKUP(orders!C2593:C3340,customers!$A$1:$I3340,7,False)</f>
        <v>Gary</v>
      </c>
      <c r="G2596" s="12" t="str">
        <f>VLOOKUP(orders!C2593:C3340,customers!$A$1:$I3340,4,False)</f>
        <v>khatchette6f@timesonline.co.uk#mailto:khatchette6f@timesonline.co.uk#</v>
      </c>
      <c r="H2596" s="8">
        <f t="shared" si="1"/>
        <v>1580</v>
      </c>
      <c r="AA2596" s="3">
        <f>VLOOKUP(orders!D2596:D3340,products!$A$1:$D3340,3,False)</f>
        <v>3</v>
      </c>
    </row>
    <row r="2597">
      <c r="A2597" s="4">
        <v>44385.0</v>
      </c>
      <c r="B2597" s="5" t="str">
        <f>VLOOKUP(AA2597:AA3340,ProductCategory!$A$1:$D3340,2,False)</f>
        <v>Drone Kits</v>
      </c>
      <c r="C2597" s="8" t="str">
        <f>VLOOKUP(orders!D2594:D3340,products!$A$1:$D3340,2,False)</f>
        <v>BYOD-200</v>
      </c>
      <c r="D2597" s="8">
        <f>VLOOKUP(orders!D2594:D3340,products!$A$1:$D3340,4,False)</f>
        <v>58.95</v>
      </c>
      <c r="E2597" s="8">
        <v>4.0</v>
      </c>
      <c r="F2597" s="8" t="str">
        <f>VLOOKUP(orders!C2594:C3340,customers!$A$1:$I3340,7,False)</f>
        <v>Houston</v>
      </c>
      <c r="G2597" s="12" t="str">
        <f>VLOOKUP(orders!C2594:C3340,customers!$A$1:$I3340,4,False)</f>
        <v>mstovin3z@indiegogo.com#mailto:mstovin3z@indiegogo.com#</v>
      </c>
      <c r="H2597" s="8">
        <f t="shared" si="1"/>
        <v>235.8</v>
      </c>
      <c r="AA2597" s="3">
        <f>VLOOKUP(orders!D2597:D3340,products!$A$1:$D3340,3,False)</f>
        <v>2</v>
      </c>
    </row>
    <row r="2598">
      <c r="A2598" s="4">
        <v>44385.0</v>
      </c>
      <c r="B2598" s="5" t="str">
        <f>VLOOKUP(AA2598:AA3340,ProductCategory!$A$1:$D3340,2,False)</f>
        <v>Blueprints</v>
      </c>
      <c r="C2598" s="8" t="str">
        <f>VLOOKUP(orders!D2595:D3340,products!$A$1:$D3340,2,False)</f>
        <v>Hexacopter Drone Blueprint</v>
      </c>
      <c r="D2598" s="8">
        <f>VLOOKUP(orders!D2595:D3340,products!$A$1:$D3340,4,False)</f>
        <v>8.99</v>
      </c>
      <c r="E2598" s="8">
        <v>2.0</v>
      </c>
      <c r="F2598" s="8" t="str">
        <f>VLOOKUP(orders!C2595:C3340,customers!$A$1:$I3340,7,False)</f>
        <v>Nashville</v>
      </c>
      <c r="G2598" s="12" t="str">
        <f>VLOOKUP(orders!C2595:C3340,customers!$A$1:$I3340,4,False)</f>
        <v>aspittal36@opensource.org#mailto:aspittal36@opensource.org#</v>
      </c>
      <c r="H2598" s="8">
        <f t="shared" si="1"/>
        <v>17.98</v>
      </c>
      <c r="AA2598" s="3">
        <f>VLOOKUP(orders!D2598:D3340,products!$A$1:$D3340,3,False)</f>
        <v>1</v>
      </c>
    </row>
    <row r="2599">
      <c r="A2599" s="4">
        <v>44385.0</v>
      </c>
      <c r="B2599" s="5" t="str">
        <f>VLOOKUP(AA2599:AA3340,ProductCategory!$A$1:$D3340,2,False)</f>
        <v>eBooks</v>
      </c>
      <c r="C2599" s="8" t="str">
        <f>VLOOKUP(orders!D2596:D3340,products!$A$1:$D3340,2,False)</f>
        <v>Fixed Wing Drones</v>
      </c>
      <c r="D2599" s="8">
        <f>VLOOKUP(orders!D2596:D3340,products!$A$1:$D3340,4,False)</f>
        <v>15.5</v>
      </c>
      <c r="E2599" s="8">
        <v>2.0</v>
      </c>
      <c r="F2599" s="8" t="str">
        <f>VLOOKUP(orders!C2596:C3340,customers!$A$1:$I3340,7,False)</f>
        <v>New Hyde Park</v>
      </c>
      <c r="G2599" s="12" t="str">
        <f>VLOOKUP(orders!C2596:C3340,customers!$A$1:$I3340,4,False)</f>
        <v>adavidih9@vinaora.com#mailto:adavidih9@vinaora.com#</v>
      </c>
      <c r="H2599" s="8">
        <f t="shared" si="1"/>
        <v>31</v>
      </c>
      <c r="AA2599" s="3">
        <f>VLOOKUP(orders!D2599:D3340,products!$A$1:$D3340,3,False)</f>
        <v>4</v>
      </c>
    </row>
    <row r="2600">
      <c r="A2600" s="4">
        <v>44385.0</v>
      </c>
      <c r="B2600" s="5" t="str">
        <f>VLOOKUP(AA2600:AA3340,ProductCategory!$A$1:$D3340,2,False)</f>
        <v>Training Videos</v>
      </c>
      <c r="C2600" s="8" t="str">
        <f>VLOOKUP(orders!D2597:D3340,products!$A$1:$D3340,2,False)</f>
        <v>AI for Educators</v>
      </c>
      <c r="D2600" s="8">
        <f>VLOOKUP(orders!D2597:D3340,products!$A$1:$D3340,4,False)</f>
        <v>49.95</v>
      </c>
      <c r="E2600" s="8">
        <v>4.0</v>
      </c>
      <c r="F2600" s="8" t="str">
        <f>VLOOKUP(orders!C2597:C3340,customers!$A$1:$I3340,7,False)</f>
        <v>Irvine</v>
      </c>
      <c r="G2600" s="12" t="str">
        <f>VLOOKUP(orders!C2597:C3340,customers!$A$1:$I3340,4,False)</f>
        <v>cthrelfallih@loc.gov#mailto:cthrelfallih@loc.gov#</v>
      </c>
      <c r="H2600" s="8">
        <f t="shared" si="1"/>
        <v>199.8</v>
      </c>
      <c r="AA2600" s="3">
        <f>VLOOKUP(orders!D2600:D3340,products!$A$1:$D3340,3,False)</f>
        <v>7</v>
      </c>
    </row>
    <row r="2601">
      <c r="A2601" s="4">
        <v>44386.0</v>
      </c>
      <c r="B2601" s="5" t="str">
        <f>VLOOKUP(AA2601:AA3340,ProductCategory!$A$1:$D3340,2,False)</f>
        <v>Blueprints</v>
      </c>
      <c r="C2601" s="8" t="str">
        <f>VLOOKUP(orders!D2598:D3340,products!$A$1:$D3340,2,False)</f>
        <v>QuadroCopter Blueprint</v>
      </c>
      <c r="D2601" s="8">
        <f>VLOOKUP(orders!D2598:D3340,products!$A$1:$D3340,4,False)</f>
        <v>10.99</v>
      </c>
      <c r="E2601" s="8">
        <v>2.0</v>
      </c>
      <c r="F2601" s="8" t="str">
        <f>VLOOKUP(orders!C2598:C3340,customers!$A$1:$I3340,7,False)</f>
        <v>Houston</v>
      </c>
      <c r="G2601" s="12" t="str">
        <f>VLOOKUP(orders!C2598:C3340,customers!$A$1:$I3340,4,False)</f>
        <v>pstonehewerha@state.tx.us#mailto:pstonehewerha@state.tx.us#</v>
      </c>
      <c r="H2601" s="8">
        <f t="shared" si="1"/>
        <v>21.98</v>
      </c>
      <c r="AA2601" s="3">
        <f>VLOOKUP(orders!D2601:D3340,products!$A$1:$D3340,3,False)</f>
        <v>1</v>
      </c>
    </row>
    <row r="2602">
      <c r="A2602" s="4">
        <v>44386.0</v>
      </c>
      <c r="B2602" s="5" t="str">
        <f>VLOOKUP(AA2602:AA3340,ProductCategory!$A$1:$D3340,2,False)</f>
        <v>Drones</v>
      </c>
      <c r="C2602" s="8" t="str">
        <f>VLOOKUP(orders!D2599:D3340,products!$A$1:$D3340,2,False)</f>
        <v>DTI-84 Drone</v>
      </c>
      <c r="D2602" s="8">
        <f>VLOOKUP(orders!D2599:D3340,products!$A$1:$D3340,4,False)</f>
        <v>455</v>
      </c>
      <c r="E2602" s="8">
        <v>6.0</v>
      </c>
      <c r="F2602" s="8" t="str">
        <f>VLOOKUP(orders!C2599:C3340,customers!$A$1:$I3340,7,False)</f>
        <v>Albany</v>
      </c>
      <c r="G2602" s="12" t="str">
        <f>VLOOKUP(orders!C2599:C3340,customers!$A$1:$I3340,4,False)</f>
        <v>rmcmurtyray@dot.gov#mailto:rmcmurtyray@dot.gov#</v>
      </c>
      <c r="H2602" s="8">
        <f t="shared" si="1"/>
        <v>2730</v>
      </c>
      <c r="AA2602" s="3">
        <f>VLOOKUP(orders!D2602:D3340,products!$A$1:$D3340,3,False)</f>
        <v>3</v>
      </c>
    </row>
    <row r="2603">
      <c r="A2603" s="4">
        <v>44386.0</v>
      </c>
      <c r="B2603" s="5" t="str">
        <f>VLOOKUP(AA2603:AA3340,ProductCategory!$A$1:$D3340,2,False)</f>
        <v>eBooks</v>
      </c>
      <c r="C2603" s="8" t="str">
        <f>VLOOKUP(orders!D2600:D3340,products!$A$1:$D3340,2,False)</f>
        <v>Drone Building Essentials</v>
      </c>
      <c r="D2603" s="8">
        <f>VLOOKUP(orders!D2600:D3340,products!$A$1:$D3340,4,False)</f>
        <v>13.99</v>
      </c>
      <c r="E2603" s="8">
        <v>2.0</v>
      </c>
      <c r="F2603" s="8" t="str">
        <f>VLOOKUP(orders!C2600:C3340,customers!$A$1:$I3340,7,False)</f>
        <v>Winston Salem</v>
      </c>
      <c r="G2603" s="12" t="str">
        <f>VLOOKUP(orders!C2600:C3340,customers!$A$1:$I3340,4,False)</f>
        <v>echicchelliko@surveymonkey.com#mailto:echicchelliko@surveymonkey.com#</v>
      </c>
      <c r="H2603" s="8">
        <f t="shared" si="1"/>
        <v>27.98</v>
      </c>
      <c r="AA2603" s="3">
        <f>VLOOKUP(orders!D2603:D3340,products!$A$1:$D3340,3,False)</f>
        <v>4</v>
      </c>
    </row>
    <row r="2604">
      <c r="A2604" s="4">
        <v>44386.0</v>
      </c>
      <c r="B2604" s="5" t="str">
        <f>VLOOKUP(AA2604:AA3340,ProductCategory!$A$1:$D3340,2,False)</f>
        <v>Robot Kits</v>
      </c>
      <c r="C2604" s="8" t="str">
        <f>VLOOKUP(orders!D2601:D3340,products!$A$1:$D3340,2,False)</f>
        <v>BYOR-3000</v>
      </c>
      <c r="D2604" s="8">
        <f>VLOOKUP(orders!D2601:D3340,products!$A$1:$D3340,4,False)</f>
        <v>214</v>
      </c>
      <c r="E2604" s="8">
        <v>5.0</v>
      </c>
      <c r="F2604" s="8" t="str">
        <f>VLOOKUP(orders!C2601:C3340,customers!$A$1:$I3340,7,False)</f>
        <v>Minneapolis</v>
      </c>
      <c r="G2604" s="12" t="str">
        <f>VLOOKUP(orders!C2601:C3340,customers!$A$1:$I3340,4,False)</f>
        <v>grewcassellp5@noaa.gov#mailto:grewcassellp5@noaa.gov#</v>
      </c>
      <c r="H2604" s="8">
        <f t="shared" si="1"/>
        <v>1070</v>
      </c>
      <c r="AA2604" s="3">
        <f>VLOOKUP(orders!D2604:D3340,products!$A$1:$D3340,3,False)</f>
        <v>5</v>
      </c>
    </row>
    <row r="2605">
      <c r="A2605" s="4">
        <v>44386.0</v>
      </c>
      <c r="B2605" s="5" t="str">
        <f>VLOOKUP(AA2605:AA3340,ProductCategory!$A$1:$D3340,2,False)</f>
        <v>Training Videos</v>
      </c>
      <c r="C2605" s="8" t="str">
        <f>VLOOKUP(orders!D2602:D3340,products!$A$1:$D3340,2,False)</f>
        <v>Understanding Drone Regulations</v>
      </c>
      <c r="D2605" s="8">
        <f>VLOOKUP(orders!D2602:D3340,products!$A$1:$D3340,4,False)</f>
        <v>27.5</v>
      </c>
      <c r="E2605" s="8">
        <v>6.0</v>
      </c>
      <c r="F2605" s="8" t="str">
        <f>VLOOKUP(orders!C2602:C3340,customers!$A$1:$I3340,7,False)</f>
        <v>Wichita</v>
      </c>
      <c r="G2605" s="12" t="str">
        <f>VLOOKUP(orders!C2602:C3340,customers!$A$1:$I3340,4,False)</f>
        <v>mbettis6i@sciencedirect.com#mailto:mbettis6i@sciencedirect.com#</v>
      </c>
      <c r="H2605" s="8">
        <f t="shared" si="1"/>
        <v>165</v>
      </c>
      <c r="AA2605" s="3">
        <f>VLOOKUP(orders!D2605:D3340,products!$A$1:$D3340,3,False)</f>
        <v>7</v>
      </c>
    </row>
    <row r="2606">
      <c r="A2606" s="4">
        <v>44386.0</v>
      </c>
      <c r="B2606" s="5" t="str">
        <f>VLOOKUP(AA2606:AA3340,ProductCategory!$A$1:$D3340,2,False)</f>
        <v>Blueprints</v>
      </c>
      <c r="C2606" s="8" t="str">
        <f>VLOOKUP(orders!D2603:D3340,products!$A$1:$D3340,2,False)</f>
        <v>QuadroCopter Blueprint</v>
      </c>
      <c r="D2606" s="8">
        <f>VLOOKUP(orders!D2603:D3340,products!$A$1:$D3340,4,False)</f>
        <v>10.99</v>
      </c>
      <c r="E2606" s="8">
        <v>5.0</v>
      </c>
      <c r="F2606" s="8" t="str">
        <f>VLOOKUP(orders!C2603:C3340,customers!$A$1:$I3340,7,False)</f>
        <v>San Angelo</v>
      </c>
      <c r="G2606" s="12" t="str">
        <f>VLOOKUP(orders!C2603:C3340,customers!$A$1:$I3340,4,False)</f>
        <v>icastroj8@trellian.com#mailto:icastroj8@trellian.com#</v>
      </c>
      <c r="H2606" s="8">
        <f t="shared" si="1"/>
        <v>54.95</v>
      </c>
      <c r="AA2606" s="3">
        <f>VLOOKUP(orders!D2606:D3340,products!$A$1:$D3340,3,False)</f>
        <v>1</v>
      </c>
    </row>
    <row r="2607">
      <c r="A2607" s="4">
        <v>44387.0</v>
      </c>
      <c r="B2607" s="5" t="str">
        <f>VLOOKUP(AA2607:AA3340,ProductCategory!$A$1:$D3340,2,False)</f>
        <v>eBooks</v>
      </c>
      <c r="C2607" s="8" t="str">
        <f>VLOOKUP(orders!D2604:D3340,products!$A$1:$D3340,2,False)</f>
        <v>Multi Rotor Drones</v>
      </c>
      <c r="D2607" s="8">
        <f>VLOOKUP(orders!D2604:D3340,products!$A$1:$D3340,4,False)</f>
        <v>24.95</v>
      </c>
      <c r="E2607" s="8">
        <v>5.0</v>
      </c>
      <c r="F2607" s="8" t="str">
        <f>VLOOKUP(orders!C2604:C3340,customers!$A$1:$I3340,7,False)</f>
        <v>Young America</v>
      </c>
      <c r="G2607" s="12" t="str">
        <f>VLOOKUP(orders!C2604:C3340,customers!$A$1:$I3340,4,False)</f>
        <v>sweallf8@infoseek.co.jp#mailto:sweallf8@infoseek.co.jp#</v>
      </c>
      <c r="H2607" s="8">
        <f t="shared" si="1"/>
        <v>124.75</v>
      </c>
      <c r="AA2607" s="3">
        <f>VLOOKUP(orders!D2607:D3340,products!$A$1:$D3340,3,False)</f>
        <v>4</v>
      </c>
    </row>
    <row r="2608">
      <c r="A2608" s="4">
        <v>44387.0</v>
      </c>
      <c r="B2608" s="5" t="str">
        <f>VLOOKUP(AA2608:AA3340,ProductCategory!$A$1:$D3340,2,False)</f>
        <v>Blueprints</v>
      </c>
      <c r="C2608" s="8" t="str">
        <f>VLOOKUP(orders!D2605:D3340,products!$A$1:$D3340,2,False)</f>
        <v>Sleepy Eye Blueprint</v>
      </c>
      <c r="D2608" s="8">
        <f>VLOOKUP(orders!D2605:D3340,products!$A$1:$D3340,4,False)</f>
        <v>11.99</v>
      </c>
      <c r="E2608" s="8">
        <v>1.0</v>
      </c>
      <c r="F2608" s="8" t="str">
        <f>VLOOKUP(orders!C2605:C3340,customers!$A$1:$I3340,7,False)</f>
        <v>Evansville</v>
      </c>
      <c r="G2608" s="12" t="str">
        <f>VLOOKUP(orders!C2605:C3340,customers!$A$1:$I3340,4,False)</f>
        <v>dburnistondv@nymag.com#mailto:dburnistondv@nymag.com#</v>
      </c>
      <c r="H2608" s="8">
        <f t="shared" si="1"/>
        <v>11.99</v>
      </c>
      <c r="AA2608" s="3">
        <f>VLOOKUP(orders!D2608:D3340,products!$A$1:$D3340,3,False)</f>
        <v>1</v>
      </c>
    </row>
    <row r="2609">
      <c r="A2609" s="4">
        <v>44387.0</v>
      </c>
      <c r="B2609" s="5" t="str">
        <f>VLOOKUP(AA2609:AA3340,ProductCategory!$A$1:$D3340,2,False)</f>
        <v>eBooks</v>
      </c>
      <c r="C2609" s="8" t="str">
        <f>VLOOKUP(orders!D2606:D3340,products!$A$1:$D3340,2,False)</f>
        <v>Building Your First Robot</v>
      </c>
      <c r="D2609" s="8">
        <f>VLOOKUP(orders!D2606:D3340,products!$A$1:$D3340,4,False)</f>
        <v>24.95</v>
      </c>
      <c r="E2609" s="8">
        <v>5.0</v>
      </c>
      <c r="F2609" s="8" t="str">
        <f>VLOOKUP(orders!C2606:C3340,customers!$A$1:$I3340,7,False)</f>
        <v>Tampa</v>
      </c>
      <c r="G2609" s="12" t="str">
        <f>VLOOKUP(orders!C2606:C3340,customers!$A$1:$I3340,4,False)</f>
        <v>mcrankld@twitter.com#mailto:mcrankld@twitter.com#</v>
      </c>
      <c r="H2609" s="8">
        <f t="shared" si="1"/>
        <v>124.75</v>
      </c>
      <c r="AA2609" s="3">
        <f>VLOOKUP(orders!D2609:D3340,products!$A$1:$D3340,3,False)</f>
        <v>4</v>
      </c>
    </row>
    <row r="2610">
      <c r="A2610" s="4">
        <v>44387.0</v>
      </c>
      <c r="B2610" s="5" t="str">
        <f>VLOOKUP(AA2610:AA3340,ProductCategory!$A$1:$D3340,2,False)</f>
        <v>Training Videos</v>
      </c>
      <c r="C2610" s="8" t="str">
        <f>VLOOKUP(orders!D2607:D3340,products!$A$1:$D3340,2,False)</f>
        <v>Understanding 3D Printing</v>
      </c>
      <c r="D2610" s="8">
        <f>VLOOKUP(orders!D2607:D3340,products!$A$1:$D3340,4,False)</f>
        <v>42.99</v>
      </c>
      <c r="E2610" s="8">
        <v>3.0</v>
      </c>
      <c r="F2610" s="8" t="str">
        <f>VLOOKUP(orders!C2607:C3340,customers!$A$1:$I3340,7,False)</f>
        <v>Houston</v>
      </c>
      <c r="G2610" s="12" t="str">
        <f>VLOOKUP(orders!C2607:C3340,customers!$A$1:$I3340,4,False)</f>
        <v>bcurme4@umich.edu#mailto:bcurme4@umich.edu#</v>
      </c>
      <c r="H2610" s="8">
        <f t="shared" si="1"/>
        <v>128.97</v>
      </c>
      <c r="AA2610" s="3">
        <f>VLOOKUP(orders!D2610:D3340,products!$A$1:$D3340,3,False)</f>
        <v>7</v>
      </c>
    </row>
    <row r="2611">
      <c r="A2611" s="4">
        <v>44387.0</v>
      </c>
      <c r="B2611" s="5" t="str">
        <f>VLOOKUP(AA2611:AA3340,ProductCategory!$A$1:$D3340,2,False)</f>
        <v>eBooks</v>
      </c>
      <c r="C2611" s="8" t="str">
        <f>VLOOKUP(orders!D2608:D3340,products!$A$1:$D3340,2,False)</f>
        <v>Fixed Wing Drones</v>
      </c>
      <c r="D2611" s="8">
        <f>VLOOKUP(orders!D2608:D3340,products!$A$1:$D3340,4,False)</f>
        <v>15.5</v>
      </c>
      <c r="E2611" s="8">
        <v>5.0</v>
      </c>
      <c r="F2611" s="8" t="str">
        <f>VLOOKUP(orders!C2608:C3340,customers!$A$1:$I3340,7,False)</f>
        <v>Minneapolis</v>
      </c>
      <c r="G2611" s="12" t="str">
        <f>VLOOKUP(orders!C2608:C3340,customers!$A$1:$I3340,4,False)</f>
        <v>ukopecka4h@ox.ac.uk#mailto:ukopecka4h@ox.ac.uk#</v>
      </c>
      <c r="H2611" s="8">
        <f t="shared" si="1"/>
        <v>77.5</v>
      </c>
      <c r="AA2611" s="3">
        <f>VLOOKUP(orders!D2611:D3340,products!$A$1:$D3340,3,False)</f>
        <v>4</v>
      </c>
    </row>
    <row r="2612">
      <c r="A2612" s="4">
        <v>44387.0</v>
      </c>
      <c r="B2612" s="5" t="str">
        <f>VLOOKUP(AA2612:AA3340,ProductCategory!$A$1:$D3340,2,False)</f>
        <v>Drone Kits</v>
      </c>
      <c r="C2612" s="8" t="str">
        <f>VLOOKUP(orders!D2609:D3340,products!$A$1:$D3340,2,False)</f>
        <v>BYOD-550</v>
      </c>
      <c r="D2612" s="8">
        <f>VLOOKUP(orders!D2609:D3340,products!$A$1:$D3340,4,False)</f>
        <v>179</v>
      </c>
      <c r="E2612" s="8">
        <v>4.0</v>
      </c>
      <c r="F2612" s="8" t="str">
        <f>VLOOKUP(orders!C2609:C3340,customers!$A$1:$I3340,7,False)</f>
        <v>Brooklyn</v>
      </c>
      <c r="G2612" s="12" t="str">
        <f>VLOOKUP(orders!C2609:C3340,customers!$A$1:$I3340,4,False)</f>
        <v>bbowering7w@buzzfeed.com#mailto:bbowering7w@buzzfeed.com#</v>
      </c>
      <c r="H2612" s="8">
        <f t="shared" si="1"/>
        <v>716</v>
      </c>
      <c r="AA2612" s="3">
        <f>VLOOKUP(orders!D2612:D3340,products!$A$1:$D3340,3,False)</f>
        <v>2</v>
      </c>
    </row>
    <row r="2613">
      <c r="A2613" s="4">
        <v>44387.0</v>
      </c>
      <c r="B2613" s="5" t="str">
        <f>VLOOKUP(AA2613:AA3340,ProductCategory!$A$1:$D3340,2,False)</f>
        <v>Robot Kits</v>
      </c>
      <c r="C2613" s="8" t="str">
        <f>VLOOKUP(orders!D2610:D3340,products!$A$1:$D3340,2,False)</f>
        <v>BYOR-3535</v>
      </c>
      <c r="D2613" s="8">
        <f>VLOOKUP(orders!D2610:D3340,products!$A$1:$D3340,4,False)</f>
        <v>225</v>
      </c>
      <c r="E2613" s="8">
        <v>6.0</v>
      </c>
      <c r="F2613" s="8" t="str">
        <f>VLOOKUP(orders!C2610:C3340,customers!$A$1:$I3340,7,False)</f>
        <v>Silver Spring</v>
      </c>
      <c r="G2613" s="12" t="str">
        <f>VLOOKUP(orders!C2610:C3340,customers!$A$1:$I3340,4,False)</f>
        <v>jsteinbl@discovery.com#mailto:jsteinbl@discovery.com#</v>
      </c>
      <c r="H2613" s="8">
        <f t="shared" si="1"/>
        <v>1350</v>
      </c>
      <c r="AA2613" s="3">
        <f>VLOOKUP(orders!D2613:D3340,products!$A$1:$D3340,3,False)</f>
        <v>5</v>
      </c>
    </row>
    <row r="2614">
      <c r="A2614" s="4">
        <v>44388.0</v>
      </c>
      <c r="B2614" s="5" t="str">
        <f>VLOOKUP(AA2614:AA3340,ProductCategory!$A$1:$D3340,2,False)</f>
        <v>Robots</v>
      </c>
      <c r="C2614" s="8" t="str">
        <f>VLOOKUP(orders!D2611:D3340,products!$A$1:$D3340,2,False)</f>
        <v>RXW-9807 Robot</v>
      </c>
      <c r="D2614" s="8">
        <f>VLOOKUP(orders!D2611:D3340,products!$A$1:$D3340,4,False)</f>
        <v>599</v>
      </c>
      <c r="E2614" s="8">
        <v>4.0</v>
      </c>
      <c r="F2614" s="8" t="str">
        <f>VLOOKUP(orders!C2611:C3340,customers!$A$1:$I3340,7,False)</f>
        <v>Miami</v>
      </c>
      <c r="G2614" s="12" t="str">
        <f>VLOOKUP(orders!C2611:C3340,customers!$A$1:$I3340,4,False)</f>
        <v>bheditchad@icq.com#mailto:bheditchad@icq.com#</v>
      </c>
      <c r="H2614" s="8">
        <f t="shared" si="1"/>
        <v>2396</v>
      </c>
      <c r="AA2614" s="3">
        <f>VLOOKUP(orders!D2614:D3340,products!$A$1:$D3340,3,False)</f>
        <v>6</v>
      </c>
    </row>
    <row r="2615">
      <c r="A2615" s="4">
        <v>44388.0</v>
      </c>
      <c r="B2615" s="5" t="str">
        <f>VLOOKUP(AA2615:AA3340,ProductCategory!$A$1:$D3340,2,False)</f>
        <v>Robots</v>
      </c>
      <c r="C2615" s="8" t="str">
        <f>VLOOKUP(orders!D2612:D3340,products!$A$1:$D3340,2,False)</f>
        <v>RXW-9807 Robot</v>
      </c>
      <c r="D2615" s="8">
        <f>VLOOKUP(orders!D2612:D3340,products!$A$1:$D3340,4,False)</f>
        <v>599</v>
      </c>
      <c r="E2615" s="8">
        <v>2.0</v>
      </c>
      <c r="F2615" s="8" t="str">
        <f>VLOOKUP(orders!C2612:C3340,customers!$A$1:$I3340,7,False)</f>
        <v>Pasadena</v>
      </c>
      <c r="G2615" s="12" t="str">
        <f>VLOOKUP(orders!C2612:C3340,customers!$A$1:$I3340,4,False)</f>
        <v>ccrowtherlf@huffingtonpost.com#mailto:ccrowtherlf@huffingtonpost.com#</v>
      </c>
      <c r="H2615" s="8">
        <f t="shared" si="1"/>
        <v>1198</v>
      </c>
      <c r="AA2615" s="3">
        <f>VLOOKUP(orders!D2615:D3340,products!$A$1:$D3340,3,False)</f>
        <v>6</v>
      </c>
    </row>
    <row r="2616">
      <c r="A2616" s="4">
        <v>44388.0</v>
      </c>
      <c r="B2616" s="5" t="str">
        <f>VLOOKUP(AA2616:AA3340,ProductCategory!$A$1:$D3340,2,False)</f>
        <v>Robot Kits</v>
      </c>
      <c r="C2616" s="8" t="str">
        <f>VLOOKUP(orders!D2613:D3340,products!$A$1:$D3340,2,False)</f>
        <v>BYOR-4005</v>
      </c>
      <c r="D2616" s="8">
        <f>VLOOKUP(orders!D2613:D3340,products!$A$1:$D3340,4,False)</f>
        <v>245</v>
      </c>
      <c r="E2616" s="8">
        <v>3.0</v>
      </c>
      <c r="F2616" s="8" t="str">
        <f>VLOOKUP(orders!C2613:C3340,customers!$A$1:$I3340,7,False)</f>
        <v>Lexington</v>
      </c>
      <c r="G2616" s="12" t="str">
        <f>VLOOKUP(orders!C2613:C3340,customers!$A$1:$I3340,4,False)</f>
        <v>tzimmerman1p@multiply.com#mailto:tzimmerman1p@multiply.com#</v>
      </c>
      <c r="H2616" s="8">
        <f t="shared" si="1"/>
        <v>735</v>
      </c>
      <c r="AA2616" s="3">
        <f>VLOOKUP(orders!D2616:D3340,products!$A$1:$D3340,3,False)</f>
        <v>5</v>
      </c>
    </row>
    <row r="2617">
      <c r="A2617" s="4">
        <v>44388.0</v>
      </c>
      <c r="B2617" s="5" t="str">
        <f>VLOOKUP(AA2617:AA3340,ProductCategory!$A$1:$D3340,2,False)</f>
        <v>Training Videos</v>
      </c>
      <c r="C2617" s="8" t="str">
        <f>VLOOKUP(orders!D2614:D3340,products!$A$1:$D3340,2,False)</f>
        <v>Drone Video Techniques</v>
      </c>
      <c r="D2617" s="8">
        <f>VLOOKUP(orders!D2614:D3340,products!$A$1:$D3340,4,False)</f>
        <v>37.99</v>
      </c>
      <c r="E2617" s="8">
        <v>2.0</v>
      </c>
      <c r="F2617" s="8" t="str">
        <f>VLOOKUP(orders!C2614:C3340,customers!$A$1:$I3340,7,False)</f>
        <v>New Orleans</v>
      </c>
      <c r="G2617" s="12" t="str">
        <f>VLOOKUP(orders!C2614:C3340,customers!$A$1:$I3340,4,False)</f>
        <v>akeppin4m@addtoany.com#mailto:akeppin4m@addtoany.com#</v>
      </c>
      <c r="H2617" s="8">
        <f t="shared" si="1"/>
        <v>75.98</v>
      </c>
      <c r="AA2617" s="3">
        <f>VLOOKUP(orders!D2617:D3340,products!$A$1:$D3340,3,False)</f>
        <v>7</v>
      </c>
    </row>
    <row r="2618">
      <c r="A2618" s="4">
        <v>44388.0</v>
      </c>
      <c r="B2618" s="5" t="str">
        <f>VLOOKUP(AA2618:AA3340,ProductCategory!$A$1:$D3340,2,False)</f>
        <v>Training Videos</v>
      </c>
      <c r="C2618" s="8" t="str">
        <f>VLOOKUP(orders!D2615:D3340,products!$A$1:$D3340,2,False)</f>
        <v>Robotic Essentials</v>
      </c>
      <c r="D2618" s="8">
        <f>VLOOKUP(orders!D2615:D3340,products!$A$1:$D3340,4,False)</f>
        <v>34.99</v>
      </c>
      <c r="E2618" s="8">
        <v>3.0</v>
      </c>
      <c r="F2618" s="8" t="str">
        <f>VLOOKUP(orders!C2615:C3340,customers!$A$1:$I3340,7,False)</f>
        <v>Atlanta</v>
      </c>
      <c r="G2618" s="12" t="str">
        <f>VLOOKUP(orders!C2615:C3340,customers!$A$1:$I3340,4,False)</f>
        <v>ipridenn5@cocolog-nifty.com#mailto:ipridenn5@cocolog-nifty.com#</v>
      </c>
      <c r="H2618" s="8">
        <f t="shared" si="1"/>
        <v>104.97</v>
      </c>
      <c r="AA2618" s="3">
        <f>VLOOKUP(orders!D2618:D3340,products!$A$1:$D3340,3,False)</f>
        <v>7</v>
      </c>
    </row>
    <row r="2619">
      <c r="A2619" s="4">
        <v>44388.0</v>
      </c>
      <c r="B2619" s="5" t="str">
        <f>VLOOKUP(AA2619:AA3340,ProductCategory!$A$1:$D3340,2,False)</f>
        <v>Training Videos</v>
      </c>
      <c r="C2619" s="8" t="str">
        <f>VLOOKUP(orders!D2616:D3340,products!$A$1:$D3340,2,False)</f>
        <v>Industrial 3D Printing</v>
      </c>
      <c r="D2619" s="8">
        <f>VLOOKUP(orders!D2616:D3340,products!$A$1:$D3340,4,False)</f>
        <v>49</v>
      </c>
      <c r="E2619" s="8">
        <v>5.0</v>
      </c>
      <c r="F2619" s="8" t="str">
        <f>VLOOKUP(orders!C2616:C3340,customers!$A$1:$I3340,7,False)</f>
        <v>Austin</v>
      </c>
      <c r="G2619" s="12" t="str">
        <f>VLOOKUP(orders!C2616:C3340,customers!$A$1:$I3340,4,False)</f>
        <v>mferonns@over-blog.com#mailto:mferonns@over-blog.com#</v>
      </c>
      <c r="H2619" s="8">
        <f t="shared" si="1"/>
        <v>245</v>
      </c>
      <c r="AA2619" s="3">
        <f>VLOOKUP(orders!D2619:D3340,products!$A$1:$D3340,3,False)</f>
        <v>7</v>
      </c>
    </row>
    <row r="2620">
      <c r="A2620" s="4">
        <v>44389.0</v>
      </c>
      <c r="B2620" s="5" t="str">
        <f>VLOOKUP(AA2620:AA3340,ProductCategory!$A$1:$D3340,2,False)</f>
        <v>Blueprints</v>
      </c>
      <c r="C2620" s="8" t="str">
        <f>VLOOKUP(orders!D2617:D3340,products!$A$1:$D3340,2,False)</f>
        <v>Panda Robot Blueprint</v>
      </c>
      <c r="D2620" s="8">
        <f>VLOOKUP(orders!D2617:D3340,products!$A$1:$D3340,4,False)</f>
        <v>7.99</v>
      </c>
      <c r="E2620" s="8">
        <v>4.0</v>
      </c>
      <c r="F2620" s="8" t="str">
        <f>VLOOKUP(orders!C2617:C3340,customers!$A$1:$I3340,7,False)</f>
        <v>Philadelphia</v>
      </c>
      <c r="G2620" s="12" t="str">
        <f>VLOOKUP(orders!C2617:C3340,customers!$A$1:$I3340,4,False)</f>
        <v>bfoortdl@vimeo.com#mailto:bfoortdl@vimeo.com#</v>
      </c>
      <c r="H2620" s="8">
        <f t="shared" si="1"/>
        <v>31.96</v>
      </c>
      <c r="AA2620" s="3">
        <f>VLOOKUP(orders!D2620:D3340,products!$A$1:$D3340,3,False)</f>
        <v>1</v>
      </c>
    </row>
    <row r="2621">
      <c r="A2621" s="4">
        <v>44389.0</v>
      </c>
      <c r="B2621" s="5" t="str">
        <f>VLOOKUP(AA2621:AA3340,ProductCategory!$A$1:$D3340,2,False)</f>
        <v>eBooks</v>
      </c>
      <c r="C2621" s="8" t="str">
        <f>VLOOKUP(orders!D2618:D3340,products!$A$1:$D3340,2,False)</f>
        <v>GPS Drones</v>
      </c>
      <c r="D2621" s="8">
        <f>VLOOKUP(orders!D2618:D3340,products!$A$1:$D3340,4,False)</f>
        <v>19.99</v>
      </c>
      <c r="E2621" s="8">
        <v>5.0</v>
      </c>
      <c r="F2621" s="8" t="str">
        <f>VLOOKUP(orders!C2618:C3340,customers!$A$1:$I3340,7,False)</f>
        <v>San Diego</v>
      </c>
      <c r="G2621" s="12" t="str">
        <f>VLOOKUP(orders!C2618:C3340,customers!$A$1:$I3340,4,False)</f>
        <v>areckkc@blogspot.com#mailto:areckkc@blogspot.com#</v>
      </c>
      <c r="H2621" s="8">
        <f t="shared" si="1"/>
        <v>99.95</v>
      </c>
      <c r="AA2621" s="3">
        <f>VLOOKUP(orders!D2621:D3340,products!$A$1:$D3340,3,False)</f>
        <v>4</v>
      </c>
    </row>
    <row r="2622">
      <c r="A2622" s="4">
        <v>44389.0</v>
      </c>
      <c r="B2622" s="5" t="str">
        <f>VLOOKUP(AA2622:AA3340,ProductCategory!$A$1:$D3340,2,False)</f>
        <v>Drones</v>
      </c>
      <c r="C2622" s="8" t="str">
        <f>VLOOKUP(orders!D2619:D3340,products!$A$1:$D3340,2,False)</f>
        <v>MICR-564K Drone</v>
      </c>
      <c r="D2622" s="8">
        <f>VLOOKUP(orders!D2619:D3340,products!$A$1:$D3340,4,False)</f>
        <v>499</v>
      </c>
      <c r="E2622" s="8">
        <v>4.0</v>
      </c>
      <c r="F2622" s="8" t="str">
        <f>VLOOKUP(orders!C2619:C3340,customers!$A$1:$I3340,7,False)</f>
        <v>Dallas</v>
      </c>
      <c r="G2622" s="12" t="str">
        <f>VLOOKUP(orders!C2619:C3340,customers!$A$1:$I3340,4,False)</f>
        <v>btucsellgm@hud.gov#mailto:btucsellgm@hud.gov#</v>
      </c>
      <c r="H2622" s="8">
        <f t="shared" si="1"/>
        <v>1996</v>
      </c>
      <c r="AA2622" s="3">
        <f>VLOOKUP(orders!D2622:D3340,products!$A$1:$D3340,3,False)</f>
        <v>3</v>
      </c>
    </row>
    <row r="2623">
      <c r="A2623" s="4">
        <v>44389.0</v>
      </c>
      <c r="B2623" s="5" t="str">
        <f>VLOOKUP(AA2623:AA3340,ProductCategory!$A$1:$D3340,2,False)</f>
        <v>Blueprints</v>
      </c>
      <c r="C2623" s="8" t="str">
        <f>VLOOKUP(orders!D2620:D3340,products!$A$1:$D3340,2,False)</f>
        <v>Cat Robot Blueprint</v>
      </c>
      <c r="D2623" s="8">
        <f>VLOOKUP(orders!D2620:D3340,products!$A$1:$D3340,4,False)</f>
        <v>4.99</v>
      </c>
      <c r="E2623" s="8">
        <v>3.0</v>
      </c>
      <c r="F2623" s="8" t="str">
        <f>VLOOKUP(orders!C2620:C3340,customers!$A$1:$I3340,7,False)</f>
        <v>Saint Petersburg</v>
      </c>
      <c r="G2623" s="12" t="str">
        <f>VLOOKUP(orders!C2620:C3340,customers!$A$1:$I3340,4,False)</f>
        <v>cbarker7t@clickbank.net#mailto:cbarker7t@clickbank.net#</v>
      </c>
      <c r="H2623" s="8">
        <f t="shared" si="1"/>
        <v>14.97</v>
      </c>
      <c r="AA2623" s="3">
        <f>VLOOKUP(orders!D2623:D3340,products!$A$1:$D3340,3,False)</f>
        <v>1</v>
      </c>
    </row>
    <row r="2624">
      <c r="A2624" s="4">
        <v>44389.0</v>
      </c>
      <c r="B2624" s="5" t="str">
        <f>VLOOKUP(AA2624:AA3340,ProductCategory!$A$1:$D3340,2,False)</f>
        <v>Drones</v>
      </c>
      <c r="C2624" s="8" t="str">
        <f>VLOOKUP(orders!D2621:D3340,products!$A$1:$D3340,2,False)</f>
        <v>DTI-84 Drone</v>
      </c>
      <c r="D2624" s="8">
        <f>VLOOKUP(orders!D2621:D3340,products!$A$1:$D3340,4,False)</f>
        <v>455</v>
      </c>
      <c r="E2624" s="8">
        <v>3.0</v>
      </c>
      <c r="F2624" s="8" t="str">
        <f>VLOOKUP(orders!C2621:C3340,customers!$A$1:$I3340,7,False)</f>
        <v>Humble</v>
      </c>
      <c r="G2624" s="12" t="str">
        <f>VLOOKUP(orders!C2621:C3340,customers!$A$1:$I3340,4,False)</f>
        <v>rarthars3e@mysql.com#mailto:rarthars3e@mysql.com#</v>
      </c>
      <c r="H2624" s="8">
        <f t="shared" si="1"/>
        <v>1365</v>
      </c>
      <c r="AA2624" s="3">
        <f>VLOOKUP(orders!D2624:D3340,products!$A$1:$D3340,3,False)</f>
        <v>3</v>
      </c>
    </row>
    <row r="2625">
      <c r="A2625" s="4">
        <v>44389.0</v>
      </c>
      <c r="B2625" s="5" t="str">
        <f>VLOOKUP(AA2625:AA3340,ProductCategory!$A$1:$D3340,2,False)</f>
        <v>eBooks</v>
      </c>
      <c r="C2625" s="8" t="str">
        <f>VLOOKUP(orders!D2622:D3340,products!$A$1:$D3340,2,False)</f>
        <v>Understanding Arduino</v>
      </c>
      <c r="D2625" s="8">
        <f>VLOOKUP(orders!D2622:D3340,products!$A$1:$D3340,4,False)</f>
        <v>17.5</v>
      </c>
      <c r="E2625" s="8">
        <v>5.0</v>
      </c>
      <c r="F2625" s="8" t="str">
        <f>VLOOKUP(orders!C2622:C3340,customers!$A$1:$I3340,7,False)</f>
        <v>Wilmington</v>
      </c>
      <c r="G2625" s="12" t="str">
        <f>VLOOKUP(orders!C2622:C3340,customers!$A$1:$I3340,4,False)</f>
        <v>qgorsc3@wikipedia.org#mailto:qgorsc3@wikipedia.org#</v>
      </c>
      <c r="H2625" s="8">
        <f t="shared" si="1"/>
        <v>87.5</v>
      </c>
      <c r="AA2625" s="3">
        <f>VLOOKUP(orders!D2625:D3340,products!$A$1:$D3340,3,False)</f>
        <v>4</v>
      </c>
    </row>
    <row r="2626">
      <c r="A2626" s="4">
        <v>44389.0</v>
      </c>
      <c r="B2626" s="5" t="str">
        <f>VLOOKUP(AA2626:AA3340,ProductCategory!$A$1:$D3340,2,False)</f>
        <v>Drone Kits</v>
      </c>
      <c r="C2626" s="8" t="str">
        <f>VLOOKUP(orders!D2623:D3340,products!$A$1:$D3340,2,False)</f>
        <v>BYOD-220</v>
      </c>
      <c r="D2626" s="8">
        <f>VLOOKUP(orders!D2623:D3340,products!$A$1:$D3340,4,False)</f>
        <v>69</v>
      </c>
      <c r="E2626" s="8">
        <v>3.0</v>
      </c>
      <c r="F2626" s="8" t="str">
        <f>VLOOKUP(orders!C2623:C3340,customers!$A$1:$I3340,7,False)</f>
        <v>Seattle</v>
      </c>
      <c r="G2626" s="12" t="str">
        <f>VLOOKUP(orders!C2623:C3340,customers!$A$1:$I3340,4,False)</f>
        <v>mspencerj5@unblog.fr#mailto:mspencerj5@unblog.fr#</v>
      </c>
      <c r="H2626" s="8">
        <f t="shared" si="1"/>
        <v>207</v>
      </c>
      <c r="AA2626" s="3">
        <f>VLOOKUP(orders!D2626:D3340,products!$A$1:$D3340,3,False)</f>
        <v>2</v>
      </c>
    </row>
    <row r="2627">
      <c r="A2627" s="4">
        <v>44390.0</v>
      </c>
      <c r="B2627" s="5" t="str">
        <f>VLOOKUP(AA2627:AA3340,ProductCategory!$A$1:$D3340,2,False)</f>
        <v>Blueprints</v>
      </c>
      <c r="C2627" s="8" t="str">
        <f>VLOOKUP(orders!D2624:D3340,products!$A$1:$D3340,2,False)</f>
        <v>Bsquare Robot Blueprint</v>
      </c>
      <c r="D2627" s="8">
        <f>VLOOKUP(orders!D2624:D3340,products!$A$1:$D3340,4,False)</f>
        <v>8.99</v>
      </c>
      <c r="E2627" s="8">
        <v>2.0</v>
      </c>
      <c r="F2627" s="8" t="str">
        <f>VLOOKUP(orders!C2624:C3340,customers!$A$1:$I3340,7,False)</f>
        <v>Hollywood</v>
      </c>
      <c r="G2627" s="12" t="str">
        <f>VLOOKUP(orders!C2624:C3340,customers!$A$1:$I3340,4,False)</f>
        <v>lbinniebq@aol.com#mailto:lbinniebq@aol.com#</v>
      </c>
      <c r="H2627" s="8">
        <f t="shared" si="1"/>
        <v>17.98</v>
      </c>
      <c r="AA2627" s="3">
        <f>VLOOKUP(orders!D2627:D3340,products!$A$1:$D3340,3,False)</f>
        <v>1</v>
      </c>
    </row>
    <row r="2628">
      <c r="A2628" s="4">
        <v>44390.0</v>
      </c>
      <c r="B2628" s="5" t="str">
        <f>VLOOKUP(AA2628:AA3340,ProductCategory!$A$1:$D3340,2,False)</f>
        <v>eBooks</v>
      </c>
      <c r="C2628" s="8" t="str">
        <f>VLOOKUP(orders!D2625:D3340,products!$A$1:$D3340,2,False)</f>
        <v>Delta Robots</v>
      </c>
      <c r="D2628" s="8">
        <f>VLOOKUP(orders!D2625:D3340,products!$A$1:$D3340,4,False)</f>
        <v>16.99</v>
      </c>
      <c r="E2628" s="8">
        <v>1.0</v>
      </c>
      <c r="F2628" s="8" t="str">
        <f>VLOOKUP(orders!C2625:C3340,customers!$A$1:$I3340,7,False)</f>
        <v>Fullerton</v>
      </c>
      <c r="G2628" s="12" t="str">
        <f>VLOOKUP(orders!C2625:C3340,customers!$A$1:$I3340,4,False)</f>
        <v>dlardezgv@businessinsider.com#mailto:dlardezgv@businessinsider.com#</v>
      </c>
      <c r="H2628" s="8">
        <f t="shared" si="1"/>
        <v>16.99</v>
      </c>
      <c r="AA2628" s="3">
        <f>VLOOKUP(orders!D2628:D3340,products!$A$1:$D3340,3,False)</f>
        <v>4</v>
      </c>
    </row>
    <row r="2629">
      <c r="A2629" s="4">
        <v>44391.0</v>
      </c>
      <c r="B2629" s="5" t="str">
        <f>VLOOKUP(AA2629:AA3340,ProductCategory!$A$1:$D3340,2,False)</f>
        <v>Training Videos</v>
      </c>
      <c r="C2629" s="8" t="str">
        <f>VLOOKUP(orders!D2626:D3340,products!$A$1:$D3340,2,False)</f>
        <v>AI for Educators</v>
      </c>
      <c r="D2629" s="8">
        <f>VLOOKUP(orders!D2626:D3340,products!$A$1:$D3340,4,False)</f>
        <v>49.95</v>
      </c>
      <c r="E2629" s="8">
        <v>4.0</v>
      </c>
      <c r="F2629" s="8" t="str">
        <f>VLOOKUP(orders!C2626:C3340,customers!$A$1:$I3340,7,False)</f>
        <v>San Francisco</v>
      </c>
      <c r="G2629" s="12" t="str">
        <f>VLOOKUP(orders!C2626:C3340,customers!$A$1:$I3340,4,False)</f>
        <v>jtoffanelliqx@washington.edu#mailto:jtoffanelliqx@washington.edu#</v>
      </c>
      <c r="H2629" s="8">
        <f t="shared" si="1"/>
        <v>199.8</v>
      </c>
      <c r="AA2629" s="3">
        <f>VLOOKUP(orders!D2629:D3340,products!$A$1:$D3340,3,False)</f>
        <v>7</v>
      </c>
    </row>
    <row r="2630">
      <c r="A2630" s="4">
        <v>44391.0</v>
      </c>
      <c r="B2630" s="5" t="str">
        <f>VLOOKUP(AA2630:AA3340,ProductCategory!$A$1:$D3340,2,False)</f>
        <v>Robots</v>
      </c>
      <c r="C2630" s="8" t="str">
        <f>VLOOKUP(orders!D2627:D3340,products!$A$1:$D3340,2,False)</f>
        <v>MICR-23K Robot</v>
      </c>
      <c r="D2630" s="8">
        <f>VLOOKUP(orders!D2627:D3340,products!$A$1:$D3340,4,False)</f>
        <v>899</v>
      </c>
      <c r="E2630" s="8">
        <v>2.0</v>
      </c>
      <c r="F2630" s="8" t="str">
        <f>VLOOKUP(orders!C2627:C3340,customers!$A$1:$I3340,7,False)</f>
        <v>Columbia</v>
      </c>
      <c r="G2630" s="12" t="str">
        <f>VLOOKUP(orders!C2627:C3340,customers!$A$1:$I3340,4,False)</f>
        <v>jredwin34@joomla.org#mailto:jredwin34@joomla.org#</v>
      </c>
      <c r="H2630" s="8">
        <f t="shared" si="1"/>
        <v>1798</v>
      </c>
      <c r="AA2630" s="3">
        <f>VLOOKUP(orders!D2630:D3340,products!$A$1:$D3340,3,False)</f>
        <v>6</v>
      </c>
    </row>
    <row r="2631">
      <c r="A2631" s="4">
        <v>44391.0</v>
      </c>
      <c r="B2631" s="5" t="str">
        <f>VLOOKUP(AA2631:AA3340,ProductCategory!$A$1:$D3340,2,False)</f>
        <v>Blueprints</v>
      </c>
      <c r="C2631" s="8" t="str">
        <f>VLOOKUP(orders!D2628:D3340,products!$A$1:$D3340,2,False)</f>
        <v>Bsquare Robot Blueprint</v>
      </c>
      <c r="D2631" s="8">
        <f>VLOOKUP(orders!D2628:D3340,products!$A$1:$D3340,4,False)</f>
        <v>8.99</v>
      </c>
      <c r="E2631" s="8">
        <v>4.0</v>
      </c>
      <c r="F2631" s="8" t="str">
        <f>VLOOKUP(orders!C2628:C3340,customers!$A$1:$I3340,7,False)</f>
        <v>Garland</v>
      </c>
      <c r="G2631" s="12" t="str">
        <f>VLOOKUP(orders!C2628:C3340,customers!$A$1:$I3340,4,False)</f>
        <v>mbetkepi@goo.gl#mailto:mbetkepi@goo.gl#</v>
      </c>
      <c r="H2631" s="8">
        <f t="shared" si="1"/>
        <v>35.96</v>
      </c>
      <c r="AA2631" s="3">
        <f>VLOOKUP(orders!D2631:D3340,products!$A$1:$D3340,3,False)</f>
        <v>1</v>
      </c>
    </row>
    <row r="2632">
      <c r="A2632" s="4">
        <v>44392.0</v>
      </c>
      <c r="B2632" s="5" t="str">
        <f>VLOOKUP(AA2632:AA3340,ProductCategory!$A$1:$D3340,2,False)</f>
        <v>Drones</v>
      </c>
      <c r="C2632" s="8" t="str">
        <f>VLOOKUP(orders!D2629:D3340,products!$A$1:$D3340,2,False)</f>
        <v>DTI-84 Drone</v>
      </c>
      <c r="D2632" s="8">
        <f>VLOOKUP(orders!D2629:D3340,products!$A$1:$D3340,4,False)</f>
        <v>455</v>
      </c>
      <c r="E2632" s="8">
        <v>3.0</v>
      </c>
      <c r="F2632" s="8" t="str">
        <f>VLOOKUP(orders!C2629:C3340,customers!$A$1:$I3340,7,False)</f>
        <v>Stamford</v>
      </c>
      <c r="G2632" s="12" t="str">
        <f>VLOOKUP(orders!C2629:C3340,customers!$A$1:$I3340,4,False)</f>
        <v>cgabrielaq@spotify.com#mailto:cgabrielaq@spotify.com#</v>
      </c>
      <c r="H2632" s="8">
        <f t="shared" si="1"/>
        <v>1365</v>
      </c>
      <c r="AA2632" s="3">
        <f>VLOOKUP(orders!D2632:D3340,products!$A$1:$D3340,3,False)</f>
        <v>3</v>
      </c>
    </row>
    <row r="2633">
      <c r="A2633" s="4">
        <v>44392.0</v>
      </c>
      <c r="B2633" s="5" t="str">
        <f>VLOOKUP(AA2633:AA3340,ProductCategory!$A$1:$D3340,2,False)</f>
        <v>Drone Kits</v>
      </c>
      <c r="C2633" s="8" t="str">
        <f>VLOOKUP(orders!D2630:D3340,products!$A$1:$D3340,2,False)</f>
        <v>BYOD-100</v>
      </c>
      <c r="D2633" s="8">
        <f>VLOOKUP(orders!D2630:D3340,products!$A$1:$D3340,4,False)</f>
        <v>54</v>
      </c>
      <c r="E2633" s="8">
        <v>4.0</v>
      </c>
      <c r="F2633" s="8" t="str">
        <f>VLOOKUP(orders!C2630:C3340,customers!$A$1:$I3340,7,False)</f>
        <v>Spokane</v>
      </c>
      <c r="G2633" s="12" t="str">
        <f>VLOOKUP(orders!C2630:C3340,customers!$A$1:$I3340,4,False)</f>
        <v>bwhitemanpf@dailymail.co.uk#mailto:bwhitemanpf@dailymail.co.uk#</v>
      </c>
      <c r="H2633" s="8">
        <f t="shared" si="1"/>
        <v>216</v>
      </c>
      <c r="AA2633" s="3">
        <f>VLOOKUP(orders!D2633:D3340,products!$A$1:$D3340,3,False)</f>
        <v>2</v>
      </c>
    </row>
    <row r="2634">
      <c r="A2634" s="4">
        <v>44392.0</v>
      </c>
      <c r="B2634" s="5" t="str">
        <f>VLOOKUP(AA2634:AA3340,ProductCategory!$A$1:$D3340,2,False)</f>
        <v>Training Videos</v>
      </c>
      <c r="C2634" s="8" t="str">
        <f>VLOOKUP(orders!D2631:D3340,products!$A$1:$D3340,2,False)</f>
        <v>Understanding 3D Printing</v>
      </c>
      <c r="D2634" s="8">
        <f>VLOOKUP(orders!D2631:D3340,products!$A$1:$D3340,4,False)</f>
        <v>42.99</v>
      </c>
      <c r="E2634" s="8">
        <v>1.0</v>
      </c>
      <c r="F2634" s="8" t="str">
        <f>VLOOKUP(orders!C2631:C3340,customers!$A$1:$I3340,7,False)</f>
        <v>Reno</v>
      </c>
      <c r="G2634" s="12" t="str">
        <f>VLOOKUP(orders!C2631:C3340,customers!$A$1:$I3340,4,False)</f>
        <v>rprimak91@imageshack.us#mailto:rprimak91@imageshack.us#</v>
      </c>
      <c r="H2634" s="8">
        <f t="shared" si="1"/>
        <v>42.99</v>
      </c>
      <c r="AA2634" s="3">
        <f>VLOOKUP(orders!D2634:D3340,products!$A$1:$D3340,3,False)</f>
        <v>7</v>
      </c>
    </row>
    <row r="2635">
      <c r="A2635" s="4">
        <v>44392.0</v>
      </c>
      <c r="B2635" s="5" t="str">
        <f>VLOOKUP(AA2635:AA3340,ProductCategory!$A$1:$D3340,2,False)</f>
        <v>eBooks</v>
      </c>
      <c r="C2635" s="8" t="str">
        <f>VLOOKUP(orders!D2632:D3340,products!$A$1:$D3340,2,False)</f>
        <v>Polar Robots</v>
      </c>
      <c r="D2635" s="8">
        <f>VLOOKUP(orders!D2632:D3340,products!$A$1:$D3340,4,False)</f>
        <v>23.99</v>
      </c>
      <c r="E2635" s="8">
        <v>3.0</v>
      </c>
      <c r="F2635" s="8" t="str">
        <f>VLOOKUP(orders!C2632:C3340,customers!$A$1:$I3340,7,False)</f>
        <v>New Bedford</v>
      </c>
      <c r="G2635" s="12" t="str">
        <f>VLOOKUP(orders!C2632:C3340,customers!$A$1:$I3340,4,False)</f>
        <v>tplitzp3@constantcontact.com#mailto:tplitzp3@constantcontact.com#</v>
      </c>
      <c r="H2635" s="8">
        <f t="shared" si="1"/>
        <v>71.97</v>
      </c>
      <c r="AA2635" s="3">
        <f>VLOOKUP(orders!D2635:D3340,products!$A$1:$D3340,3,False)</f>
        <v>4</v>
      </c>
    </row>
    <row r="2636">
      <c r="A2636" s="4">
        <v>44393.0</v>
      </c>
      <c r="B2636" s="5" t="str">
        <f>VLOOKUP(AA2636:AA3340,ProductCategory!$A$1:$D3340,2,False)</f>
        <v>eBooks</v>
      </c>
      <c r="C2636" s="8" t="str">
        <f>VLOOKUP(orders!D2633:D3340,products!$A$1:$D3340,2,False)</f>
        <v>Cartesian Robots</v>
      </c>
      <c r="D2636" s="8">
        <f>VLOOKUP(orders!D2633:D3340,products!$A$1:$D3340,4,False)</f>
        <v>12.99</v>
      </c>
      <c r="E2636" s="8">
        <v>4.0</v>
      </c>
      <c r="F2636" s="8" t="str">
        <f>VLOOKUP(orders!C2633:C3340,customers!$A$1:$I3340,7,False)</f>
        <v>Stockton</v>
      </c>
      <c r="G2636" s="12" t="str">
        <f>VLOOKUP(orders!C2633:C3340,customers!$A$1:$I3340,4,False)</f>
        <v>eblackader1@timesonline.co.uk#mailto:eblackader1@timesonline.co.uk#</v>
      </c>
      <c r="H2636" s="8">
        <f t="shared" si="1"/>
        <v>51.96</v>
      </c>
      <c r="AA2636" s="3">
        <f>VLOOKUP(orders!D2636:D3340,products!$A$1:$D3340,3,False)</f>
        <v>4</v>
      </c>
    </row>
    <row r="2637">
      <c r="A2637" s="4">
        <v>44393.0</v>
      </c>
      <c r="B2637" s="5" t="str">
        <f>VLOOKUP(AA2637:AA3340,ProductCategory!$A$1:$D3340,2,False)</f>
        <v>Robots</v>
      </c>
      <c r="C2637" s="8" t="str">
        <f>VLOOKUP(orders!D2634:D3340,products!$A$1:$D3340,2,False)</f>
        <v>RXW-9807 Robot</v>
      </c>
      <c r="D2637" s="8">
        <f>VLOOKUP(orders!D2634:D3340,products!$A$1:$D3340,4,False)</f>
        <v>599</v>
      </c>
      <c r="E2637" s="8">
        <v>2.0</v>
      </c>
      <c r="F2637" s="8" t="str">
        <f>VLOOKUP(orders!C2634:C3340,customers!$A$1:$I3340,7,False)</f>
        <v>Warren</v>
      </c>
      <c r="G2637" s="12" t="str">
        <f>VLOOKUP(orders!C2634:C3340,customers!$A$1:$I3340,4,False)</f>
        <v>kknibleypk@amazon.co.jp#mailto:kknibleypk@amazon.co.jp#</v>
      </c>
      <c r="H2637" s="8">
        <f t="shared" si="1"/>
        <v>1198</v>
      </c>
      <c r="AA2637" s="3">
        <f>VLOOKUP(orders!D2637:D3340,products!$A$1:$D3340,3,False)</f>
        <v>6</v>
      </c>
    </row>
    <row r="2638">
      <c r="A2638" s="4">
        <v>44393.0</v>
      </c>
      <c r="B2638" s="5" t="str">
        <f>VLOOKUP(AA2638:AA3340,ProductCategory!$A$1:$D3340,2,False)</f>
        <v>Drone Kits</v>
      </c>
      <c r="C2638" s="8" t="str">
        <f>VLOOKUP(orders!D2635:D3340,products!$A$1:$D3340,2,False)</f>
        <v>BYOD-100</v>
      </c>
      <c r="D2638" s="8">
        <f>VLOOKUP(orders!D2635:D3340,products!$A$1:$D3340,4,False)</f>
        <v>54</v>
      </c>
      <c r="E2638" s="8">
        <v>2.0</v>
      </c>
      <c r="F2638" s="8" t="str">
        <f>VLOOKUP(orders!C2635:C3340,customers!$A$1:$I3340,7,False)</f>
        <v>Philadelphia</v>
      </c>
      <c r="G2638" s="12" t="str">
        <f>VLOOKUP(orders!C2635:C3340,customers!$A$1:$I3340,4,False)</f>
        <v>jrosgenpy@marriott.com#mailto:jrosgenpy@marriott.com#</v>
      </c>
      <c r="H2638" s="8">
        <f t="shared" si="1"/>
        <v>108</v>
      </c>
      <c r="AA2638" s="3">
        <f>VLOOKUP(orders!D2638:D3340,products!$A$1:$D3340,3,False)</f>
        <v>2</v>
      </c>
    </row>
    <row r="2639">
      <c r="A2639" s="4">
        <v>44393.0</v>
      </c>
      <c r="B2639" s="5" t="str">
        <f>VLOOKUP(AA2639:AA3340,ProductCategory!$A$1:$D3340,2,False)</f>
        <v>Drones</v>
      </c>
      <c r="C2639" s="8" t="str">
        <f>VLOOKUP(orders!D2636:D3340,products!$A$1:$D3340,2,False)</f>
        <v>DX-145 Drone</v>
      </c>
      <c r="D2639" s="8">
        <f>VLOOKUP(orders!D2636:D3340,products!$A$1:$D3340,4,False)</f>
        <v>250</v>
      </c>
      <c r="E2639" s="8">
        <v>3.0</v>
      </c>
      <c r="F2639" s="8" t="str">
        <f>VLOOKUP(orders!C2636:C3340,customers!$A$1:$I3340,7,False)</f>
        <v>Corpus Christi</v>
      </c>
      <c r="G2639" s="12" t="str">
        <f>VLOOKUP(orders!C2636:C3340,customers!$A$1:$I3340,4,False)</f>
        <v>arevettrq@boston.com#mailto:arevettrq@boston.com#</v>
      </c>
      <c r="H2639" s="8">
        <f t="shared" si="1"/>
        <v>750</v>
      </c>
      <c r="AA2639" s="3">
        <f>VLOOKUP(orders!D2639:D3340,products!$A$1:$D3340,3,False)</f>
        <v>3</v>
      </c>
    </row>
    <row r="2640">
      <c r="A2640" s="4">
        <v>44394.0</v>
      </c>
      <c r="B2640" s="5" t="str">
        <f>VLOOKUP(AA2640:AA3340,ProductCategory!$A$1:$D3340,2,False)</f>
        <v>Drone Kits</v>
      </c>
      <c r="C2640" s="8" t="str">
        <f>VLOOKUP(orders!D2637:D3340,products!$A$1:$D3340,2,False)</f>
        <v>BYOD-220</v>
      </c>
      <c r="D2640" s="8">
        <f>VLOOKUP(orders!D2637:D3340,products!$A$1:$D3340,4,False)</f>
        <v>69</v>
      </c>
      <c r="E2640" s="8">
        <v>3.0</v>
      </c>
      <c r="F2640" s="8" t="str">
        <f>VLOOKUP(orders!C2637:C3340,customers!$A$1:$I3340,7,False)</f>
        <v>San Antonio</v>
      </c>
      <c r="G2640" s="12" t="str">
        <f>VLOOKUP(orders!C2637:C3340,customers!$A$1:$I3340,4,False)</f>
        <v>lbaythropbi@dmoz.org#mailto:lbaythropbi@dmoz.org#</v>
      </c>
      <c r="H2640" s="8">
        <f t="shared" si="1"/>
        <v>207</v>
      </c>
      <c r="AA2640" s="3">
        <f>VLOOKUP(orders!D2640:D3340,products!$A$1:$D3340,3,False)</f>
        <v>2</v>
      </c>
    </row>
    <row r="2641">
      <c r="A2641" s="4">
        <v>44394.0</v>
      </c>
      <c r="B2641" s="5" t="str">
        <f>VLOOKUP(AA2641:AA3340,ProductCategory!$A$1:$D3340,2,False)</f>
        <v>Drone Kits</v>
      </c>
      <c r="C2641" s="8" t="str">
        <f>VLOOKUP(orders!D2638:D3340,products!$A$1:$D3340,2,False)</f>
        <v>BYOD-400</v>
      </c>
      <c r="D2641" s="8">
        <f>VLOOKUP(orders!D2638:D3340,products!$A$1:$D3340,4,False)</f>
        <v>119</v>
      </c>
      <c r="E2641" s="8">
        <v>1.0</v>
      </c>
      <c r="F2641" s="8" t="str">
        <f>VLOOKUP(orders!C2638:C3340,customers!$A$1:$I3340,7,False)</f>
        <v>Huntington</v>
      </c>
      <c r="G2641" s="12" t="str">
        <f>VLOOKUP(orders!C2638:C3340,customers!$A$1:$I3340,4,False)</f>
        <v>jwileyh2@wordpress.com#mailto:jwileyh2@wordpress.com#</v>
      </c>
      <c r="H2641" s="8">
        <f t="shared" si="1"/>
        <v>119</v>
      </c>
      <c r="AA2641" s="3">
        <f>VLOOKUP(orders!D2641:D3340,products!$A$1:$D3340,3,False)</f>
        <v>2</v>
      </c>
    </row>
    <row r="2642">
      <c r="A2642" s="4">
        <v>44394.0</v>
      </c>
      <c r="B2642" s="5" t="str">
        <f>VLOOKUP(AA2642:AA3340,ProductCategory!$A$1:$D3340,2,False)</f>
        <v>eBooks</v>
      </c>
      <c r="C2642" s="8" t="str">
        <f>VLOOKUP(orders!D2639:D3340,products!$A$1:$D3340,2,False)</f>
        <v>Photograph Drones</v>
      </c>
      <c r="D2642" s="8">
        <f>VLOOKUP(orders!D2639:D3340,products!$A$1:$D3340,4,False)</f>
        <v>14.99</v>
      </c>
      <c r="E2642" s="8">
        <v>2.0</v>
      </c>
      <c r="F2642" s="8" t="str">
        <f>VLOOKUP(orders!C2639:C3340,customers!$A$1:$I3340,7,False)</f>
        <v>Toledo</v>
      </c>
      <c r="G2642" s="12" t="str">
        <f>VLOOKUP(orders!C2639:C3340,customers!$A$1:$I3340,4,False)</f>
        <v>acumberpatch25@sfgate.com#mailto:acumberpatch25@sfgate.com#</v>
      </c>
      <c r="H2642" s="8">
        <f t="shared" si="1"/>
        <v>29.98</v>
      </c>
      <c r="AA2642" s="3">
        <f>VLOOKUP(orders!D2642:D3340,products!$A$1:$D3340,3,False)</f>
        <v>4</v>
      </c>
    </row>
    <row r="2643">
      <c r="A2643" s="4">
        <v>44394.0</v>
      </c>
      <c r="B2643" s="5" t="str">
        <f>VLOOKUP(AA2643:AA3340,ProductCategory!$A$1:$D3340,2,False)</f>
        <v>eBooks</v>
      </c>
      <c r="C2643" s="8" t="str">
        <f>VLOOKUP(orders!D2640:D3340,products!$A$1:$D3340,2,False)</f>
        <v>Photograph Drones</v>
      </c>
      <c r="D2643" s="8">
        <f>VLOOKUP(orders!D2640:D3340,products!$A$1:$D3340,4,False)</f>
        <v>14.99</v>
      </c>
      <c r="E2643" s="8">
        <v>3.0</v>
      </c>
      <c r="F2643" s="8" t="str">
        <f>VLOOKUP(orders!C2640:C3340,customers!$A$1:$I3340,7,False)</f>
        <v>Richmond</v>
      </c>
      <c r="G2643" s="12" t="str">
        <f>VLOOKUP(orders!C2640:C3340,customers!$A$1:$I3340,4,False)</f>
        <v>fgrinikhinovmr@amazon.co.uk#mailto:fgrinikhinovmr@amazon.co.uk#</v>
      </c>
      <c r="H2643" s="8">
        <f t="shared" si="1"/>
        <v>44.97</v>
      </c>
      <c r="AA2643" s="3">
        <f>VLOOKUP(orders!D2643:D3340,products!$A$1:$D3340,3,False)</f>
        <v>4</v>
      </c>
    </row>
    <row r="2644">
      <c r="A2644" s="4">
        <v>44394.0</v>
      </c>
      <c r="B2644" s="5" t="str">
        <f>VLOOKUP(AA2644:AA3340,ProductCategory!$A$1:$D3340,2,False)</f>
        <v>Drone Kits</v>
      </c>
      <c r="C2644" s="8" t="str">
        <f>VLOOKUP(orders!D2641:D3340,products!$A$1:$D3340,2,False)</f>
        <v>BYOD-400S</v>
      </c>
      <c r="D2644" s="8">
        <f>VLOOKUP(orders!D2641:D3340,products!$A$1:$D3340,4,False)</f>
        <v>129.95</v>
      </c>
      <c r="E2644" s="8">
        <v>4.0</v>
      </c>
      <c r="F2644" s="8" t="str">
        <f>VLOOKUP(orders!C2641:C3340,customers!$A$1:$I3340,7,False)</f>
        <v>Chesapeake</v>
      </c>
      <c r="G2644" s="12" t="str">
        <f>VLOOKUP(orders!C2641:C3340,customers!$A$1:$I3340,4,False)</f>
        <v>emcgonigle3v@ifeng.com#mailto:emcgonigle3v@ifeng.com#</v>
      </c>
      <c r="H2644" s="8">
        <f t="shared" si="1"/>
        <v>519.8</v>
      </c>
      <c r="AA2644" s="3">
        <f>VLOOKUP(orders!D2644:D3340,products!$A$1:$D3340,3,False)</f>
        <v>2</v>
      </c>
    </row>
    <row r="2645">
      <c r="A2645" s="4">
        <v>44394.0</v>
      </c>
      <c r="B2645" s="5" t="str">
        <f>VLOOKUP(AA2645:AA3340,ProductCategory!$A$1:$D3340,2,False)</f>
        <v>eBooks</v>
      </c>
      <c r="C2645" s="8" t="str">
        <f>VLOOKUP(orders!D2642:D3340,products!$A$1:$D3340,2,False)</f>
        <v>Spherical Robots</v>
      </c>
      <c r="D2645" s="8">
        <f>VLOOKUP(orders!D2642:D3340,products!$A$1:$D3340,4,False)</f>
        <v>16.75</v>
      </c>
      <c r="E2645" s="8">
        <v>4.0</v>
      </c>
      <c r="F2645" s="8" t="str">
        <f>VLOOKUP(orders!C2642:C3340,customers!$A$1:$I3340,7,False)</f>
        <v>New Orleans</v>
      </c>
      <c r="G2645" s="12" t="str">
        <f>VLOOKUP(orders!C2642:C3340,customers!$A$1:$I3340,4,False)</f>
        <v>jdallisongf@foxnews.com#mailto:jdallisongf@foxnews.com#</v>
      </c>
      <c r="H2645" s="8">
        <f t="shared" si="1"/>
        <v>67</v>
      </c>
      <c r="AA2645" s="3">
        <f>VLOOKUP(orders!D2645:D3340,products!$A$1:$D3340,3,False)</f>
        <v>4</v>
      </c>
    </row>
    <row r="2646">
      <c r="A2646" s="4">
        <v>44394.0</v>
      </c>
      <c r="B2646" s="5" t="str">
        <f>VLOOKUP(AA2646:AA3340,ProductCategory!$A$1:$D3340,2,False)</f>
        <v>Drone Kits</v>
      </c>
      <c r="C2646" s="8" t="str">
        <f>VLOOKUP(orders!D2643:D3340,products!$A$1:$D3340,2,False)</f>
        <v>BYOD-400S</v>
      </c>
      <c r="D2646" s="8">
        <f>VLOOKUP(orders!D2643:D3340,products!$A$1:$D3340,4,False)</f>
        <v>129.95</v>
      </c>
      <c r="E2646" s="8">
        <v>1.0</v>
      </c>
      <c r="F2646" s="8" t="str">
        <f>VLOOKUP(orders!C2643:C3340,customers!$A$1:$I3340,7,False)</f>
        <v>Madison</v>
      </c>
      <c r="G2646" s="12" t="str">
        <f>VLOOKUP(orders!C2643:C3340,customers!$A$1:$I3340,4,False)</f>
        <v>lrobacknn@newyorker.com#mailto:lrobacknn@newyorker.com#</v>
      </c>
      <c r="H2646" s="8">
        <f t="shared" si="1"/>
        <v>129.95</v>
      </c>
      <c r="AA2646" s="3">
        <f>VLOOKUP(orders!D2646:D3340,products!$A$1:$D3340,3,False)</f>
        <v>2</v>
      </c>
    </row>
    <row r="2647">
      <c r="A2647" s="4">
        <v>44395.0</v>
      </c>
      <c r="B2647" s="5" t="str">
        <f>VLOOKUP(AA2647:AA3340,ProductCategory!$A$1:$D3340,2,False)</f>
        <v>Blueprints</v>
      </c>
      <c r="C2647" s="8" t="str">
        <f>VLOOKUP(orders!D2644:D3340,products!$A$1:$D3340,2,False)</f>
        <v>All Eyes Drone Blueprint</v>
      </c>
      <c r="D2647" s="8">
        <f>VLOOKUP(orders!D2644:D3340,products!$A$1:$D3340,4,False)</f>
        <v>9.99</v>
      </c>
      <c r="E2647" s="8">
        <v>3.0</v>
      </c>
      <c r="F2647" s="8" t="str">
        <f>VLOOKUP(orders!C2644:C3340,customers!$A$1:$I3340,7,False)</f>
        <v>Atlanta</v>
      </c>
      <c r="G2647" s="12" t="str">
        <f>VLOOKUP(orders!C2644:C3340,customers!$A$1:$I3340,4,False)</f>
        <v>ajumonetoi@cbc.ca#mailto:ajumonetoi@cbc.ca#</v>
      </c>
      <c r="H2647" s="8">
        <f t="shared" si="1"/>
        <v>29.97</v>
      </c>
      <c r="AA2647" s="3">
        <f>VLOOKUP(orders!D2647:D3340,products!$A$1:$D3340,3,False)</f>
        <v>1</v>
      </c>
    </row>
    <row r="2648">
      <c r="A2648" s="4">
        <v>44395.0</v>
      </c>
      <c r="B2648" s="5" t="str">
        <f>VLOOKUP(AA2648:AA3340,ProductCategory!$A$1:$D3340,2,False)</f>
        <v>Drones</v>
      </c>
      <c r="C2648" s="8" t="str">
        <f>VLOOKUP(orders!D2645:D3340,products!$A$1:$D3340,2,False)</f>
        <v>DA-SA702 Drone</v>
      </c>
      <c r="D2648" s="8">
        <f>VLOOKUP(orders!D2645:D3340,products!$A$1:$D3340,4,False)</f>
        <v>399</v>
      </c>
      <c r="E2648" s="8">
        <v>3.0</v>
      </c>
      <c r="F2648" s="8" t="str">
        <f>VLOOKUP(orders!C2645:C3340,customers!$A$1:$I3340,7,False)</f>
        <v>Houston</v>
      </c>
      <c r="G2648" s="12" t="str">
        <f>VLOOKUP(orders!C2645:C3340,customers!$A$1:$I3340,4,False)</f>
        <v>alowndes7x@wp.com#mailto:alowndes7x@wp.com#</v>
      </c>
      <c r="H2648" s="8">
        <f t="shared" si="1"/>
        <v>1197</v>
      </c>
      <c r="AA2648" s="3">
        <f>VLOOKUP(orders!D2648:D3340,products!$A$1:$D3340,3,False)</f>
        <v>3</v>
      </c>
    </row>
    <row r="2649">
      <c r="A2649" s="4">
        <v>44395.0</v>
      </c>
      <c r="B2649" s="5" t="str">
        <f>VLOOKUP(AA2649:AA3340,ProductCategory!$A$1:$D3340,2,False)</f>
        <v>Blueprints</v>
      </c>
      <c r="C2649" s="8" t="str">
        <f>VLOOKUP(orders!D2646:D3340,products!$A$1:$D3340,2,False)</f>
        <v>Hexacopter Drone Blueprint</v>
      </c>
      <c r="D2649" s="8">
        <f>VLOOKUP(orders!D2646:D3340,products!$A$1:$D3340,4,False)</f>
        <v>8.99</v>
      </c>
      <c r="E2649" s="8">
        <v>4.0</v>
      </c>
      <c r="F2649" s="8" t="str">
        <f>VLOOKUP(orders!C2646:C3340,customers!$A$1:$I3340,7,False)</f>
        <v>San Diego</v>
      </c>
      <c r="G2649" s="12" t="str">
        <f>VLOOKUP(orders!C2646:C3340,customers!$A$1:$I3340,4,False)</f>
        <v>wlyness2x@twitpic.com#mailto:wlyness2x@twitpic.com#</v>
      </c>
      <c r="H2649" s="8">
        <f t="shared" si="1"/>
        <v>35.96</v>
      </c>
      <c r="AA2649" s="3">
        <f>VLOOKUP(orders!D2649:D3340,products!$A$1:$D3340,3,False)</f>
        <v>1</v>
      </c>
    </row>
    <row r="2650">
      <c r="A2650" s="4">
        <v>44395.0</v>
      </c>
      <c r="B2650" s="5" t="str">
        <f>VLOOKUP(AA2650:AA3340,ProductCategory!$A$1:$D3340,2,False)</f>
        <v>eBooks</v>
      </c>
      <c r="C2650" s="8" t="str">
        <f>VLOOKUP(orders!D2647:D3340,products!$A$1:$D3340,2,False)</f>
        <v>Delivery Drones</v>
      </c>
      <c r="D2650" s="8">
        <f>VLOOKUP(orders!D2647:D3340,products!$A$1:$D3340,4,False)</f>
        <v>14.99</v>
      </c>
      <c r="E2650" s="8">
        <v>4.0</v>
      </c>
      <c r="F2650" s="8" t="str">
        <f>VLOOKUP(orders!C2647:C3340,customers!$A$1:$I3340,7,False)</f>
        <v>Lexington</v>
      </c>
      <c r="G2650" s="12" t="str">
        <f>VLOOKUP(orders!C2647:C3340,customers!$A$1:$I3340,4,False)</f>
        <v>gtolomioo@ebay.co.uk#mailto:gtolomioo@ebay.co.uk#</v>
      </c>
      <c r="H2650" s="8">
        <f t="shared" si="1"/>
        <v>59.96</v>
      </c>
      <c r="AA2650" s="3">
        <f>VLOOKUP(orders!D2650:D3340,products!$A$1:$D3340,3,False)</f>
        <v>4</v>
      </c>
    </row>
    <row r="2651">
      <c r="A2651" s="4">
        <v>44395.0</v>
      </c>
      <c r="B2651" s="5" t="str">
        <f>VLOOKUP(AA2651:AA3340,ProductCategory!$A$1:$D3340,2,False)</f>
        <v>Drones</v>
      </c>
      <c r="C2651" s="8" t="str">
        <f>VLOOKUP(orders!D2648:D3340,products!$A$1:$D3340,2,False)</f>
        <v>DTI-84 Drone</v>
      </c>
      <c r="D2651" s="8">
        <f>VLOOKUP(orders!D2648:D3340,products!$A$1:$D3340,4,False)</f>
        <v>455</v>
      </c>
      <c r="E2651" s="8">
        <v>5.0</v>
      </c>
      <c r="F2651" s="8" t="str">
        <f>VLOOKUP(orders!C2648:C3340,customers!$A$1:$I3340,7,False)</f>
        <v>Albany</v>
      </c>
      <c r="G2651" s="12" t="str">
        <f>VLOOKUP(orders!C2648:C3340,customers!$A$1:$I3340,4,False)</f>
        <v>afairpoge@joomla.org#mailto:afairpoge@joomla.org#</v>
      </c>
      <c r="H2651" s="8">
        <f t="shared" si="1"/>
        <v>2275</v>
      </c>
      <c r="AA2651" s="3">
        <f>VLOOKUP(orders!D2651:D3340,products!$A$1:$D3340,3,False)</f>
        <v>3</v>
      </c>
    </row>
    <row r="2652">
      <c r="A2652" s="4">
        <v>44395.0</v>
      </c>
      <c r="B2652" s="5" t="str">
        <f>VLOOKUP(AA2652:AA3340,ProductCategory!$A$1:$D3340,2,False)</f>
        <v>Blueprints</v>
      </c>
      <c r="C2652" s="8" t="str">
        <f>VLOOKUP(orders!D2649:D3340,products!$A$1:$D3340,2,False)</f>
        <v>Creature Robot Arms Blueprint</v>
      </c>
      <c r="D2652" s="8">
        <f>VLOOKUP(orders!D2649:D3340,products!$A$1:$D3340,4,False)</f>
        <v>12</v>
      </c>
      <c r="E2652" s="8">
        <v>3.0</v>
      </c>
      <c r="F2652" s="8" t="str">
        <f>VLOOKUP(orders!C2649:C3340,customers!$A$1:$I3340,7,False)</f>
        <v>San Jose</v>
      </c>
      <c r="G2652" s="12" t="str">
        <f>VLOOKUP(orders!C2649:C3340,customers!$A$1:$I3340,4,False)</f>
        <v>tlorrimanqq@biglobe.ne.jp#mailto:tlorrimanqq@biglobe.ne.jp#</v>
      </c>
      <c r="H2652" s="8">
        <f t="shared" si="1"/>
        <v>36</v>
      </c>
      <c r="AA2652" s="3">
        <f>VLOOKUP(orders!D2652:D3340,products!$A$1:$D3340,3,False)</f>
        <v>1</v>
      </c>
    </row>
    <row r="2653">
      <c r="A2653" s="4">
        <v>44396.0</v>
      </c>
      <c r="B2653" s="5" t="str">
        <f>VLOOKUP(AA2653:AA3340,ProductCategory!$A$1:$D3340,2,False)</f>
        <v>Training Videos</v>
      </c>
      <c r="C2653" s="8" t="str">
        <f>VLOOKUP(orders!D2650:D3340,products!$A$1:$D3340,2,False)</f>
        <v>Understanding Drone Regulations</v>
      </c>
      <c r="D2653" s="8">
        <f>VLOOKUP(orders!D2650:D3340,products!$A$1:$D3340,4,False)</f>
        <v>27.5</v>
      </c>
      <c r="E2653" s="8">
        <v>4.0</v>
      </c>
      <c r="F2653" s="8" t="str">
        <f>VLOOKUP(orders!C2650:C3340,customers!$A$1:$I3340,7,False)</f>
        <v>Houston</v>
      </c>
      <c r="G2653" s="12" t="str">
        <f>VLOOKUP(orders!C2650:C3340,customers!$A$1:$I3340,4,False)</f>
        <v>cbitchenomd@lycos.com#mailto:cbitchenomd@lycos.com#</v>
      </c>
      <c r="H2653" s="8">
        <f t="shared" si="1"/>
        <v>110</v>
      </c>
      <c r="AA2653" s="3">
        <f>VLOOKUP(orders!D2653:D3340,products!$A$1:$D3340,3,False)</f>
        <v>7</v>
      </c>
    </row>
    <row r="2654">
      <c r="A2654" s="4">
        <v>44396.0</v>
      </c>
      <c r="B2654" s="5" t="str">
        <f>VLOOKUP(AA2654:AA3340,ProductCategory!$A$1:$D3340,2,False)</f>
        <v>eBooks</v>
      </c>
      <c r="C2654" s="8" t="str">
        <f>VLOOKUP(orders!D2651:D3340,products!$A$1:$D3340,2,False)</f>
        <v>Articulated Robots</v>
      </c>
      <c r="D2654" s="8">
        <f>VLOOKUP(orders!D2651:D3340,products!$A$1:$D3340,4,False)</f>
        <v>23.99</v>
      </c>
      <c r="E2654" s="8">
        <v>4.0</v>
      </c>
      <c r="F2654" s="8" t="str">
        <f>VLOOKUP(orders!C2651:C3340,customers!$A$1:$I3340,7,False)</f>
        <v>Phoenix</v>
      </c>
      <c r="G2654" s="12" t="str">
        <f>VLOOKUP(orders!C2651:C3340,customers!$A$1:$I3340,4,False)</f>
        <v>dkeasymh@boston.com#mailto:dkeasymh@boston.com#</v>
      </c>
      <c r="H2654" s="8">
        <f t="shared" si="1"/>
        <v>95.96</v>
      </c>
      <c r="AA2654" s="3">
        <f>VLOOKUP(orders!D2654:D3340,products!$A$1:$D3340,3,False)</f>
        <v>4</v>
      </c>
    </row>
    <row r="2655">
      <c r="A2655" s="4">
        <v>44396.0</v>
      </c>
      <c r="B2655" s="5" t="str">
        <f>VLOOKUP(AA2655:AA3340,ProductCategory!$A$1:$D3340,2,False)</f>
        <v>Training Videos</v>
      </c>
      <c r="C2655" s="8" t="str">
        <f>VLOOKUP(orders!D2652:D3340,products!$A$1:$D3340,2,False)</f>
        <v>Industrial 3D Printing</v>
      </c>
      <c r="D2655" s="8">
        <f>VLOOKUP(orders!D2652:D3340,products!$A$1:$D3340,4,False)</f>
        <v>49</v>
      </c>
      <c r="E2655" s="8">
        <v>3.0</v>
      </c>
      <c r="F2655" s="8" t="str">
        <f>VLOOKUP(orders!C2652:C3340,customers!$A$1:$I3340,7,False)</f>
        <v>Raleigh</v>
      </c>
      <c r="G2655" s="12" t="str">
        <f>VLOOKUP(orders!C2652:C3340,customers!$A$1:$I3340,4,False)</f>
        <v>rdomoney10@washingtonpost.com#mailto:rdomoney10@washingtonpost.com#</v>
      </c>
      <c r="H2655" s="8">
        <f t="shared" si="1"/>
        <v>147</v>
      </c>
      <c r="AA2655" s="3">
        <f>VLOOKUP(orders!D2655:D3340,products!$A$1:$D3340,3,False)</f>
        <v>7</v>
      </c>
    </row>
    <row r="2656">
      <c r="A2656" s="4">
        <v>44396.0</v>
      </c>
      <c r="B2656" s="5" t="str">
        <f>VLOOKUP(AA2656:AA3340,ProductCategory!$A$1:$D3340,2,False)</f>
        <v>Training Videos</v>
      </c>
      <c r="C2656" s="8" t="str">
        <f>VLOOKUP(orders!D2653:D3340,products!$A$1:$D3340,2,False)</f>
        <v>Understanding 3D Printing</v>
      </c>
      <c r="D2656" s="8">
        <f>VLOOKUP(orders!D2653:D3340,products!$A$1:$D3340,4,False)</f>
        <v>42.99</v>
      </c>
      <c r="E2656" s="8">
        <v>3.0</v>
      </c>
      <c r="F2656" s="8" t="str">
        <f>VLOOKUP(orders!C2653:C3340,customers!$A$1:$I3340,7,False)</f>
        <v>North Little Rock</v>
      </c>
      <c r="G2656" s="12" t="str">
        <f>VLOOKUP(orders!C2653:C3340,customers!$A$1:$I3340,4,False)</f>
        <v>ghaddock54@live.com#mailto:ghaddock54@live.com#</v>
      </c>
      <c r="H2656" s="8">
        <f t="shared" si="1"/>
        <v>128.97</v>
      </c>
      <c r="AA2656" s="3">
        <f>VLOOKUP(orders!D2656:D3340,products!$A$1:$D3340,3,False)</f>
        <v>7</v>
      </c>
    </row>
    <row r="2657">
      <c r="A2657" s="4">
        <v>44396.0</v>
      </c>
      <c r="B2657" s="5" t="str">
        <f>VLOOKUP(AA2657:AA3340,ProductCategory!$A$1:$D3340,2,False)</f>
        <v>Robots</v>
      </c>
      <c r="C2657" s="8" t="str">
        <f>VLOOKUP(orders!D2654:D3340,products!$A$1:$D3340,2,False)</f>
        <v>RCB-889 Robot</v>
      </c>
      <c r="D2657" s="8">
        <f>VLOOKUP(orders!D2654:D3340,products!$A$1:$D3340,4,False)</f>
        <v>549</v>
      </c>
      <c r="E2657" s="8">
        <v>6.0</v>
      </c>
      <c r="F2657" s="8" t="str">
        <f>VLOOKUP(orders!C2654:C3340,customers!$A$1:$I3340,7,False)</f>
        <v>Orlando</v>
      </c>
      <c r="G2657" s="12" t="str">
        <f>VLOOKUP(orders!C2654:C3340,customers!$A$1:$I3340,4,False)</f>
        <v>egrigoree2@51.la#mailto:egrigoree2@51.la#</v>
      </c>
      <c r="H2657" s="8">
        <f t="shared" si="1"/>
        <v>3294</v>
      </c>
      <c r="AA2657" s="3">
        <f>VLOOKUP(orders!D2657:D3340,products!$A$1:$D3340,3,False)</f>
        <v>6</v>
      </c>
    </row>
    <row r="2658">
      <c r="A2658" s="4">
        <v>44396.0</v>
      </c>
      <c r="B2658" s="5" t="str">
        <f>VLOOKUP(AA2658:AA3340,ProductCategory!$A$1:$D3340,2,False)</f>
        <v>eBooks</v>
      </c>
      <c r="C2658" s="8" t="str">
        <f>VLOOKUP(orders!D2655:D3340,products!$A$1:$D3340,2,False)</f>
        <v>Building Your First Robot</v>
      </c>
      <c r="D2658" s="8">
        <f>VLOOKUP(orders!D2655:D3340,products!$A$1:$D3340,4,False)</f>
        <v>24.95</v>
      </c>
      <c r="E2658" s="8">
        <v>5.0</v>
      </c>
      <c r="F2658" s="8" t="str">
        <f>VLOOKUP(orders!C2655:C3340,customers!$A$1:$I3340,7,False)</f>
        <v>Jamaica</v>
      </c>
      <c r="G2658" s="12" t="str">
        <f>VLOOKUP(orders!C2655:C3340,customers!$A$1:$I3340,4,False)</f>
        <v>rseager3m@godaddy.com#mailto:rseager3m@godaddy.com#</v>
      </c>
      <c r="H2658" s="8">
        <f t="shared" si="1"/>
        <v>124.75</v>
      </c>
      <c r="AA2658" s="3">
        <f>VLOOKUP(orders!D2658:D3340,products!$A$1:$D3340,3,False)</f>
        <v>4</v>
      </c>
    </row>
    <row r="2659">
      <c r="A2659" s="4">
        <v>44397.0</v>
      </c>
      <c r="B2659" s="5" t="str">
        <f>VLOOKUP(AA2659:AA3340,ProductCategory!$A$1:$D3340,2,False)</f>
        <v>Training Videos</v>
      </c>
      <c r="C2659" s="8" t="str">
        <f>VLOOKUP(orders!D2656:D3340,products!$A$1:$D3340,2,False)</f>
        <v>Virtual Reality Basics</v>
      </c>
      <c r="D2659" s="8">
        <f>VLOOKUP(orders!D2656:D3340,products!$A$1:$D3340,4,False)</f>
        <v>29.99</v>
      </c>
      <c r="E2659" s="8">
        <v>4.0</v>
      </c>
      <c r="F2659" s="8" t="str">
        <f>VLOOKUP(orders!C2656:C3340,customers!$A$1:$I3340,7,False)</f>
        <v>Lakeland</v>
      </c>
      <c r="G2659" s="12" t="str">
        <f>VLOOKUP(orders!C2656:C3340,customers!$A$1:$I3340,4,False)</f>
        <v>iskurme4@jiathis.com#mailto:iskurme4@jiathis.com#</v>
      </c>
      <c r="H2659" s="8">
        <f t="shared" si="1"/>
        <v>119.96</v>
      </c>
      <c r="AA2659" s="3">
        <f>VLOOKUP(orders!D2659:D3340,products!$A$1:$D3340,3,False)</f>
        <v>7</v>
      </c>
    </row>
    <row r="2660">
      <c r="A2660" s="4">
        <v>44397.0</v>
      </c>
      <c r="B2660" s="5" t="str">
        <f>VLOOKUP(AA2660:AA3340,ProductCategory!$A$1:$D3340,2,False)</f>
        <v>Blueprints</v>
      </c>
      <c r="C2660" s="8" t="str">
        <f>VLOOKUP(orders!D2657:D3340,products!$A$1:$D3340,2,False)</f>
        <v>Panda Robot Blueprint</v>
      </c>
      <c r="D2660" s="8">
        <f>VLOOKUP(orders!D2657:D3340,products!$A$1:$D3340,4,False)</f>
        <v>7.99</v>
      </c>
      <c r="E2660" s="8">
        <v>3.0</v>
      </c>
      <c r="F2660" s="8" t="str">
        <f>VLOOKUP(orders!C2657:C3340,customers!$A$1:$I3340,7,False)</f>
        <v>Sacramento</v>
      </c>
      <c r="G2660" s="12" t="str">
        <f>VLOOKUP(orders!C2657:C3340,customers!$A$1:$I3340,4,False)</f>
        <v>ahallowellf1@bluehost.com#mailto:ahallowellf1@bluehost.com#</v>
      </c>
      <c r="H2660" s="8">
        <f t="shared" si="1"/>
        <v>23.97</v>
      </c>
      <c r="AA2660" s="3">
        <f>VLOOKUP(orders!D2660:D3340,products!$A$1:$D3340,3,False)</f>
        <v>1</v>
      </c>
    </row>
    <row r="2661">
      <c r="A2661" s="4">
        <v>44397.0</v>
      </c>
      <c r="B2661" s="5" t="str">
        <f>VLOOKUP(AA2661:AA3340,ProductCategory!$A$1:$D3340,2,False)</f>
        <v>Training Videos</v>
      </c>
      <c r="C2661" s="8" t="str">
        <f>VLOOKUP(orders!D2658:D3340,products!$A$1:$D3340,2,False)</f>
        <v>Cloud Computing</v>
      </c>
      <c r="D2661" s="8">
        <f>VLOOKUP(orders!D2658:D3340,products!$A$1:$D3340,4,False)</f>
        <v>29.99</v>
      </c>
      <c r="E2661" s="8">
        <v>5.0</v>
      </c>
      <c r="F2661" s="8" t="str">
        <f>VLOOKUP(orders!C2658:C3340,customers!$A$1:$I3340,7,False)</f>
        <v>Gilbert</v>
      </c>
      <c r="G2661" s="12" t="str">
        <f>VLOOKUP(orders!C2658:C3340,customers!$A$1:$I3340,4,False)</f>
        <v>azimmermanns3x@feedburner.com#mailto:azimmermanns3x@feedburner.com#</v>
      </c>
      <c r="H2661" s="8">
        <f t="shared" si="1"/>
        <v>149.95</v>
      </c>
      <c r="AA2661" s="3">
        <f>VLOOKUP(orders!D2661:D3340,products!$A$1:$D3340,3,False)</f>
        <v>7</v>
      </c>
    </row>
    <row r="2662">
      <c r="A2662" s="4">
        <v>44397.0</v>
      </c>
      <c r="B2662" s="5" t="str">
        <f>VLOOKUP(AA2662:AA3340,ProductCategory!$A$1:$D3340,2,False)</f>
        <v>Drone Kits</v>
      </c>
      <c r="C2662" s="8" t="str">
        <f>VLOOKUP(orders!D2659:D3340,products!$A$1:$D3340,2,False)</f>
        <v>BYOD-500</v>
      </c>
      <c r="D2662" s="8">
        <f>VLOOKUP(orders!D2659:D3340,products!$A$1:$D3340,4,False)</f>
        <v>167</v>
      </c>
      <c r="E2662" s="8">
        <v>4.0</v>
      </c>
      <c r="F2662" s="8" t="str">
        <f>VLOOKUP(orders!C2659:C3340,customers!$A$1:$I3340,7,False)</f>
        <v>Silver Spring</v>
      </c>
      <c r="G2662" s="12" t="str">
        <f>VLOOKUP(orders!C2659:C3340,customers!$A$1:$I3340,4,False)</f>
        <v>agenders72@virginia.edu#mailto:agenders72@virginia.edu#</v>
      </c>
      <c r="H2662" s="8">
        <f t="shared" si="1"/>
        <v>668</v>
      </c>
      <c r="AA2662" s="3">
        <f>VLOOKUP(orders!D2662:D3340,products!$A$1:$D3340,3,False)</f>
        <v>2</v>
      </c>
    </row>
    <row r="2663">
      <c r="A2663" s="4">
        <v>44398.0</v>
      </c>
      <c r="B2663" s="5" t="str">
        <f>VLOOKUP(AA2663:AA3340,ProductCategory!$A$1:$D3340,2,False)</f>
        <v>Robot Kits</v>
      </c>
      <c r="C2663" s="8" t="str">
        <f>VLOOKUP(orders!D2660:D3340,products!$A$1:$D3340,2,False)</f>
        <v>BYOR-1000</v>
      </c>
      <c r="D2663" s="8">
        <f>VLOOKUP(orders!D2660:D3340,products!$A$1:$D3340,4,False)</f>
        <v>189</v>
      </c>
      <c r="E2663" s="8">
        <v>5.0</v>
      </c>
      <c r="F2663" s="8" t="str">
        <f>VLOOKUP(orders!C2660:C3340,customers!$A$1:$I3340,7,False)</f>
        <v>Norwalk</v>
      </c>
      <c r="G2663" s="12" t="str">
        <f>VLOOKUP(orders!C2660:C3340,customers!$A$1:$I3340,4,False)</f>
        <v>sinstrell7v@newyorker.com#mailto:sinstrell7v@newyorker.com#</v>
      </c>
      <c r="H2663" s="8">
        <f t="shared" si="1"/>
        <v>945</v>
      </c>
      <c r="AA2663" s="3">
        <f>VLOOKUP(orders!D2663:D3340,products!$A$1:$D3340,3,False)</f>
        <v>5</v>
      </c>
    </row>
    <row r="2664">
      <c r="A2664" s="4">
        <v>44398.0</v>
      </c>
      <c r="B2664" s="5" t="str">
        <f>VLOOKUP(AA2664:AA3340,ProductCategory!$A$1:$D3340,2,False)</f>
        <v>eBooks</v>
      </c>
      <c r="C2664" s="8" t="str">
        <f>VLOOKUP(orders!D2661:D3340,products!$A$1:$D3340,2,False)</f>
        <v>Delta Robots</v>
      </c>
      <c r="D2664" s="8">
        <f>VLOOKUP(orders!D2661:D3340,products!$A$1:$D3340,4,False)</f>
        <v>16.99</v>
      </c>
      <c r="E2664" s="8">
        <v>2.0</v>
      </c>
      <c r="F2664" s="8" t="str">
        <f>VLOOKUP(orders!C2661:C3340,customers!$A$1:$I3340,7,False)</f>
        <v>Anchorage</v>
      </c>
      <c r="G2664" s="12" t="str">
        <f>VLOOKUP(orders!C2661:C3340,customers!$A$1:$I3340,4,False)</f>
        <v>challiburtonjx@wordpress.com#mailto:challiburtonjx@wordpress.com#</v>
      </c>
      <c r="H2664" s="8">
        <f t="shared" si="1"/>
        <v>33.98</v>
      </c>
      <c r="AA2664" s="3">
        <f>VLOOKUP(orders!D2664:D3340,products!$A$1:$D3340,3,False)</f>
        <v>4</v>
      </c>
    </row>
    <row r="2665">
      <c r="A2665" s="4">
        <v>44399.0</v>
      </c>
      <c r="B2665" s="5" t="str">
        <f>VLOOKUP(AA2665:AA3340,ProductCategory!$A$1:$D3340,2,False)</f>
        <v>eBooks</v>
      </c>
      <c r="C2665" s="8" t="str">
        <f>VLOOKUP(orders!D2662:D3340,products!$A$1:$D3340,2,False)</f>
        <v>Understanding Artificial Intelligence</v>
      </c>
      <c r="D2665" s="8">
        <f>VLOOKUP(orders!D2662:D3340,products!$A$1:$D3340,4,False)</f>
        <v>19.5</v>
      </c>
      <c r="E2665" s="8">
        <v>4.0</v>
      </c>
      <c r="F2665" s="8" t="str">
        <f>VLOOKUP(orders!C2662:C3340,customers!$A$1:$I3340,7,False)</f>
        <v>Long Beach</v>
      </c>
      <c r="G2665" s="12" t="str">
        <f>VLOOKUP(orders!C2662:C3340,customers!$A$1:$I3340,4,False)</f>
        <v>jmcilvorayv@nydailynews.com#mailto:jmcilvorayv@nydailynews.com#</v>
      </c>
      <c r="H2665" s="8">
        <f t="shared" si="1"/>
        <v>78</v>
      </c>
      <c r="AA2665" s="3">
        <f>VLOOKUP(orders!D2665:D3340,products!$A$1:$D3340,3,False)</f>
        <v>4</v>
      </c>
    </row>
    <row r="2666">
      <c r="A2666" s="4">
        <v>44399.0</v>
      </c>
      <c r="B2666" s="5" t="str">
        <f>VLOOKUP(AA2666:AA3340,ProductCategory!$A$1:$D3340,2,False)</f>
        <v>eBooks</v>
      </c>
      <c r="C2666" s="8" t="str">
        <f>VLOOKUP(orders!D2663:D3340,products!$A$1:$D3340,2,False)</f>
        <v>Building Your Own Drone</v>
      </c>
      <c r="D2666" s="8">
        <f>VLOOKUP(orders!D2663:D3340,products!$A$1:$D3340,4,False)</f>
        <v>24.99</v>
      </c>
      <c r="E2666" s="8">
        <v>1.0</v>
      </c>
      <c r="F2666" s="8" t="str">
        <f>VLOOKUP(orders!C2663:C3340,customers!$A$1:$I3340,7,False)</f>
        <v>Greeley</v>
      </c>
      <c r="G2666" s="12" t="str">
        <f>VLOOKUP(orders!C2663:C3340,customers!$A$1:$I3340,4,False)</f>
        <v>cbassqc@cdbaby.com#mailto:cbassqc@cdbaby.com#</v>
      </c>
      <c r="H2666" s="8">
        <f t="shared" si="1"/>
        <v>24.99</v>
      </c>
      <c r="AA2666" s="3">
        <f>VLOOKUP(orders!D2666:D3340,products!$A$1:$D3340,3,False)</f>
        <v>4</v>
      </c>
    </row>
    <row r="2667">
      <c r="A2667" s="4">
        <v>44399.0</v>
      </c>
      <c r="B2667" s="5" t="str">
        <f>VLOOKUP(AA2667:AA3340,ProductCategory!$A$1:$D3340,2,False)</f>
        <v>eBooks</v>
      </c>
      <c r="C2667" s="8" t="str">
        <f>VLOOKUP(orders!D2664:D3340,products!$A$1:$D3340,2,False)</f>
        <v>Helicopter Drones</v>
      </c>
      <c r="D2667" s="8">
        <f>VLOOKUP(orders!D2664:D3340,products!$A$1:$D3340,4,False)</f>
        <v>20.95</v>
      </c>
      <c r="E2667" s="8">
        <v>3.0</v>
      </c>
      <c r="F2667" s="8" t="str">
        <f>VLOOKUP(orders!C2664:C3340,customers!$A$1:$I3340,7,False)</f>
        <v>Canton</v>
      </c>
      <c r="G2667" s="12" t="str">
        <f>VLOOKUP(orders!C2664:C3340,customers!$A$1:$I3340,4,False)</f>
        <v>clanneyiu@imdb.com#mailto:clanneyiu@imdb.com#</v>
      </c>
      <c r="H2667" s="8">
        <f t="shared" si="1"/>
        <v>62.85</v>
      </c>
      <c r="AA2667" s="3">
        <f>VLOOKUP(orders!D2667:D3340,products!$A$1:$D3340,3,False)</f>
        <v>4</v>
      </c>
    </row>
    <row r="2668">
      <c r="A2668" s="4">
        <v>44399.0</v>
      </c>
      <c r="B2668" s="5" t="str">
        <f>VLOOKUP(AA2668:AA3340,ProductCategory!$A$1:$D3340,2,False)</f>
        <v>Training Videos</v>
      </c>
      <c r="C2668" s="8" t="str">
        <f>VLOOKUP(orders!D2665:D3340,products!$A$1:$D3340,2,False)</f>
        <v>Mapping with Drones</v>
      </c>
      <c r="D2668" s="8">
        <f>VLOOKUP(orders!D2665:D3340,products!$A$1:$D3340,4,False)</f>
        <v>49</v>
      </c>
      <c r="E2668" s="8">
        <v>3.0</v>
      </c>
      <c r="F2668" s="8" t="str">
        <f>VLOOKUP(orders!C2665:C3340,customers!$A$1:$I3340,7,False)</f>
        <v>Austin</v>
      </c>
      <c r="G2668" s="12" t="str">
        <f>VLOOKUP(orders!C2665:C3340,customers!$A$1:$I3340,4,False)</f>
        <v>dnockb7@ycombinator.com#mailto:dnockb7@ycombinator.com#</v>
      </c>
      <c r="H2668" s="8">
        <f t="shared" si="1"/>
        <v>147</v>
      </c>
      <c r="AA2668" s="3">
        <f>VLOOKUP(orders!D2668:D3340,products!$A$1:$D3340,3,False)</f>
        <v>7</v>
      </c>
    </row>
    <row r="2669">
      <c r="A2669" s="4">
        <v>44400.0</v>
      </c>
      <c r="B2669" s="5" t="str">
        <f>VLOOKUP(AA2669:AA3340,ProductCategory!$A$1:$D3340,2,False)</f>
        <v>Training Videos</v>
      </c>
      <c r="C2669" s="8" t="str">
        <f>VLOOKUP(orders!D2666:D3340,products!$A$1:$D3340,2,False)</f>
        <v>AI for Educators</v>
      </c>
      <c r="D2669" s="8">
        <f>VLOOKUP(orders!D2666:D3340,products!$A$1:$D3340,4,False)</f>
        <v>49.95</v>
      </c>
      <c r="E2669" s="8">
        <v>5.0</v>
      </c>
      <c r="F2669" s="8" t="str">
        <f>VLOOKUP(orders!C2666:C3340,customers!$A$1:$I3340,7,False)</f>
        <v>Washington</v>
      </c>
      <c r="G2669" s="12" t="str">
        <f>VLOOKUP(orders!C2666:C3340,customers!$A$1:$I3340,4,False)</f>
        <v>cdavydochkini3@google.com.hk#mailto:cdavydochkini3@google.com.hk#</v>
      </c>
      <c r="H2669" s="8">
        <f t="shared" si="1"/>
        <v>249.75</v>
      </c>
      <c r="AA2669" s="3">
        <f>VLOOKUP(orders!D2669:D3340,products!$A$1:$D3340,3,False)</f>
        <v>7</v>
      </c>
    </row>
    <row r="2670">
      <c r="A2670" s="4">
        <v>44400.0</v>
      </c>
      <c r="B2670" s="5" t="str">
        <f>VLOOKUP(AA2670:AA3340,ProductCategory!$A$1:$D3340,2,False)</f>
        <v>Robot Kits</v>
      </c>
      <c r="C2670" s="8" t="str">
        <f>VLOOKUP(orders!D2667:D3340,products!$A$1:$D3340,2,False)</f>
        <v>BYOR-3000</v>
      </c>
      <c r="D2670" s="8">
        <f>VLOOKUP(orders!D2667:D3340,products!$A$1:$D3340,4,False)</f>
        <v>214</v>
      </c>
      <c r="E2670" s="8">
        <v>2.0</v>
      </c>
      <c r="F2670" s="8" t="str">
        <f>VLOOKUP(orders!C2667:C3340,customers!$A$1:$I3340,7,False)</f>
        <v>Columbus</v>
      </c>
      <c r="G2670" s="12" t="str">
        <f>VLOOKUP(orders!C2667:C3340,customers!$A$1:$I3340,4,False)</f>
        <v>dedgeler3u@booking.com#mailto:dedgeler3u@booking.com#</v>
      </c>
      <c r="H2670" s="8">
        <f t="shared" si="1"/>
        <v>428</v>
      </c>
      <c r="AA2670" s="3">
        <f>VLOOKUP(orders!D2670:D3340,products!$A$1:$D3340,3,False)</f>
        <v>5</v>
      </c>
    </row>
    <row r="2671">
      <c r="A2671" s="4">
        <v>44401.0</v>
      </c>
      <c r="B2671" s="5" t="str">
        <f>VLOOKUP(AA2671:AA3340,ProductCategory!$A$1:$D3340,2,False)</f>
        <v>eBooks</v>
      </c>
      <c r="C2671" s="8" t="str">
        <f>VLOOKUP(orders!D2668:D3340,products!$A$1:$D3340,2,False)</f>
        <v>Understanding Arduino</v>
      </c>
      <c r="D2671" s="8">
        <f>VLOOKUP(orders!D2668:D3340,products!$A$1:$D3340,4,False)</f>
        <v>17.5</v>
      </c>
      <c r="E2671" s="8">
        <v>5.0</v>
      </c>
      <c r="F2671" s="8" t="str">
        <f>VLOOKUP(orders!C2668:C3340,customers!$A$1:$I3340,7,False)</f>
        <v>Boston</v>
      </c>
      <c r="G2671" s="12" t="str">
        <f>VLOOKUP(orders!C2668:C3340,customers!$A$1:$I3340,4,False)</f>
        <v>sgehringer4s@auda.org.au#mailto:sgehringer4s@auda.org.au#</v>
      </c>
      <c r="H2671" s="8">
        <f t="shared" si="1"/>
        <v>87.5</v>
      </c>
      <c r="AA2671" s="3">
        <f>VLOOKUP(orders!D2671:D3340,products!$A$1:$D3340,3,False)</f>
        <v>4</v>
      </c>
    </row>
    <row r="2672">
      <c r="A2672" s="4">
        <v>44401.0</v>
      </c>
      <c r="B2672" s="5" t="str">
        <f>VLOOKUP(AA2672:AA3340,ProductCategory!$A$1:$D3340,2,False)</f>
        <v>eBooks</v>
      </c>
      <c r="C2672" s="8" t="str">
        <f>VLOOKUP(orders!D2669:D3340,products!$A$1:$D3340,2,False)</f>
        <v>Understanding Artificial Intelligence</v>
      </c>
      <c r="D2672" s="8">
        <f>VLOOKUP(orders!D2669:D3340,products!$A$1:$D3340,4,False)</f>
        <v>19.5</v>
      </c>
      <c r="E2672" s="8">
        <v>2.0</v>
      </c>
      <c r="F2672" s="8" t="str">
        <f>VLOOKUP(orders!C2669:C3340,customers!$A$1:$I3340,7,False)</f>
        <v>North Little Rock</v>
      </c>
      <c r="G2672" s="12" t="str">
        <f>VLOOKUP(orders!C2669:C3340,customers!$A$1:$I3340,4,False)</f>
        <v>mvezeyk7@newsvine.com#mailto:mvezeyk7@newsvine.com#</v>
      </c>
      <c r="H2672" s="8">
        <f t="shared" si="1"/>
        <v>39</v>
      </c>
      <c r="AA2672" s="3">
        <f>VLOOKUP(orders!D2672:D3340,products!$A$1:$D3340,3,False)</f>
        <v>4</v>
      </c>
    </row>
    <row r="2673">
      <c r="A2673" s="4">
        <v>44401.0</v>
      </c>
      <c r="B2673" s="5" t="str">
        <f>VLOOKUP(AA2673:AA3340,ProductCategory!$A$1:$D3340,2,False)</f>
        <v>Robot Kits</v>
      </c>
      <c r="C2673" s="8" t="str">
        <f>VLOOKUP(orders!D2670:D3340,products!$A$1:$D3340,2,False)</f>
        <v>BYOR-1000</v>
      </c>
      <c r="D2673" s="8">
        <f>VLOOKUP(orders!D2670:D3340,products!$A$1:$D3340,4,False)</f>
        <v>189</v>
      </c>
      <c r="E2673" s="8">
        <v>4.0</v>
      </c>
      <c r="F2673" s="8" t="str">
        <f>VLOOKUP(orders!C2670:C3340,customers!$A$1:$I3340,7,False)</f>
        <v>Evansville</v>
      </c>
      <c r="G2673" s="12" t="str">
        <f>VLOOKUP(orders!C2670:C3340,customers!$A$1:$I3340,4,False)</f>
        <v>bmourant33@bluehost.com#mailto:bmourant33@bluehost.com#</v>
      </c>
      <c r="H2673" s="8">
        <f t="shared" si="1"/>
        <v>756</v>
      </c>
      <c r="AA2673" s="3">
        <f>VLOOKUP(orders!D2673:D3340,products!$A$1:$D3340,3,False)</f>
        <v>5</v>
      </c>
    </row>
    <row r="2674">
      <c r="A2674" s="4">
        <v>44402.0</v>
      </c>
      <c r="B2674" s="5" t="str">
        <f>VLOOKUP(AA2674:AA3340,ProductCategory!$A$1:$D3340,2,False)</f>
        <v>Training Videos</v>
      </c>
      <c r="C2674" s="8" t="str">
        <f>VLOOKUP(orders!D2671:D3340,products!$A$1:$D3340,2,False)</f>
        <v>Understanding Drone Regulations</v>
      </c>
      <c r="D2674" s="8">
        <f>VLOOKUP(orders!D2671:D3340,products!$A$1:$D3340,4,False)</f>
        <v>27.5</v>
      </c>
      <c r="E2674" s="8">
        <v>4.0</v>
      </c>
      <c r="F2674" s="8" t="str">
        <f>VLOOKUP(orders!C2671:C3340,customers!$A$1:$I3340,7,False)</f>
        <v>Richmond</v>
      </c>
      <c r="G2674" s="12" t="str">
        <f>VLOOKUP(orders!C2671:C3340,customers!$A$1:$I3340,4,False)</f>
        <v>ariddeoughjm@ehow.com#mailto:ariddeoughjm@ehow.com#</v>
      </c>
      <c r="H2674" s="8">
        <f t="shared" si="1"/>
        <v>110</v>
      </c>
      <c r="AA2674" s="3">
        <f>VLOOKUP(orders!D2674:D3340,products!$A$1:$D3340,3,False)</f>
        <v>7</v>
      </c>
    </row>
    <row r="2675">
      <c r="A2675" s="4">
        <v>44402.0</v>
      </c>
      <c r="B2675" s="5" t="str">
        <f>VLOOKUP(AA2675:AA3340,ProductCategory!$A$1:$D3340,2,False)</f>
        <v>eBooks</v>
      </c>
      <c r="C2675" s="8" t="str">
        <f>VLOOKUP(orders!D2672:D3340,products!$A$1:$D3340,2,False)</f>
        <v>Building Your Own Drone</v>
      </c>
      <c r="D2675" s="8">
        <f>VLOOKUP(orders!D2672:D3340,products!$A$1:$D3340,4,False)</f>
        <v>24.99</v>
      </c>
      <c r="E2675" s="8">
        <v>3.0</v>
      </c>
      <c r="F2675" s="8" t="str">
        <f>VLOOKUP(orders!C2672:C3340,customers!$A$1:$I3340,7,False)</f>
        <v>Cincinnati</v>
      </c>
      <c r="G2675" s="12" t="str">
        <f>VLOOKUP(orders!C2672:C3340,customers!$A$1:$I3340,4,False)</f>
        <v>thousecroftfp@taobao.com#mailto:thousecroftfp@taobao.com#</v>
      </c>
      <c r="H2675" s="8">
        <f t="shared" si="1"/>
        <v>74.97</v>
      </c>
      <c r="AA2675" s="3">
        <f>VLOOKUP(orders!D2675:D3340,products!$A$1:$D3340,3,False)</f>
        <v>4</v>
      </c>
    </row>
    <row r="2676">
      <c r="A2676" s="4">
        <v>44402.0</v>
      </c>
      <c r="B2676" s="5" t="str">
        <f>VLOOKUP(AA2676:AA3340,ProductCategory!$A$1:$D3340,2,False)</f>
        <v>Training Videos</v>
      </c>
      <c r="C2676" s="8" t="str">
        <f>VLOOKUP(orders!D2673:D3340,products!$A$1:$D3340,2,False)</f>
        <v>Understanding Drone Regulations</v>
      </c>
      <c r="D2676" s="8">
        <f>VLOOKUP(orders!D2673:D3340,products!$A$1:$D3340,4,False)</f>
        <v>27.5</v>
      </c>
      <c r="E2676" s="8">
        <v>4.0</v>
      </c>
      <c r="F2676" s="8" t="str">
        <f>VLOOKUP(orders!C2673:C3340,customers!$A$1:$I3340,7,False)</f>
        <v>Fort Wayne</v>
      </c>
      <c r="G2676" s="12" t="str">
        <f>VLOOKUP(orders!C2673:C3340,customers!$A$1:$I3340,4,False)</f>
        <v>shannafordmz@sciencedirect.com#mailto:shannafordmz@sciencedirect.com#</v>
      </c>
      <c r="H2676" s="8">
        <f t="shared" si="1"/>
        <v>110</v>
      </c>
      <c r="AA2676" s="3">
        <f>VLOOKUP(orders!D2676:D3340,products!$A$1:$D3340,3,False)</f>
        <v>7</v>
      </c>
    </row>
    <row r="2677">
      <c r="A2677" s="4">
        <v>44402.0</v>
      </c>
      <c r="B2677" s="5" t="str">
        <f>VLOOKUP(AA2677:AA3340,ProductCategory!$A$1:$D3340,2,False)</f>
        <v>Training Videos</v>
      </c>
      <c r="C2677" s="8" t="str">
        <f>VLOOKUP(orders!D2674:D3340,products!$A$1:$D3340,2,False)</f>
        <v>Cloud Computing</v>
      </c>
      <c r="D2677" s="8">
        <f>VLOOKUP(orders!D2674:D3340,products!$A$1:$D3340,4,False)</f>
        <v>29.99</v>
      </c>
      <c r="E2677" s="8">
        <v>2.0</v>
      </c>
      <c r="F2677" s="8" t="str">
        <f>VLOOKUP(orders!C2674:C3340,customers!$A$1:$I3340,7,False)</f>
        <v>Washington</v>
      </c>
      <c r="G2677" s="12" t="str">
        <f>VLOOKUP(orders!C2674:C3340,customers!$A$1:$I3340,4,False)</f>
        <v>grasmusas@i2i.jp#mailto:grasmusas@i2i.jp#</v>
      </c>
      <c r="H2677" s="8">
        <f t="shared" si="1"/>
        <v>59.98</v>
      </c>
      <c r="AA2677" s="3">
        <f>VLOOKUP(orders!D2677:D3340,products!$A$1:$D3340,3,False)</f>
        <v>7</v>
      </c>
    </row>
    <row r="2678">
      <c r="A2678" s="4">
        <v>44402.0</v>
      </c>
      <c r="B2678" s="5" t="str">
        <f>VLOOKUP(AA2678:AA3340,ProductCategory!$A$1:$D3340,2,False)</f>
        <v>Drones</v>
      </c>
      <c r="C2678" s="8" t="str">
        <f>VLOOKUP(orders!D2675:D3340,products!$A$1:$D3340,2,False)</f>
        <v>DTD-7000 Drone</v>
      </c>
      <c r="D2678" s="8">
        <f>VLOOKUP(orders!D2675:D3340,products!$A$1:$D3340,4,False)</f>
        <v>450</v>
      </c>
      <c r="E2678" s="8">
        <v>3.0</v>
      </c>
      <c r="F2678" s="8" t="str">
        <f>VLOOKUP(orders!C2675:C3340,customers!$A$1:$I3340,7,False)</f>
        <v>Fort Lauderdale</v>
      </c>
      <c r="G2678" s="12" t="str">
        <f>VLOOKUP(orders!C2675:C3340,customers!$A$1:$I3340,4,False)</f>
        <v>mhasslocherm8@paginegialle.it#mailto:mhasslocherm8@paginegialle.it#</v>
      </c>
      <c r="H2678" s="8">
        <f t="shared" si="1"/>
        <v>1350</v>
      </c>
      <c r="AA2678" s="3">
        <f>VLOOKUP(orders!D2678:D3340,products!$A$1:$D3340,3,False)</f>
        <v>3</v>
      </c>
    </row>
    <row r="2679">
      <c r="A2679" s="4">
        <v>44402.0</v>
      </c>
      <c r="B2679" s="5" t="str">
        <f>VLOOKUP(AA2679:AA3340,ProductCategory!$A$1:$D3340,2,False)</f>
        <v>Drones</v>
      </c>
      <c r="C2679" s="8" t="str">
        <f>VLOOKUP(orders!D2676:D3340,products!$A$1:$D3340,2,False)</f>
        <v>DC-304 Drone</v>
      </c>
      <c r="D2679" s="8">
        <f>VLOOKUP(orders!D2676:D3340,products!$A$1:$D3340,4,False)</f>
        <v>395</v>
      </c>
      <c r="E2679" s="8">
        <v>2.0</v>
      </c>
      <c r="F2679" s="8" t="str">
        <f>VLOOKUP(orders!C2676:C3340,customers!$A$1:$I3340,7,False)</f>
        <v>Chicago</v>
      </c>
      <c r="G2679" s="12" t="str">
        <f>VLOOKUP(orders!C2676:C3340,customers!$A$1:$I3340,4,False)</f>
        <v>cblowersdn@amazon.de#mailto:cblowersdn@amazon.de#</v>
      </c>
      <c r="H2679" s="8">
        <f t="shared" si="1"/>
        <v>790</v>
      </c>
      <c r="AA2679" s="3">
        <f>VLOOKUP(orders!D2679:D3340,products!$A$1:$D3340,3,False)</f>
        <v>3</v>
      </c>
    </row>
    <row r="2680">
      <c r="A2680" s="4">
        <v>44403.0</v>
      </c>
      <c r="B2680" s="5" t="str">
        <f>VLOOKUP(AA2680:AA3340,ProductCategory!$A$1:$D3340,2,False)</f>
        <v>Training Videos</v>
      </c>
      <c r="C2680" s="8" t="str">
        <f>VLOOKUP(orders!D2677:D3340,products!$A$1:$D3340,2,False)</f>
        <v>Cloud Computing</v>
      </c>
      <c r="D2680" s="8">
        <f>VLOOKUP(orders!D2677:D3340,products!$A$1:$D3340,4,False)</f>
        <v>29.99</v>
      </c>
      <c r="E2680" s="8">
        <v>4.0</v>
      </c>
      <c r="F2680" s="8" t="str">
        <f>VLOOKUP(orders!C2677:C3340,customers!$A$1:$I3340,7,False)</f>
        <v>Nashville</v>
      </c>
      <c r="G2680" s="12" t="str">
        <f>VLOOKUP(orders!C2677:C3340,customers!$A$1:$I3340,4,False)</f>
        <v>aspittal36@opensource.org#mailto:aspittal36@opensource.org#</v>
      </c>
      <c r="H2680" s="8">
        <f t="shared" si="1"/>
        <v>119.96</v>
      </c>
      <c r="AA2680" s="3">
        <f>VLOOKUP(orders!D2680:D3340,products!$A$1:$D3340,3,False)</f>
        <v>7</v>
      </c>
    </row>
    <row r="2681">
      <c r="A2681" s="4">
        <v>44404.0</v>
      </c>
      <c r="B2681" s="5" t="str">
        <f>VLOOKUP(AA2681:AA3340,ProductCategory!$A$1:$D3340,2,False)</f>
        <v>Training Videos</v>
      </c>
      <c r="C2681" s="8" t="str">
        <f>VLOOKUP(orders!D2678:D3340,products!$A$1:$D3340,2,False)</f>
        <v>Understanding Drone Regulations</v>
      </c>
      <c r="D2681" s="8">
        <f>VLOOKUP(orders!D2678:D3340,products!$A$1:$D3340,4,False)</f>
        <v>27.5</v>
      </c>
      <c r="E2681" s="8">
        <v>3.0</v>
      </c>
      <c r="F2681" s="8" t="str">
        <f>VLOOKUP(orders!C2678:C3340,customers!$A$1:$I3340,7,False)</f>
        <v>Waterbury</v>
      </c>
      <c r="G2681" s="12" t="str">
        <f>VLOOKUP(orders!C2678:C3340,customers!$A$1:$I3340,4,False)</f>
        <v>bgulliforded@wordpress.com#mailto:bgulliforded@wordpress.com#</v>
      </c>
      <c r="H2681" s="8">
        <f t="shared" si="1"/>
        <v>82.5</v>
      </c>
      <c r="AA2681" s="3">
        <f>VLOOKUP(orders!D2681:D3340,products!$A$1:$D3340,3,False)</f>
        <v>7</v>
      </c>
    </row>
    <row r="2682">
      <c r="A2682" s="4">
        <v>44404.0</v>
      </c>
      <c r="B2682" s="5" t="str">
        <f>VLOOKUP(AA2682:AA3340,ProductCategory!$A$1:$D3340,2,False)</f>
        <v>Robot Kits</v>
      </c>
      <c r="C2682" s="8" t="str">
        <f>VLOOKUP(orders!D2679:D3340,products!$A$1:$D3340,2,False)</f>
        <v>BYOR-1000</v>
      </c>
      <c r="D2682" s="8">
        <f>VLOOKUP(orders!D2679:D3340,products!$A$1:$D3340,4,False)</f>
        <v>189</v>
      </c>
      <c r="E2682" s="8">
        <v>3.0</v>
      </c>
      <c r="F2682" s="8" t="str">
        <f>VLOOKUP(orders!C2679:C3340,customers!$A$1:$I3340,7,False)</f>
        <v>Lafayette</v>
      </c>
      <c r="G2682" s="12" t="str">
        <f>VLOOKUP(orders!C2679:C3340,customers!$A$1:$I3340,4,False)</f>
        <v>sdixceekl@vkontakte.ru#mailto:sdixceekl@vkontakte.ru#</v>
      </c>
      <c r="H2682" s="8">
        <f t="shared" si="1"/>
        <v>567</v>
      </c>
      <c r="AA2682" s="3">
        <f>VLOOKUP(orders!D2682:D3340,products!$A$1:$D3340,3,False)</f>
        <v>5</v>
      </c>
    </row>
    <row r="2683">
      <c r="A2683" s="4">
        <v>44404.0</v>
      </c>
      <c r="B2683" s="5" t="str">
        <f>VLOOKUP(AA2683:AA3340,ProductCategory!$A$1:$D3340,2,False)</f>
        <v>eBooks</v>
      </c>
      <c r="C2683" s="8" t="str">
        <f>VLOOKUP(orders!D2680:D3340,products!$A$1:$D3340,2,False)</f>
        <v>Cartesian Robots</v>
      </c>
      <c r="D2683" s="8">
        <f>VLOOKUP(orders!D2680:D3340,products!$A$1:$D3340,4,False)</f>
        <v>12.99</v>
      </c>
      <c r="E2683" s="8">
        <v>4.0</v>
      </c>
      <c r="F2683" s="8" t="str">
        <f>VLOOKUP(orders!C2680:C3340,customers!$A$1:$I3340,7,False)</f>
        <v>Battle Creek</v>
      </c>
      <c r="G2683" s="12" t="str">
        <f>VLOOKUP(orders!C2680:C3340,customers!$A$1:$I3340,4,False)</f>
        <v>achesnaymo@ebay.com#mailto:achesnaymo@ebay.com#</v>
      </c>
      <c r="H2683" s="8">
        <f t="shared" si="1"/>
        <v>51.96</v>
      </c>
      <c r="AA2683" s="3">
        <f>VLOOKUP(orders!D2683:D3340,products!$A$1:$D3340,3,False)</f>
        <v>4</v>
      </c>
    </row>
    <row r="2684">
      <c r="A2684" s="4">
        <v>44404.0</v>
      </c>
      <c r="B2684" s="5" t="str">
        <f>VLOOKUP(AA2684:AA3340,ProductCategory!$A$1:$D3340,2,False)</f>
        <v>Blueprints</v>
      </c>
      <c r="C2684" s="8" t="str">
        <f>VLOOKUP(orders!D2681:D3340,products!$A$1:$D3340,2,False)</f>
        <v>QuadroCopter Blueprint</v>
      </c>
      <c r="D2684" s="8">
        <f>VLOOKUP(orders!D2681:D3340,products!$A$1:$D3340,4,False)</f>
        <v>10.99</v>
      </c>
      <c r="E2684" s="8">
        <v>6.0</v>
      </c>
      <c r="F2684" s="8" t="str">
        <f>VLOOKUP(orders!C2681:C3340,customers!$A$1:$I3340,7,False)</f>
        <v>Vero Beach</v>
      </c>
      <c r="G2684" s="12" t="str">
        <f>VLOOKUP(orders!C2681:C3340,customers!$A$1:$I3340,4,False)</f>
        <v>mabelwhitecs@yahoo.com#mailto:mabelwhitecs@yahoo.com#</v>
      </c>
      <c r="H2684" s="8">
        <f t="shared" si="1"/>
        <v>65.94</v>
      </c>
      <c r="AA2684" s="3">
        <f>VLOOKUP(orders!D2684:D3340,products!$A$1:$D3340,3,False)</f>
        <v>1</v>
      </c>
    </row>
    <row r="2685">
      <c r="A2685" s="4">
        <v>44404.0</v>
      </c>
      <c r="B2685" s="5" t="str">
        <f>VLOOKUP(AA2685:AA3340,ProductCategory!$A$1:$D3340,2,False)</f>
        <v>Training Videos</v>
      </c>
      <c r="C2685" s="8" t="str">
        <f>VLOOKUP(orders!D2682:D3340,products!$A$1:$D3340,2,False)</f>
        <v>Understanding Automation</v>
      </c>
      <c r="D2685" s="8">
        <f>VLOOKUP(orders!D2682:D3340,products!$A$1:$D3340,4,False)</f>
        <v>44.95</v>
      </c>
      <c r="E2685" s="8">
        <v>3.0</v>
      </c>
      <c r="F2685" s="8" t="str">
        <f>VLOOKUP(orders!C2682:C3340,customers!$A$1:$I3340,7,False)</f>
        <v>Fort Wayne</v>
      </c>
      <c r="G2685" s="12" t="str">
        <f>VLOOKUP(orders!C2682:C3340,customers!$A$1:$I3340,4,False)</f>
        <v>tschultzeq@thetimes.co.uk#mailto:tschultzeq@thetimes.co.uk#</v>
      </c>
      <c r="H2685" s="8">
        <f t="shared" si="1"/>
        <v>134.85</v>
      </c>
      <c r="AA2685" s="3">
        <f>VLOOKUP(orders!D2685:D3340,products!$A$1:$D3340,3,False)</f>
        <v>7</v>
      </c>
    </row>
    <row r="2686">
      <c r="A2686" s="4">
        <v>44404.0</v>
      </c>
      <c r="B2686" s="5" t="str">
        <f>VLOOKUP(AA2686:AA3340,ProductCategory!$A$1:$D3340,2,False)</f>
        <v>Training Videos</v>
      </c>
      <c r="C2686" s="8" t="str">
        <f>VLOOKUP(orders!D2683:D3340,products!$A$1:$D3340,2,False)</f>
        <v>Understanding Raspberry PI</v>
      </c>
      <c r="D2686" s="8">
        <f>VLOOKUP(orders!D2683:D3340,products!$A$1:$D3340,4,False)</f>
        <v>28.99</v>
      </c>
      <c r="E2686" s="8">
        <v>2.0</v>
      </c>
      <c r="F2686" s="8" t="str">
        <f>VLOOKUP(orders!C2683:C3340,customers!$A$1:$I3340,7,False)</f>
        <v>Canton</v>
      </c>
      <c r="G2686" s="12" t="str">
        <f>VLOOKUP(orders!C2683:C3340,customers!$A$1:$I3340,4,False)</f>
        <v>hendrizzik4@japanpost.jp#mailto:hendrizzik4@japanpost.jp#</v>
      </c>
      <c r="H2686" s="8">
        <f t="shared" si="1"/>
        <v>57.98</v>
      </c>
      <c r="AA2686" s="3">
        <f>VLOOKUP(orders!D2686:D3340,products!$A$1:$D3340,3,False)</f>
        <v>7</v>
      </c>
    </row>
    <row r="2687">
      <c r="A2687" s="4">
        <v>44404.0</v>
      </c>
      <c r="B2687" s="5" t="str">
        <f>VLOOKUP(AA2687:AA3340,ProductCategory!$A$1:$D3340,2,False)</f>
        <v>eBooks</v>
      </c>
      <c r="C2687" s="8" t="str">
        <f>VLOOKUP(orders!D2684:D3340,products!$A$1:$D3340,2,False)</f>
        <v>Multi Rotor Drones</v>
      </c>
      <c r="D2687" s="8">
        <f>VLOOKUP(orders!D2684:D3340,products!$A$1:$D3340,4,False)</f>
        <v>24.95</v>
      </c>
      <c r="E2687" s="8">
        <v>4.0</v>
      </c>
      <c r="F2687" s="8" t="str">
        <f>VLOOKUP(orders!C2684:C3340,customers!$A$1:$I3340,7,False)</f>
        <v>Denton</v>
      </c>
      <c r="G2687" s="12" t="str">
        <f>VLOOKUP(orders!C2684:C3340,customers!$A$1:$I3340,4,False)</f>
        <v>cdollenob@si.edu#mailto:cdollenob@si.edu#</v>
      </c>
      <c r="H2687" s="8">
        <f t="shared" si="1"/>
        <v>99.8</v>
      </c>
      <c r="AA2687" s="3">
        <f>VLOOKUP(orders!D2687:D3340,products!$A$1:$D3340,3,False)</f>
        <v>4</v>
      </c>
    </row>
    <row r="2688">
      <c r="A2688" s="4">
        <v>44405.0</v>
      </c>
      <c r="B2688" s="5" t="str">
        <f>VLOOKUP(AA2688:AA3340,ProductCategory!$A$1:$D3340,2,False)</f>
        <v>Training Videos</v>
      </c>
      <c r="C2688" s="8" t="str">
        <f>VLOOKUP(orders!D2685:D3340,products!$A$1:$D3340,2,False)</f>
        <v>Open Source Code</v>
      </c>
      <c r="D2688" s="8">
        <f>VLOOKUP(orders!D2685:D3340,products!$A$1:$D3340,4,False)</f>
        <v>32.95</v>
      </c>
      <c r="E2688" s="8">
        <v>2.0</v>
      </c>
      <c r="F2688" s="8" t="str">
        <f>VLOOKUP(orders!C2685:C3340,customers!$A$1:$I3340,7,False)</f>
        <v>Whittier</v>
      </c>
      <c r="G2688" s="12" t="str">
        <f>VLOOKUP(orders!C2685:C3340,customers!$A$1:$I3340,4,False)</f>
        <v>balveyf@vimeo.com#mailto:balveyf@vimeo.com#</v>
      </c>
      <c r="H2688" s="8">
        <f t="shared" si="1"/>
        <v>65.9</v>
      </c>
      <c r="AA2688" s="3">
        <f>VLOOKUP(orders!D2688:D3340,products!$A$1:$D3340,3,False)</f>
        <v>7</v>
      </c>
    </row>
    <row r="2689">
      <c r="A2689" s="4">
        <v>44405.0</v>
      </c>
      <c r="B2689" s="5" t="str">
        <f>VLOOKUP(AA2689:AA3340,ProductCategory!$A$1:$D3340,2,False)</f>
        <v>Blueprints</v>
      </c>
      <c r="C2689" s="8" t="str">
        <f>VLOOKUP(orders!D2686:D3340,products!$A$1:$D3340,2,False)</f>
        <v>Bsquare Robot Blueprint</v>
      </c>
      <c r="D2689" s="8">
        <f>VLOOKUP(orders!D2686:D3340,products!$A$1:$D3340,4,False)</f>
        <v>8.99</v>
      </c>
      <c r="E2689" s="8">
        <v>2.0</v>
      </c>
      <c r="F2689" s="8" t="str">
        <f>VLOOKUP(orders!C2686:C3340,customers!$A$1:$I3340,7,False)</f>
        <v>Lawrenceville</v>
      </c>
      <c r="G2689" s="12" t="str">
        <f>VLOOKUP(orders!C2686:C3340,customers!$A$1:$I3340,4,False)</f>
        <v>coldallqc@senate.gov#mailto:coldallqc@senate.gov#</v>
      </c>
      <c r="H2689" s="8">
        <f t="shared" si="1"/>
        <v>17.98</v>
      </c>
      <c r="AA2689" s="3">
        <f>VLOOKUP(orders!D2689:D3340,products!$A$1:$D3340,3,False)</f>
        <v>1</v>
      </c>
    </row>
    <row r="2690">
      <c r="A2690" s="4">
        <v>44405.0</v>
      </c>
      <c r="B2690" s="5" t="str">
        <f>VLOOKUP(AA2690:AA3340,ProductCategory!$A$1:$D3340,2,False)</f>
        <v>Blueprints</v>
      </c>
      <c r="C2690" s="8" t="str">
        <f>VLOOKUP(orders!D2687:D3340,products!$A$1:$D3340,2,False)</f>
        <v>Cat Robot Blueprint</v>
      </c>
      <c r="D2690" s="8">
        <f>VLOOKUP(orders!D2687:D3340,products!$A$1:$D3340,4,False)</f>
        <v>4.99</v>
      </c>
      <c r="E2690" s="8">
        <v>2.0</v>
      </c>
      <c r="F2690" s="8" t="str">
        <f>VLOOKUP(orders!C2687:C3340,customers!$A$1:$I3340,7,False)</f>
        <v>Evansville</v>
      </c>
      <c r="G2690" s="12" t="str">
        <f>VLOOKUP(orders!C2687:C3340,customers!$A$1:$I3340,4,False)</f>
        <v>kgarroldqn@blogtalkradio.com#mailto:kgarroldqn@blogtalkradio.com#</v>
      </c>
      <c r="H2690" s="8">
        <f t="shared" si="1"/>
        <v>9.98</v>
      </c>
      <c r="AA2690" s="3">
        <f>VLOOKUP(orders!D2690:D3340,products!$A$1:$D3340,3,False)</f>
        <v>1</v>
      </c>
    </row>
    <row r="2691">
      <c r="A2691" s="4">
        <v>44405.0</v>
      </c>
      <c r="B2691" s="5" t="str">
        <f>VLOOKUP(AA2691:AA3340,ProductCategory!$A$1:$D3340,2,False)</f>
        <v>Robot Kits</v>
      </c>
      <c r="C2691" s="8" t="str">
        <f>VLOOKUP(orders!D2688:D3340,products!$A$1:$D3340,2,False)</f>
        <v>BYOR-3000</v>
      </c>
      <c r="D2691" s="8">
        <f>VLOOKUP(orders!D2688:D3340,products!$A$1:$D3340,4,False)</f>
        <v>214</v>
      </c>
      <c r="E2691" s="8">
        <v>2.0</v>
      </c>
      <c r="F2691" s="8" t="str">
        <f>VLOOKUP(orders!C2688:C3340,customers!$A$1:$I3340,7,False)</f>
        <v>Tacoma</v>
      </c>
      <c r="G2691" s="12" t="str">
        <f>VLOOKUP(orders!C2688:C3340,customers!$A$1:$I3340,4,False)</f>
        <v>dlinzee4e@wsj.com#mailto:dlinzee4e@wsj.com#</v>
      </c>
      <c r="H2691" s="8">
        <f t="shared" si="1"/>
        <v>428</v>
      </c>
      <c r="AA2691" s="3">
        <f>VLOOKUP(orders!D2691:D3340,products!$A$1:$D3340,3,False)</f>
        <v>5</v>
      </c>
    </row>
    <row r="2692">
      <c r="A2692" s="4">
        <v>44406.0</v>
      </c>
      <c r="B2692" s="5" t="str">
        <f>VLOOKUP(AA2692:AA3340,ProductCategory!$A$1:$D3340,2,False)</f>
        <v>Blueprints</v>
      </c>
      <c r="C2692" s="8" t="str">
        <f>VLOOKUP(orders!D2689:D3340,products!$A$1:$D3340,2,False)</f>
        <v>QuadroCopter Blueprint</v>
      </c>
      <c r="D2692" s="8">
        <f>VLOOKUP(orders!D2689:D3340,products!$A$1:$D3340,4,False)</f>
        <v>10.99</v>
      </c>
      <c r="E2692" s="8">
        <v>4.0</v>
      </c>
      <c r="F2692" s="8" t="str">
        <f>VLOOKUP(orders!C2689:C3340,customers!$A$1:$I3340,7,False)</f>
        <v>Flint</v>
      </c>
      <c r="G2692" s="12" t="str">
        <f>VLOOKUP(orders!C2689:C3340,customers!$A$1:$I3340,4,False)</f>
        <v>tstockings94@opera.com#mailto:tstockings94@opera.com#</v>
      </c>
      <c r="H2692" s="8">
        <f t="shared" si="1"/>
        <v>43.96</v>
      </c>
      <c r="AA2692" s="3">
        <f>VLOOKUP(orders!D2692:D3340,products!$A$1:$D3340,3,False)</f>
        <v>1</v>
      </c>
    </row>
    <row r="2693">
      <c r="A2693" s="4">
        <v>44407.0</v>
      </c>
      <c r="B2693" s="5" t="str">
        <f>VLOOKUP(AA2693:AA3340,ProductCategory!$A$1:$D3340,2,False)</f>
        <v>Blueprints</v>
      </c>
      <c r="C2693" s="8" t="str">
        <f>VLOOKUP(orders!D2690:D3340,products!$A$1:$D3340,2,False)</f>
        <v>Hexacopter Drone Blueprint</v>
      </c>
      <c r="D2693" s="8">
        <f>VLOOKUP(orders!D2690:D3340,products!$A$1:$D3340,4,False)</f>
        <v>8.99</v>
      </c>
      <c r="E2693" s="8">
        <v>4.0</v>
      </c>
      <c r="F2693" s="8" t="str">
        <f>VLOOKUP(orders!C2690:C3340,customers!$A$1:$I3340,7,False)</f>
        <v>San Diego</v>
      </c>
      <c r="G2693" s="12" t="str">
        <f>VLOOKUP(orders!C2690:C3340,customers!$A$1:$I3340,4,False)</f>
        <v>gmcmoyerc8@live.com#mailto:gmcmoyerc8@live.com#</v>
      </c>
      <c r="H2693" s="8">
        <f t="shared" si="1"/>
        <v>35.96</v>
      </c>
      <c r="AA2693" s="3">
        <f>VLOOKUP(orders!D2693:D3340,products!$A$1:$D3340,3,False)</f>
        <v>1</v>
      </c>
    </row>
    <row r="2694">
      <c r="A2694" s="4">
        <v>44407.0</v>
      </c>
      <c r="B2694" s="5" t="str">
        <f>VLOOKUP(AA2694:AA3340,ProductCategory!$A$1:$D3340,2,False)</f>
        <v>eBooks</v>
      </c>
      <c r="C2694" s="8" t="str">
        <f>VLOOKUP(orders!D2691:D3340,products!$A$1:$D3340,2,False)</f>
        <v>Understanding Artificial Intelligence</v>
      </c>
      <c r="D2694" s="8">
        <f>VLOOKUP(orders!D2691:D3340,products!$A$1:$D3340,4,False)</f>
        <v>19.5</v>
      </c>
      <c r="E2694" s="8">
        <v>3.0</v>
      </c>
      <c r="F2694" s="8" t="str">
        <f>VLOOKUP(orders!C2691:C3340,customers!$A$1:$I3340,7,False)</f>
        <v>Bismarck</v>
      </c>
      <c r="G2694" s="12" t="str">
        <f>VLOOKUP(orders!C2691:C3340,customers!$A$1:$I3340,4,False)</f>
        <v>vhuchotp0@lycos.com#mailto:vhuchotp0@lycos.com#</v>
      </c>
      <c r="H2694" s="8">
        <f t="shared" si="1"/>
        <v>58.5</v>
      </c>
      <c r="AA2694" s="3">
        <f>VLOOKUP(orders!D2694:D3340,products!$A$1:$D3340,3,False)</f>
        <v>4</v>
      </c>
    </row>
    <row r="2695">
      <c r="A2695" s="4">
        <v>44407.0</v>
      </c>
      <c r="B2695" s="5" t="str">
        <f>VLOOKUP(AA2695:AA3340,ProductCategory!$A$1:$D3340,2,False)</f>
        <v>Drone Kits</v>
      </c>
      <c r="C2695" s="8" t="str">
        <f>VLOOKUP(orders!D2692:D3340,products!$A$1:$D3340,2,False)</f>
        <v>BYOD-300</v>
      </c>
      <c r="D2695" s="8">
        <f>VLOOKUP(orders!D2692:D3340,products!$A$1:$D3340,4,False)</f>
        <v>89</v>
      </c>
      <c r="E2695" s="8">
        <v>3.0</v>
      </c>
      <c r="F2695" s="8" t="str">
        <f>VLOOKUP(orders!C2692:C3340,customers!$A$1:$I3340,7,False)</f>
        <v>Pasadena</v>
      </c>
      <c r="G2695" s="12" t="str">
        <f>VLOOKUP(orders!C2692:C3340,customers!$A$1:$I3340,4,False)</f>
        <v>iasman6a@wired.com#mailto:iasman6a@wired.com#</v>
      </c>
      <c r="H2695" s="8">
        <f t="shared" si="1"/>
        <v>267</v>
      </c>
      <c r="AA2695" s="3">
        <f>VLOOKUP(orders!D2695:D3340,products!$A$1:$D3340,3,False)</f>
        <v>2</v>
      </c>
    </row>
    <row r="2696">
      <c r="A2696" s="4">
        <v>44407.0</v>
      </c>
      <c r="B2696" s="5" t="str">
        <f>VLOOKUP(AA2696:AA3340,ProductCategory!$A$1:$D3340,2,False)</f>
        <v>Blueprints</v>
      </c>
      <c r="C2696" s="8" t="str">
        <f>VLOOKUP(orders!D2693:D3340,products!$A$1:$D3340,2,False)</f>
        <v>Hexacopter Drone Blueprint</v>
      </c>
      <c r="D2696" s="8">
        <f>VLOOKUP(orders!D2693:D3340,products!$A$1:$D3340,4,False)</f>
        <v>8.99</v>
      </c>
      <c r="E2696" s="8">
        <v>3.0</v>
      </c>
      <c r="F2696" s="8" t="str">
        <f>VLOOKUP(orders!C2693:C3340,customers!$A$1:$I3340,7,False)</f>
        <v>Fort Pierce</v>
      </c>
      <c r="G2696" s="12" t="str">
        <f>VLOOKUP(orders!C2693:C3340,customers!$A$1:$I3340,4,False)</f>
        <v>onovotnanl@wordpress.org#mailto:onovotnanl@wordpress.org#</v>
      </c>
      <c r="H2696" s="8">
        <f t="shared" si="1"/>
        <v>26.97</v>
      </c>
      <c r="AA2696" s="3">
        <f>VLOOKUP(orders!D2696:D3340,products!$A$1:$D3340,3,False)</f>
        <v>1</v>
      </c>
    </row>
    <row r="2697">
      <c r="A2697" s="4">
        <v>44407.0</v>
      </c>
      <c r="B2697" s="5" t="str">
        <f>VLOOKUP(AA2697:AA3340,ProductCategory!$A$1:$D3340,2,False)</f>
        <v>Training Videos</v>
      </c>
      <c r="C2697" s="8" t="str">
        <f>VLOOKUP(orders!D2694:D3340,products!$A$1:$D3340,2,False)</f>
        <v>Virtual Reality Basics</v>
      </c>
      <c r="D2697" s="8">
        <f>VLOOKUP(orders!D2694:D3340,products!$A$1:$D3340,4,False)</f>
        <v>29.99</v>
      </c>
      <c r="E2697" s="8">
        <v>2.0</v>
      </c>
      <c r="F2697" s="8" t="str">
        <f>VLOOKUP(orders!C2694:C3340,customers!$A$1:$I3340,7,False)</f>
        <v>Virginia Beach</v>
      </c>
      <c r="G2697" s="12" t="str">
        <f>VLOOKUP(orders!C2694:C3340,customers!$A$1:$I3340,4,False)</f>
        <v>dbernsgt@soundcloud.com#mailto:dbernsgt@soundcloud.com#</v>
      </c>
      <c r="H2697" s="8">
        <f t="shared" si="1"/>
        <v>59.98</v>
      </c>
      <c r="AA2697" s="3">
        <f>VLOOKUP(orders!D2697:D3340,products!$A$1:$D3340,3,False)</f>
        <v>7</v>
      </c>
    </row>
    <row r="2698">
      <c r="A2698" s="4">
        <v>44408.0</v>
      </c>
      <c r="B2698" s="5" t="str">
        <f>VLOOKUP(AA2698:AA3340,ProductCategory!$A$1:$D3340,2,False)</f>
        <v>Robots</v>
      </c>
      <c r="C2698" s="8" t="str">
        <f>VLOOKUP(orders!D2695:D3340,products!$A$1:$D3340,2,False)</f>
        <v>RXW-9807 Robot</v>
      </c>
      <c r="D2698" s="8">
        <f>VLOOKUP(orders!D2695:D3340,products!$A$1:$D3340,4,False)</f>
        <v>599</v>
      </c>
      <c r="E2698" s="8">
        <v>5.0</v>
      </c>
      <c r="F2698" s="8" t="str">
        <f>VLOOKUP(orders!C2695:C3340,customers!$A$1:$I3340,7,False)</f>
        <v>Terre Haute</v>
      </c>
      <c r="G2698" s="12" t="str">
        <f>VLOOKUP(orders!C2695:C3340,customers!$A$1:$I3340,4,False)</f>
        <v>respinosard@ebay.com#mailto:respinosard@ebay.com#</v>
      </c>
      <c r="H2698" s="8">
        <f t="shared" si="1"/>
        <v>2995</v>
      </c>
      <c r="AA2698" s="3">
        <f>VLOOKUP(orders!D2698:D3340,products!$A$1:$D3340,3,False)</f>
        <v>6</v>
      </c>
    </row>
    <row r="2699">
      <c r="A2699" s="4">
        <v>44408.0</v>
      </c>
      <c r="B2699" s="5" t="str">
        <f>VLOOKUP(AA2699:AA3340,ProductCategory!$A$1:$D3340,2,False)</f>
        <v>Training Videos</v>
      </c>
      <c r="C2699" s="8" t="str">
        <f>VLOOKUP(orders!D2696:D3340,products!$A$1:$D3340,2,False)</f>
        <v>Understanding Automation</v>
      </c>
      <c r="D2699" s="8">
        <f>VLOOKUP(orders!D2696:D3340,products!$A$1:$D3340,4,False)</f>
        <v>44.95</v>
      </c>
      <c r="E2699" s="8">
        <v>2.0</v>
      </c>
      <c r="F2699" s="8" t="str">
        <f>VLOOKUP(orders!C2696:C3340,customers!$A$1:$I3340,7,False)</f>
        <v>Des Moines</v>
      </c>
      <c r="G2699" s="12" t="str">
        <f>VLOOKUP(orders!C2696:C3340,customers!$A$1:$I3340,4,False)</f>
        <v>cdownseol@google.com#mailto:cdownseol@google.com#</v>
      </c>
      <c r="H2699" s="8">
        <f t="shared" si="1"/>
        <v>89.9</v>
      </c>
      <c r="AA2699" s="3">
        <f>VLOOKUP(orders!D2699:D3340,products!$A$1:$D3340,3,False)</f>
        <v>7</v>
      </c>
    </row>
    <row r="2700">
      <c r="A2700" s="4">
        <v>44408.0</v>
      </c>
      <c r="B2700" s="5" t="str">
        <f>VLOOKUP(AA2700:AA3340,ProductCategory!$A$1:$D3340,2,False)</f>
        <v>Robots</v>
      </c>
      <c r="C2700" s="8" t="str">
        <f>VLOOKUP(orders!D2697:D3340,products!$A$1:$D3340,2,False)</f>
        <v>MICR-23K Robot</v>
      </c>
      <c r="D2700" s="8">
        <f>VLOOKUP(orders!D2697:D3340,products!$A$1:$D3340,4,False)</f>
        <v>899</v>
      </c>
      <c r="E2700" s="8">
        <v>4.0</v>
      </c>
      <c r="F2700" s="8" t="str">
        <f>VLOOKUP(orders!C2697:C3340,customers!$A$1:$I3340,7,False)</f>
        <v>Los Angeles</v>
      </c>
      <c r="G2700" s="12" t="str">
        <f>VLOOKUP(orders!C2697:C3340,customers!$A$1:$I3340,4,False)</f>
        <v>hbalmannht@skype.com#mailto:hbalmannht@skype.com#</v>
      </c>
      <c r="H2700" s="8">
        <f t="shared" si="1"/>
        <v>3596</v>
      </c>
      <c r="AA2700" s="3">
        <f>VLOOKUP(orders!D2700:D3340,products!$A$1:$D3340,3,False)</f>
        <v>6</v>
      </c>
    </row>
    <row r="2701">
      <c r="A2701" s="4">
        <v>44408.0</v>
      </c>
      <c r="B2701" s="5" t="str">
        <f>VLOOKUP(AA2701:AA3340,ProductCategory!$A$1:$D3340,2,False)</f>
        <v>Training Videos</v>
      </c>
      <c r="C2701" s="8" t="str">
        <f>VLOOKUP(orders!D2698:D3340,products!$A$1:$D3340,2,False)</f>
        <v>Robotic Essentials</v>
      </c>
      <c r="D2701" s="8">
        <f>VLOOKUP(orders!D2698:D3340,products!$A$1:$D3340,4,False)</f>
        <v>34.99</v>
      </c>
      <c r="E2701" s="8">
        <v>2.0</v>
      </c>
      <c r="F2701" s="8" t="str">
        <f>VLOOKUP(orders!C2698:C3340,customers!$A$1:$I3340,7,False)</f>
        <v>Santa Fe</v>
      </c>
      <c r="G2701" s="12" t="str">
        <f>VLOOKUP(orders!C2698:C3340,customers!$A$1:$I3340,4,False)</f>
        <v>mwaitonpx@fda.gov#mailto:mwaitonpx@fda.gov#</v>
      </c>
      <c r="H2701" s="8">
        <f t="shared" si="1"/>
        <v>69.98</v>
      </c>
      <c r="AA2701" s="3">
        <f>VLOOKUP(orders!D2701:D3340,products!$A$1:$D3340,3,False)</f>
        <v>7</v>
      </c>
    </row>
    <row r="2702">
      <c r="A2702" s="4">
        <v>44409.0</v>
      </c>
      <c r="B2702" s="5" t="str">
        <f>VLOOKUP(AA2702:AA3340,ProductCategory!$A$1:$D3340,2,False)</f>
        <v>Training Videos</v>
      </c>
      <c r="C2702" s="8" t="str">
        <f>VLOOKUP(orders!D2699:D3340,products!$A$1:$D3340,2,False)</f>
        <v>Understanding 3D Printing</v>
      </c>
      <c r="D2702" s="8">
        <f>VLOOKUP(orders!D2699:D3340,products!$A$1:$D3340,4,False)</f>
        <v>42.99</v>
      </c>
      <c r="E2702" s="8">
        <v>3.0</v>
      </c>
      <c r="F2702" s="8" t="str">
        <f>VLOOKUP(orders!C2699:C3340,customers!$A$1:$I3340,7,False)</f>
        <v>Albuquerque</v>
      </c>
      <c r="G2702" s="12" t="str">
        <f>VLOOKUP(orders!C2699:C3340,customers!$A$1:$I3340,4,False)</f>
        <v>tblaydon36@wsj.com#mailto:tblaydon36@wsj.com#</v>
      </c>
      <c r="H2702" s="8">
        <f t="shared" si="1"/>
        <v>128.97</v>
      </c>
      <c r="AA2702" s="3">
        <f>VLOOKUP(orders!D2702:D3340,products!$A$1:$D3340,3,False)</f>
        <v>7</v>
      </c>
    </row>
    <row r="2703">
      <c r="A2703" s="4">
        <v>44409.0</v>
      </c>
      <c r="B2703" s="5" t="str">
        <f>VLOOKUP(AA2703:AA3340,ProductCategory!$A$1:$D3340,2,False)</f>
        <v>Drones</v>
      </c>
      <c r="C2703" s="8" t="str">
        <f>VLOOKUP(orders!D2700:D3340,products!$A$1:$D3340,2,False)</f>
        <v>DX-145 Drone</v>
      </c>
      <c r="D2703" s="8">
        <f>VLOOKUP(orders!D2700:D3340,products!$A$1:$D3340,4,False)</f>
        <v>250</v>
      </c>
      <c r="E2703" s="8">
        <v>2.0</v>
      </c>
      <c r="F2703" s="8" t="str">
        <f>VLOOKUP(orders!C2700:C3340,customers!$A$1:$I3340,7,False)</f>
        <v>New Orleans</v>
      </c>
      <c r="G2703" s="12" t="str">
        <f>VLOOKUP(orders!C2700:C3340,customers!$A$1:$I3340,4,False)</f>
        <v>jdallisongf@foxnews.com#mailto:jdallisongf@foxnews.com#</v>
      </c>
      <c r="H2703" s="8">
        <f t="shared" si="1"/>
        <v>500</v>
      </c>
      <c r="AA2703" s="3">
        <f>VLOOKUP(orders!D2703:D3340,products!$A$1:$D3340,3,False)</f>
        <v>3</v>
      </c>
    </row>
    <row r="2704">
      <c r="A2704" s="4">
        <v>44409.0</v>
      </c>
      <c r="B2704" s="5" t="str">
        <f>VLOOKUP(AA2704:AA3340,ProductCategory!$A$1:$D3340,2,False)</f>
        <v>eBooks</v>
      </c>
      <c r="C2704" s="8" t="str">
        <f>VLOOKUP(orders!D2701:D3340,products!$A$1:$D3340,2,False)</f>
        <v>Building Your First Robot</v>
      </c>
      <c r="D2704" s="8">
        <f>VLOOKUP(orders!D2701:D3340,products!$A$1:$D3340,4,False)</f>
        <v>24.95</v>
      </c>
      <c r="E2704" s="8">
        <v>2.0</v>
      </c>
      <c r="F2704" s="8" t="str">
        <f>VLOOKUP(orders!C2701:C3340,customers!$A$1:$I3340,7,False)</f>
        <v>Daytona Beach</v>
      </c>
      <c r="G2704" s="12" t="str">
        <f>VLOOKUP(orders!C2701:C3340,customers!$A$1:$I3340,4,False)</f>
        <v>tderrington6x@mit.edu#mailto:tderrington6x@mit.edu#</v>
      </c>
      <c r="H2704" s="8">
        <f t="shared" si="1"/>
        <v>49.9</v>
      </c>
      <c r="AA2704" s="3">
        <f>VLOOKUP(orders!D2704:D3340,products!$A$1:$D3340,3,False)</f>
        <v>4</v>
      </c>
    </row>
    <row r="2705">
      <c r="A2705" s="4">
        <v>44409.0</v>
      </c>
      <c r="B2705" s="5" t="str">
        <f>VLOOKUP(AA2705:AA3340,ProductCategory!$A$1:$D3340,2,False)</f>
        <v>Training Videos</v>
      </c>
      <c r="C2705" s="8" t="str">
        <f>VLOOKUP(orders!D2702:D3340,products!$A$1:$D3340,2,False)</f>
        <v>AI for Educators</v>
      </c>
      <c r="D2705" s="8">
        <f>VLOOKUP(orders!D2702:D3340,products!$A$1:$D3340,4,False)</f>
        <v>49.95</v>
      </c>
      <c r="E2705" s="8">
        <v>4.0</v>
      </c>
      <c r="F2705" s="8" t="str">
        <f>VLOOKUP(orders!C2702:C3340,customers!$A$1:$I3340,7,False)</f>
        <v>Greensboro</v>
      </c>
      <c r="G2705" s="12" t="str">
        <f>VLOOKUP(orders!C2702:C3340,customers!$A$1:$I3340,4,False)</f>
        <v>bdearlovefl@yelp.com#mailto:bdearlovefl@yelp.com#</v>
      </c>
      <c r="H2705" s="8">
        <f t="shared" si="1"/>
        <v>199.8</v>
      </c>
      <c r="AA2705" s="3">
        <f>VLOOKUP(orders!D2705:D3340,products!$A$1:$D3340,3,False)</f>
        <v>7</v>
      </c>
    </row>
    <row r="2706">
      <c r="A2706" s="4">
        <v>44409.0</v>
      </c>
      <c r="B2706" s="5" t="str">
        <f>VLOOKUP(AA2706:AA3340,ProductCategory!$A$1:$D3340,2,False)</f>
        <v>Robots</v>
      </c>
      <c r="C2706" s="8" t="str">
        <f>VLOOKUP(orders!D2703:D3340,products!$A$1:$D3340,2,False)</f>
        <v>RWW-75 Robot</v>
      </c>
      <c r="D2706" s="8">
        <f>VLOOKUP(orders!D2703:D3340,products!$A$1:$D3340,4,False)</f>
        <v>883</v>
      </c>
      <c r="E2706" s="8">
        <v>6.0</v>
      </c>
      <c r="F2706" s="8" t="str">
        <f>VLOOKUP(orders!C2703:C3340,customers!$A$1:$I3340,7,False)</f>
        <v>Washington</v>
      </c>
      <c r="G2706" s="12" t="str">
        <f>VLOOKUP(orders!C2703:C3340,customers!$A$1:$I3340,4,False)</f>
        <v>ejurzykpb@sciencedaily.com#mailto:ejurzykpb@sciencedaily.com#</v>
      </c>
      <c r="H2706" s="8">
        <f t="shared" si="1"/>
        <v>5298</v>
      </c>
      <c r="AA2706" s="3">
        <f>VLOOKUP(orders!D2706:D3340,products!$A$1:$D3340,3,False)</f>
        <v>6</v>
      </c>
    </row>
    <row r="2707">
      <c r="A2707" s="4">
        <v>44410.0</v>
      </c>
      <c r="B2707" s="5" t="str">
        <f>VLOOKUP(AA2707:AA3340,ProductCategory!$A$1:$D3340,2,False)</f>
        <v>Blueprints</v>
      </c>
      <c r="C2707" s="8" t="str">
        <f>VLOOKUP(orders!D2704:D3340,products!$A$1:$D3340,2,False)</f>
        <v>Hexacopter Drone Blueprint</v>
      </c>
      <c r="D2707" s="8">
        <f>VLOOKUP(orders!D2704:D3340,products!$A$1:$D3340,4,False)</f>
        <v>8.99</v>
      </c>
      <c r="E2707" s="8">
        <v>5.0</v>
      </c>
      <c r="F2707" s="8" t="str">
        <f>VLOOKUP(orders!C2704:C3340,customers!$A$1:$I3340,7,False)</f>
        <v>Lawrenceville</v>
      </c>
      <c r="G2707" s="12" t="str">
        <f>VLOOKUP(orders!C2704:C3340,customers!$A$1:$I3340,4,False)</f>
        <v>pwallworke9@blogs.com#mailto:pwallworke9@blogs.com#</v>
      </c>
      <c r="H2707" s="8">
        <f t="shared" si="1"/>
        <v>44.95</v>
      </c>
      <c r="AA2707" s="3">
        <f>VLOOKUP(orders!D2707:D3340,products!$A$1:$D3340,3,False)</f>
        <v>1</v>
      </c>
    </row>
    <row r="2708">
      <c r="A2708" s="4">
        <v>44410.0</v>
      </c>
      <c r="B2708" s="5" t="str">
        <f>VLOOKUP(AA2708:AA3340,ProductCategory!$A$1:$D3340,2,False)</f>
        <v>Blueprints</v>
      </c>
      <c r="C2708" s="8" t="str">
        <f>VLOOKUP(orders!D2705:D3340,products!$A$1:$D3340,2,False)</f>
        <v>QuadroCopter Blueprint</v>
      </c>
      <c r="D2708" s="8">
        <f>VLOOKUP(orders!D2705:D3340,products!$A$1:$D3340,4,False)</f>
        <v>10.99</v>
      </c>
      <c r="E2708" s="8">
        <v>4.0</v>
      </c>
      <c r="F2708" s="8" t="str">
        <f>VLOOKUP(orders!C2705:C3340,customers!$A$1:$I3340,7,False)</f>
        <v>Flint</v>
      </c>
      <c r="G2708" s="12" t="str">
        <f>VLOOKUP(orders!C2705:C3340,customers!$A$1:$I3340,4,False)</f>
        <v>kbrewittgf@mac.com#mailto:kbrewittgf@mac.com#</v>
      </c>
      <c r="H2708" s="8">
        <f t="shared" si="1"/>
        <v>43.96</v>
      </c>
      <c r="AA2708" s="3">
        <f>VLOOKUP(orders!D2708:D3340,products!$A$1:$D3340,3,False)</f>
        <v>1</v>
      </c>
    </row>
    <row r="2709">
      <c r="A2709" s="4">
        <v>44410.0</v>
      </c>
      <c r="B2709" s="5" t="str">
        <f>VLOOKUP(AA2709:AA3340,ProductCategory!$A$1:$D3340,2,False)</f>
        <v>Blueprints</v>
      </c>
      <c r="C2709" s="8" t="str">
        <f>VLOOKUP(orders!D2706:D3340,products!$A$1:$D3340,2,False)</f>
        <v>QuadroCopter Blueprint</v>
      </c>
      <c r="D2709" s="8">
        <f>VLOOKUP(orders!D2706:D3340,products!$A$1:$D3340,4,False)</f>
        <v>10.99</v>
      </c>
      <c r="E2709" s="8">
        <v>4.0</v>
      </c>
      <c r="F2709" s="8" t="str">
        <f>VLOOKUP(orders!C2706:C3340,customers!$A$1:$I3340,7,False)</f>
        <v>Oklahoma City</v>
      </c>
      <c r="G2709" s="12" t="str">
        <f>VLOOKUP(orders!C2706:C3340,customers!$A$1:$I3340,4,False)</f>
        <v>abreewoodmm@studiopress.com#mailto:abreewoodmm@studiopress.com#</v>
      </c>
      <c r="H2709" s="8">
        <f t="shared" si="1"/>
        <v>43.96</v>
      </c>
      <c r="AA2709" s="3">
        <f>VLOOKUP(orders!D2709:D3340,products!$A$1:$D3340,3,False)</f>
        <v>1</v>
      </c>
    </row>
    <row r="2710">
      <c r="A2710" s="4">
        <v>44411.0</v>
      </c>
      <c r="B2710" s="5" t="str">
        <f>VLOOKUP(AA2710:AA3340,ProductCategory!$A$1:$D3340,2,False)</f>
        <v>eBooks</v>
      </c>
      <c r="C2710" s="8" t="str">
        <f>VLOOKUP(orders!D2707:D3340,products!$A$1:$D3340,2,False)</f>
        <v>Building Your Own Drone</v>
      </c>
      <c r="D2710" s="8">
        <f>VLOOKUP(orders!D2707:D3340,products!$A$1:$D3340,4,False)</f>
        <v>24.99</v>
      </c>
      <c r="E2710" s="8">
        <v>3.0</v>
      </c>
      <c r="F2710" s="8" t="str">
        <f>VLOOKUP(orders!C2707:C3340,customers!$A$1:$I3340,7,False)</f>
        <v>Scranton</v>
      </c>
      <c r="G2710" s="12" t="str">
        <f>VLOOKUP(orders!C2707:C3340,customers!$A$1:$I3340,4,False)</f>
        <v>dewbanksf0@google.es#mailto:dewbanksf0@google.es#</v>
      </c>
      <c r="H2710" s="8">
        <f t="shared" si="1"/>
        <v>74.97</v>
      </c>
      <c r="AA2710" s="3">
        <f>VLOOKUP(orders!D2710:D3340,products!$A$1:$D3340,3,False)</f>
        <v>4</v>
      </c>
    </row>
    <row r="2711">
      <c r="A2711" s="4">
        <v>44411.0</v>
      </c>
      <c r="B2711" s="5" t="str">
        <f>VLOOKUP(AA2711:AA3340,ProductCategory!$A$1:$D3340,2,False)</f>
        <v>Training Videos</v>
      </c>
      <c r="C2711" s="8" t="str">
        <f>VLOOKUP(orders!D2708:D3340,products!$A$1:$D3340,2,False)</f>
        <v>Open Source Code</v>
      </c>
      <c r="D2711" s="8">
        <f>VLOOKUP(orders!D2708:D3340,products!$A$1:$D3340,4,False)</f>
        <v>32.95</v>
      </c>
      <c r="E2711" s="8">
        <v>3.0</v>
      </c>
      <c r="F2711" s="8" t="str">
        <f>VLOOKUP(orders!C2708:C3340,customers!$A$1:$I3340,7,False)</f>
        <v>Anchorage</v>
      </c>
      <c r="G2711" s="12" t="str">
        <f>VLOOKUP(orders!C2708:C3340,customers!$A$1:$I3340,4,False)</f>
        <v>ageverpd@ft.com#mailto:ageverpd@ft.com#</v>
      </c>
      <c r="H2711" s="8">
        <f t="shared" si="1"/>
        <v>98.85</v>
      </c>
      <c r="AA2711" s="3">
        <f>VLOOKUP(orders!D2711:D3340,products!$A$1:$D3340,3,False)</f>
        <v>7</v>
      </c>
    </row>
    <row r="2712">
      <c r="A2712" s="4">
        <v>44411.0</v>
      </c>
      <c r="B2712" s="5" t="str">
        <f>VLOOKUP(AA2712:AA3340,ProductCategory!$A$1:$D3340,2,False)</f>
        <v>Robots</v>
      </c>
      <c r="C2712" s="8" t="str">
        <f>VLOOKUP(orders!D2709:D3340,products!$A$1:$D3340,2,False)</f>
        <v>RLK-9920 Robot</v>
      </c>
      <c r="D2712" s="8">
        <f>VLOOKUP(orders!D2709:D3340,products!$A$1:$D3340,4,False)</f>
        <v>699</v>
      </c>
      <c r="E2712" s="8">
        <v>5.0</v>
      </c>
      <c r="F2712" s="8" t="str">
        <f>VLOOKUP(orders!C2709:C3340,customers!$A$1:$I3340,7,False)</f>
        <v>San Diego</v>
      </c>
      <c r="G2712" s="12" t="str">
        <f>VLOOKUP(orders!C2709:C3340,customers!$A$1:$I3340,4,False)</f>
        <v>ghanlon9e@sun.com#mailto:ghanlon9e@sun.com#</v>
      </c>
      <c r="H2712" s="8">
        <f t="shared" si="1"/>
        <v>3495</v>
      </c>
      <c r="AA2712" s="3">
        <f>VLOOKUP(orders!D2712:D3340,products!$A$1:$D3340,3,False)</f>
        <v>6</v>
      </c>
    </row>
    <row r="2713">
      <c r="A2713" s="4">
        <v>44411.0</v>
      </c>
      <c r="B2713" s="5" t="str">
        <f>VLOOKUP(AA2713:AA3340,ProductCategory!$A$1:$D3340,2,False)</f>
        <v>eBooks</v>
      </c>
      <c r="C2713" s="8" t="str">
        <f>VLOOKUP(orders!D2710:D3340,products!$A$1:$D3340,2,False)</f>
        <v>Helicopter Drones</v>
      </c>
      <c r="D2713" s="8">
        <f>VLOOKUP(orders!D2710:D3340,products!$A$1:$D3340,4,False)</f>
        <v>20.95</v>
      </c>
      <c r="E2713" s="8">
        <v>5.0</v>
      </c>
      <c r="F2713" s="8" t="str">
        <f>VLOOKUP(orders!C2710:C3340,customers!$A$1:$I3340,7,False)</f>
        <v>Sioux Falls</v>
      </c>
      <c r="G2713" s="12" t="str">
        <f>VLOOKUP(orders!C2710:C3340,customers!$A$1:$I3340,4,False)</f>
        <v>whumber1i@latimes.com#mailto:whumber1i@latimes.com#</v>
      </c>
      <c r="H2713" s="8">
        <f t="shared" si="1"/>
        <v>104.75</v>
      </c>
      <c r="AA2713" s="3">
        <f>VLOOKUP(orders!D2713:D3340,products!$A$1:$D3340,3,False)</f>
        <v>4</v>
      </c>
    </row>
    <row r="2714">
      <c r="A2714" s="4">
        <v>44411.0</v>
      </c>
      <c r="B2714" s="5" t="str">
        <f>VLOOKUP(AA2714:AA3340,ProductCategory!$A$1:$D3340,2,False)</f>
        <v>Robots</v>
      </c>
      <c r="C2714" s="8" t="str">
        <f>VLOOKUP(orders!D2711:D3340,products!$A$1:$D3340,2,False)</f>
        <v>RCB-889 Robot</v>
      </c>
      <c r="D2714" s="8">
        <f>VLOOKUP(orders!D2711:D3340,products!$A$1:$D3340,4,False)</f>
        <v>549</v>
      </c>
      <c r="E2714" s="8">
        <v>3.0</v>
      </c>
      <c r="F2714" s="8" t="str">
        <f>VLOOKUP(orders!C2711:C3340,customers!$A$1:$I3340,7,False)</f>
        <v>Detroit</v>
      </c>
      <c r="G2714" s="12" t="str">
        <f>VLOOKUP(orders!C2711:C3340,customers!$A$1:$I3340,4,False)</f>
        <v>tmuneelyj9@nature.com#mailto:tmuneelyj9@nature.com#</v>
      </c>
      <c r="H2714" s="8">
        <f t="shared" si="1"/>
        <v>1647</v>
      </c>
      <c r="AA2714" s="3">
        <f>VLOOKUP(orders!D2714:D3340,products!$A$1:$D3340,3,False)</f>
        <v>6</v>
      </c>
    </row>
    <row r="2715">
      <c r="A2715" s="4">
        <v>44411.0</v>
      </c>
      <c r="B2715" s="5" t="str">
        <f>VLOOKUP(AA2715:AA3340,ProductCategory!$A$1:$D3340,2,False)</f>
        <v>Robots</v>
      </c>
      <c r="C2715" s="8" t="str">
        <f>VLOOKUP(orders!D2712:D3340,products!$A$1:$D3340,2,False)</f>
        <v>RQTE-554 Robot</v>
      </c>
      <c r="D2715" s="8">
        <f>VLOOKUP(orders!D2712:D3340,products!$A$1:$D3340,4,False)</f>
        <v>684</v>
      </c>
      <c r="E2715" s="8">
        <v>3.0</v>
      </c>
      <c r="F2715" s="8" t="str">
        <f>VLOOKUP(orders!C2712:C3340,customers!$A$1:$I3340,7,False)</f>
        <v>Lafayette</v>
      </c>
      <c r="G2715" s="12" t="str">
        <f>VLOOKUP(orders!C2712:C3340,customers!$A$1:$I3340,4,False)</f>
        <v>gcoltanha@stumbleupon.com#mailto:gcoltanha@stumbleupon.com#</v>
      </c>
      <c r="H2715" s="8">
        <f t="shared" si="1"/>
        <v>2052</v>
      </c>
      <c r="AA2715" s="3">
        <f>VLOOKUP(orders!D2715:D3340,products!$A$1:$D3340,3,False)</f>
        <v>6</v>
      </c>
    </row>
    <row r="2716">
      <c r="A2716" s="4">
        <v>44412.0</v>
      </c>
      <c r="B2716" s="5" t="str">
        <f>VLOOKUP(AA2716:AA3340,ProductCategory!$A$1:$D3340,2,False)</f>
        <v>eBooks</v>
      </c>
      <c r="C2716" s="8" t="str">
        <f>VLOOKUP(orders!D2713:D3340,products!$A$1:$D3340,2,False)</f>
        <v>Single Rotor Drones</v>
      </c>
      <c r="D2716" s="8">
        <f>VLOOKUP(orders!D2713:D3340,products!$A$1:$D3340,4,False)</f>
        <v>14.99</v>
      </c>
      <c r="E2716" s="8">
        <v>4.0</v>
      </c>
      <c r="F2716" s="8" t="str">
        <f>VLOOKUP(orders!C2713:C3340,customers!$A$1:$I3340,7,False)</f>
        <v>Denver</v>
      </c>
      <c r="G2716" s="12" t="str">
        <f>VLOOKUP(orders!C2713:C3340,customers!$A$1:$I3340,4,False)</f>
        <v>cmckinstry3g@wired.com#mailto:cmckinstry3g@wired.com#</v>
      </c>
      <c r="H2716" s="8">
        <f t="shared" si="1"/>
        <v>59.96</v>
      </c>
      <c r="AA2716" s="3">
        <f>VLOOKUP(orders!D2716:D3340,products!$A$1:$D3340,3,False)</f>
        <v>4</v>
      </c>
    </row>
    <row r="2717">
      <c r="A2717" s="4">
        <v>44412.0</v>
      </c>
      <c r="B2717" s="5" t="str">
        <f>VLOOKUP(AA2717:AA3340,ProductCategory!$A$1:$D3340,2,False)</f>
        <v>eBooks</v>
      </c>
      <c r="C2717" s="8" t="str">
        <f>VLOOKUP(orders!D2714:D3340,products!$A$1:$D3340,2,False)</f>
        <v>Fixed Wing Drones</v>
      </c>
      <c r="D2717" s="8">
        <f>VLOOKUP(orders!D2714:D3340,products!$A$1:$D3340,4,False)</f>
        <v>15.5</v>
      </c>
      <c r="E2717" s="8">
        <v>2.0</v>
      </c>
      <c r="F2717" s="8" t="str">
        <f>VLOOKUP(orders!C2714:C3340,customers!$A$1:$I3340,7,False)</f>
        <v>Kansas City</v>
      </c>
      <c r="G2717" s="12" t="str">
        <f>VLOOKUP(orders!C2714:C3340,customers!$A$1:$I3340,4,False)</f>
        <v>lwisniewskif0@buzzfeed.com#mailto:lwisniewskif0@buzzfeed.com#</v>
      </c>
      <c r="H2717" s="8">
        <f t="shared" si="1"/>
        <v>31</v>
      </c>
      <c r="AA2717" s="3">
        <f>VLOOKUP(orders!D2717:D3340,products!$A$1:$D3340,3,False)</f>
        <v>4</v>
      </c>
    </row>
    <row r="2718">
      <c r="A2718" s="4">
        <v>44412.0</v>
      </c>
      <c r="B2718" s="5" t="str">
        <f>VLOOKUP(AA2718:AA3340,ProductCategory!$A$1:$D3340,2,False)</f>
        <v>Drones</v>
      </c>
      <c r="C2718" s="8" t="str">
        <f>VLOOKUP(orders!D2715:D3340,products!$A$1:$D3340,2,False)</f>
        <v>DTD-7000 Drone</v>
      </c>
      <c r="D2718" s="8">
        <f>VLOOKUP(orders!D2715:D3340,products!$A$1:$D3340,4,False)</f>
        <v>450</v>
      </c>
      <c r="E2718" s="8">
        <v>5.0</v>
      </c>
      <c r="F2718" s="8" t="str">
        <f>VLOOKUP(orders!C2715:C3340,customers!$A$1:$I3340,7,False)</f>
        <v>Macon</v>
      </c>
      <c r="G2718" s="12" t="str">
        <f>VLOOKUP(orders!C2715:C3340,customers!$A$1:$I3340,4,False)</f>
        <v>ejablonskidi@adobe.com#mailto:ejablonskidi@adobe.com#</v>
      </c>
      <c r="H2718" s="8">
        <f t="shared" si="1"/>
        <v>2250</v>
      </c>
      <c r="AA2718" s="3">
        <f>VLOOKUP(orders!D2718:D3340,products!$A$1:$D3340,3,False)</f>
        <v>3</v>
      </c>
    </row>
    <row r="2719">
      <c r="A2719" s="4">
        <v>44412.0</v>
      </c>
      <c r="B2719" s="5" t="str">
        <f>VLOOKUP(AA2719:AA3340,ProductCategory!$A$1:$D3340,2,False)</f>
        <v>Blueprints</v>
      </c>
      <c r="C2719" s="8" t="str">
        <f>VLOOKUP(orders!D2716:D3340,products!$A$1:$D3340,2,False)</f>
        <v>QuadroCopter Blueprint</v>
      </c>
      <c r="D2719" s="8">
        <f>VLOOKUP(orders!D2716:D3340,products!$A$1:$D3340,4,False)</f>
        <v>10.99</v>
      </c>
      <c r="E2719" s="8">
        <v>3.0</v>
      </c>
      <c r="F2719" s="8" t="str">
        <f>VLOOKUP(orders!C2716:C3340,customers!$A$1:$I3340,7,False)</f>
        <v>Mobile</v>
      </c>
      <c r="G2719" s="12" t="str">
        <f>VLOOKUP(orders!C2716:C3340,customers!$A$1:$I3340,4,False)</f>
        <v>aillyesic@answers.com#mailto:aillyesic@answers.com#</v>
      </c>
      <c r="H2719" s="8">
        <f t="shared" si="1"/>
        <v>32.97</v>
      </c>
      <c r="AA2719" s="3">
        <f>VLOOKUP(orders!D2719:D3340,products!$A$1:$D3340,3,False)</f>
        <v>1</v>
      </c>
    </row>
    <row r="2720">
      <c r="A2720" s="4">
        <v>44413.0</v>
      </c>
      <c r="B2720" s="5" t="str">
        <f>VLOOKUP(AA2720:AA3340,ProductCategory!$A$1:$D3340,2,False)</f>
        <v>eBooks</v>
      </c>
      <c r="C2720" s="8" t="str">
        <f>VLOOKUP(orders!D2717:D3340,products!$A$1:$D3340,2,False)</f>
        <v>GPS Drones</v>
      </c>
      <c r="D2720" s="8">
        <f>VLOOKUP(orders!D2717:D3340,products!$A$1:$D3340,4,False)</f>
        <v>19.99</v>
      </c>
      <c r="E2720" s="8">
        <v>3.0</v>
      </c>
      <c r="F2720" s="8" t="str">
        <f>VLOOKUP(orders!C2717:C3340,customers!$A$1:$I3340,7,False)</f>
        <v>San Jose</v>
      </c>
      <c r="G2720" s="12" t="str">
        <f>VLOOKUP(orders!C2717:C3340,customers!$A$1:$I3340,4,False)</f>
        <v>mmurkin3j@de.vu#mailto:mmurkin3j@de.vu#</v>
      </c>
      <c r="H2720" s="8">
        <f t="shared" si="1"/>
        <v>59.97</v>
      </c>
      <c r="AA2720" s="3">
        <f>VLOOKUP(orders!D2720:D3340,products!$A$1:$D3340,3,False)</f>
        <v>4</v>
      </c>
    </row>
    <row r="2721">
      <c r="A2721" s="4">
        <v>44413.0</v>
      </c>
      <c r="B2721" s="5" t="str">
        <f>VLOOKUP(AA2721:AA3340,ProductCategory!$A$1:$D3340,2,False)</f>
        <v>Blueprints</v>
      </c>
      <c r="C2721" s="8" t="str">
        <f>VLOOKUP(orders!D2718:D3340,products!$A$1:$D3340,2,False)</f>
        <v>Creature Robot Arms Blueprint</v>
      </c>
      <c r="D2721" s="8">
        <f>VLOOKUP(orders!D2718:D3340,products!$A$1:$D3340,4,False)</f>
        <v>12</v>
      </c>
      <c r="E2721" s="8">
        <v>2.0</v>
      </c>
      <c r="F2721" s="8" t="str">
        <f>VLOOKUP(orders!C2718:C3340,customers!$A$1:$I3340,7,False)</f>
        <v>Des Moines</v>
      </c>
      <c r="G2721" s="12" t="str">
        <f>VLOOKUP(orders!C2718:C3340,customers!$A$1:$I3340,4,False)</f>
        <v>rsneden5y@dailymail.co.uk#mailto:rsneden5y@dailymail.co.uk#</v>
      </c>
      <c r="H2721" s="8">
        <f t="shared" si="1"/>
        <v>24</v>
      </c>
      <c r="AA2721" s="3">
        <f>VLOOKUP(orders!D2721:D3340,products!$A$1:$D3340,3,False)</f>
        <v>1</v>
      </c>
    </row>
    <row r="2722">
      <c r="A2722" s="4">
        <v>44413.0</v>
      </c>
      <c r="B2722" s="5" t="str">
        <f>VLOOKUP(AA2722:AA3340,ProductCategory!$A$1:$D3340,2,False)</f>
        <v>Drones</v>
      </c>
      <c r="C2722" s="8" t="str">
        <f>VLOOKUP(orders!D2719:D3340,products!$A$1:$D3340,2,False)</f>
        <v>DA-SA702 Drone</v>
      </c>
      <c r="D2722" s="8">
        <f>VLOOKUP(orders!D2719:D3340,products!$A$1:$D3340,4,False)</f>
        <v>399</v>
      </c>
      <c r="E2722" s="8">
        <v>1.0</v>
      </c>
      <c r="F2722" s="8" t="str">
        <f>VLOOKUP(orders!C2719:C3340,customers!$A$1:$I3340,7,False)</f>
        <v>Beaufort</v>
      </c>
      <c r="G2722" s="12" t="str">
        <f>VLOOKUP(orders!C2719:C3340,customers!$A$1:$I3340,4,False)</f>
        <v>sburmaster31@mashable.com#mailto:sburmaster31@mashable.com#</v>
      </c>
      <c r="H2722" s="8">
        <f t="shared" si="1"/>
        <v>399</v>
      </c>
      <c r="AA2722" s="3">
        <f>VLOOKUP(orders!D2722:D3340,products!$A$1:$D3340,3,False)</f>
        <v>3</v>
      </c>
    </row>
    <row r="2723">
      <c r="A2723" s="4">
        <v>44413.0</v>
      </c>
      <c r="B2723" s="5" t="str">
        <f>VLOOKUP(AA2723:AA3340,ProductCategory!$A$1:$D3340,2,False)</f>
        <v>Training Videos</v>
      </c>
      <c r="C2723" s="8" t="str">
        <f>VLOOKUP(orders!D2720:D3340,products!$A$1:$D3340,2,False)</f>
        <v>Drone Video Techniques</v>
      </c>
      <c r="D2723" s="8">
        <f>VLOOKUP(orders!D2720:D3340,products!$A$1:$D3340,4,False)</f>
        <v>37.99</v>
      </c>
      <c r="E2723" s="8">
        <v>3.0</v>
      </c>
      <c r="F2723" s="8" t="str">
        <f>VLOOKUP(orders!C2720:C3340,customers!$A$1:$I3340,7,False)</f>
        <v>Washington</v>
      </c>
      <c r="G2723" s="12" t="str">
        <f>VLOOKUP(orders!C2720:C3340,customers!$A$1:$I3340,4,False)</f>
        <v>bwybrowgy@multiply.com#mailto:bwybrowgy@multiply.com#</v>
      </c>
      <c r="H2723" s="8">
        <f t="shared" si="1"/>
        <v>113.97</v>
      </c>
      <c r="AA2723" s="3">
        <f>VLOOKUP(orders!D2723:D3340,products!$A$1:$D3340,3,False)</f>
        <v>7</v>
      </c>
    </row>
    <row r="2724">
      <c r="A2724" s="4">
        <v>44413.0</v>
      </c>
      <c r="B2724" s="5" t="str">
        <f>VLOOKUP(AA2724:AA3340,ProductCategory!$A$1:$D3340,2,False)</f>
        <v>Robot Kits</v>
      </c>
      <c r="C2724" s="8" t="str">
        <f>VLOOKUP(orders!D2721:D3340,products!$A$1:$D3340,2,False)</f>
        <v>BYOR-4005</v>
      </c>
      <c r="D2724" s="8">
        <f>VLOOKUP(orders!D2721:D3340,products!$A$1:$D3340,4,False)</f>
        <v>245</v>
      </c>
      <c r="E2724" s="8">
        <v>4.0</v>
      </c>
      <c r="F2724" s="8" t="str">
        <f>VLOOKUP(orders!C2721:C3340,customers!$A$1:$I3340,7,False)</f>
        <v>Round Rock</v>
      </c>
      <c r="G2724" s="12" t="str">
        <f>VLOOKUP(orders!C2721:C3340,customers!$A$1:$I3340,4,False)</f>
        <v>ccaitlinlc@shutterfly.com#mailto:ccaitlinlc@shutterfly.com#</v>
      </c>
      <c r="H2724" s="8">
        <f t="shared" si="1"/>
        <v>980</v>
      </c>
      <c r="AA2724" s="3">
        <f>VLOOKUP(orders!D2724:D3340,products!$A$1:$D3340,3,False)</f>
        <v>5</v>
      </c>
    </row>
    <row r="2725">
      <c r="A2725" s="4">
        <v>44413.0</v>
      </c>
      <c r="B2725" s="5" t="str">
        <f>VLOOKUP(AA2725:AA3340,ProductCategory!$A$1:$D3340,2,False)</f>
        <v>Drone Kits</v>
      </c>
      <c r="C2725" s="8" t="str">
        <f>VLOOKUP(orders!D2722:D3340,products!$A$1:$D3340,2,False)</f>
        <v>BYOD-550</v>
      </c>
      <c r="D2725" s="8">
        <f>VLOOKUP(orders!D2722:D3340,products!$A$1:$D3340,4,False)</f>
        <v>179</v>
      </c>
      <c r="E2725" s="8">
        <v>4.0</v>
      </c>
      <c r="F2725" s="8" t="str">
        <f>VLOOKUP(orders!C2722:C3340,customers!$A$1:$I3340,7,False)</f>
        <v>Boston</v>
      </c>
      <c r="G2725" s="12" t="str">
        <f>VLOOKUP(orders!C2722:C3340,customers!$A$1:$I3340,4,False)</f>
        <v>sgehringer4s@auda.org.au#mailto:sgehringer4s@auda.org.au#</v>
      </c>
      <c r="H2725" s="8">
        <f t="shared" si="1"/>
        <v>716</v>
      </c>
      <c r="AA2725" s="3">
        <f>VLOOKUP(orders!D2725:D3340,products!$A$1:$D3340,3,False)</f>
        <v>2</v>
      </c>
    </row>
    <row r="2726">
      <c r="A2726" s="4">
        <v>44413.0</v>
      </c>
      <c r="B2726" s="5" t="str">
        <f>VLOOKUP(AA2726:AA3340,ProductCategory!$A$1:$D3340,2,False)</f>
        <v>Blueprints</v>
      </c>
      <c r="C2726" s="8" t="str">
        <f>VLOOKUP(orders!D2723:D3340,products!$A$1:$D3340,2,False)</f>
        <v>Creature Robot Arms Blueprint</v>
      </c>
      <c r="D2726" s="8">
        <f>VLOOKUP(orders!D2723:D3340,products!$A$1:$D3340,4,False)</f>
        <v>12</v>
      </c>
      <c r="E2726" s="8">
        <v>3.0</v>
      </c>
      <c r="F2726" s="8" t="str">
        <f>VLOOKUP(orders!C2723:C3340,customers!$A$1:$I3340,7,False)</f>
        <v>Springfield</v>
      </c>
      <c r="G2726" s="12" t="str">
        <f>VLOOKUP(orders!C2723:C3340,customers!$A$1:$I3340,4,False)</f>
        <v>lwishkarbp@arstechnica.com#mailto:lwishkarbp@arstechnica.com#</v>
      </c>
      <c r="H2726" s="8">
        <f t="shared" si="1"/>
        <v>36</v>
      </c>
      <c r="AA2726" s="3">
        <f>VLOOKUP(orders!D2726:D3340,products!$A$1:$D3340,3,False)</f>
        <v>1</v>
      </c>
    </row>
    <row r="2727">
      <c r="A2727" s="4">
        <v>44413.0</v>
      </c>
      <c r="B2727" s="5" t="str">
        <f>VLOOKUP(AA2727:AA3340,ProductCategory!$A$1:$D3340,2,False)</f>
        <v>Drone Kits</v>
      </c>
      <c r="C2727" s="8" t="str">
        <f>VLOOKUP(orders!D2724:D3340,products!$A$1:$D3340,2,False)</f>
        <v>BYOD-500</v>
      </c>
      <c r="D2727" s="8">
        <f>VLOOKUP(orders!D2724:D3340,products!$A$1:$D3340,4,False)</f>
        <v>167</v>
      </c>
      <c r="E2727" s="8">
        <v>4.0</v>
      </c>
      <c r="F2727" s="8" t="str">
        <f>VLOOKUP(orders!C2724:C3340,customers!$A$1:$I3340,7,False)</f>
        <v>Roanoke</v>
      </c>
      <c r="G2727" s="12" t="str">
        <f>VLOOKUP(orders!C2724:C3340,customers!$A$1:$I3340,4,False)</f>
        <v>lpetrovicr3@newyorker.com#mailto:lpetrovicr3@newyorker.com#</v>
      </c>
      <c r="H2727" s="8">
        <f t="shared" si="1"/>
        <v>668</v>
      </c>
      <c r="AA2727" s="3">
        <f>VLOOKUP(orders!D2727:D3340,products!$A$1:$D3340,3,False)</f>
        <v>2</v>
      </c>
    </row>
    <row r="2728">
      <c r="A2728" s="4">
        <v>44413.0</v>
      </c>
      <c r="B2728" s="5" t="str">
        <f>VLOOKUP(AA2728:AA3340,ProductCategory!$A$1:$D3340,2,False)</f>
        <v>eBooks</v>
      </c>
      <c r="C2728" s="8" t="str">
        <f>VLOOKUP(orders!D2725:D3340,products!$A$1:$D3340,2,False)</f>
        <v>SCARA Robots</v>
      </c>
      <c r="D2728" s="8">
        <f>VLOOKUP(orders!D2725:D3340,products!$A$1:$D3340,4,False)</f>
        <v>19.5</v>
      </c>
      <c r="E2728" s="8">
        <v>5.0</v>
      </c>
      <c r="F2728" s="8" t="str">
        <f>VLOOKUP(orders!C2725:C3340,customers!$A$1:$I3340,7,False)</f>
        <v>Houston</v>
      </c>
      <c r="G2728" s="12" t="str">
        <f>VLOOKUP(orders!C2725:C3340,customers!$A$1:$I3340,4,False)</f>
        <v>kwinfindale8t@sciencedaily.com#mailto:kwinfindale8t@sciencedaily.com#</v>
      </c>
      <c r="H2728" s="8">
        <f t="shared" si="1"/>
        <v>97.5</v>
      </c>
      <c r="AA2728" s="3">
        <f>VLOOKUP(orders!D2728:D3340,products!$A$1:$D3340,3,False)</f>
        <v>4</v>
      </c>
    </row>
    <row r="2729">
      <c r="A2729" s="4">
        <v>44414.0</v>
      </c>
      <c r="B2729" s="5" t="str">
        <f>VLOOKUP(AA2729:AA3340,ProductCategory!$A$1:$D3340,2,False)</f>
        <v>Training Videos</v>
      </c>
      <c r="C2729" s="8" t="str">
        <f>VLOOKUP(orders!D2726:D3340,products!$A$1:$D3340,2,False)</f>
        <v>Understanding Raspberry PI</v>
      </c>
      <c r="D2729" s="8">
        <f>VLOOKUP(orders!D2726:D3340,products!$A$1:$D3340,4,False)</f>
        <v>28.99</v>
      </c>
      <c r="E2729" s="8">
        <v>3.0</v>
      </c>
      <c r="F2729" s="8" t="str">
        <f>VLOOKUP(orders!C2726:C3340,customers!$A$1:$I3340,7,False)</f>
        <v>Miami</v>
      </c>
      <c r="G2729" s="12" t="str">
        <f>VLOOKUP(orders!C2726:C3340,customers!$A$1:$I3340,4,False)</f>
        <v>hwimesbb@deviantart.com#mailto:hwimesbb@deviantart.com#</v>
      </c>
      <c r="H2729" s="8">
        <f t="shared" si="1"/>
        <v>86.97</v>
      </c>
      <c r="AA2729" s="3">
        <f>VLOOKUP(orders!D2729:D3340,products!$A$1:$D3340,3,False)</f>
        <v>7</v>
      </c>
    </row>
    <row r="2730">
      <c r="A2730" s="4">
        <v>44414.0</v>
      </c>
      <c r="B2730" s="5" t="str">
        <f>VLOOKUP(AA2730:AA3340,ProductCategory!$A$1:$D3340,2,False)</f>
        <v>Robots</v>
      </c>
      <c r="C2730" s="8" t="str">
        <f>VLOOKUP(orders!D2727:D3340,products!$A$1:$D3340,2,False)</f>
        <v>RWW-75 Robot</v>
      </c>
      <c r="D2730" s="8">
        <f>VLOOKUP(orders!D2727:D3340,products!$A$1:$D3340,4,False)</f>
        <v>883</v>
      </c>
      <c r="E2730" s="8">
        <v>5.0</v>
      </c>
      <c r="F2730" s="8" t="str">
        <f>VLOOKUP(orders!C2727:C3340,customers!$A$1:$I3340,7,False)</f>
        <v>Galveston</v>
      </c>
      <c r="G2730" s="12" t="str">
        <f>VLOOKUP(orders!C2727:C3340,customers!$A$1:$I3340,4,False)</f>
        <v>hfaulconerbv@msu.edu#mailto:hfaulconerbv@msu.edu#</v>
      </c>
      <c r="H2730" s="8">
        <f t="shared" si="1"/>
        <v>4415</v>
      </c>
      <c r="AA2730" s="3">
        <f>VLOOKUP(orders!D2730:D3340,products!$A$1:$D3340,3,False)</f>
        <v>6</v>
      </c>
    </row>
    <row r="2731">
      <c r="A2731" s="4">
        <v>44414.0</v>
      </c>
      <c r="B2731" s="5" t="str">
        <f>VLOOKUP(AA2731:AA3340,ProductCategory!$A$1:$D3340,2,False)</f>
        <v>Robot Kits</v>
      </c>
      <c r="C2731" s="8" t="str">
        <f>VLOOKUP(orders!D2728:D3340,products!$A$1:$D3340,2,False)</f>
        <v>BYOR-1500</v>
      </c>
      <c r="D2731" s="8">
        <f>VLOOKUP(orders!D2728:D3340,products!$A$1:$D3340,4,False)</f>
        <v>189</v>
      </c>
      <c r="E2731" s="8">
        <v>2.0</v>
      </c>
      <c r="F2731" s="8" t="str">
        <f>VLOOKUP(orders!C2728:C3340,customers!$A$1:$I3340,7,False)</f>
        <v>Oklahoma City</v>
      </c>
      <c r="G2731" s="12" t="str">
        <f>VLOOKUP(orders!C2728:C3340,customers!$A$1:$I3340,4,False)</f>
        <v>sduxbury2c@dell.com#mailto:sduxbury2c@dell.com#</v>
      </c>
      <c r="H2731" s="8">
        <f t="shared" si="1"/>
        <v>378</v>
      </c>
      <c r="AA2731" s="3">
        <f>VLOOKUP(orders!D2731:D3340,products!$A$1:$D3340,3,False)</f>
        <v>5</v>
      </c>
    </row>
    <row r="2732">
      <c r="A2732" s="4">
        <v>44414.0</v>
      </c>
      <c r="B2732" s="5" t="str">
        <f>VLOOKUP(AA2732:AA3340,ProductCategory!$A$1:$D3340,2,False)</f>
        <v>Training Videos</v>
      </c>
      <c r="C2732" s="8" t="str">
        <f>VLOOKUP(orders!D2729:D3340,products!$A$1:$D3340,2,False)</f>
        <v>Industrial 3D Printing</v>
      </c>
      <c r="D2732" s="8">
        <f>VLOOKUP(orders!D2729:D3340,products!$A$1:$D3340,4,False)</f>
        <v>49</v>
      </c>
      <c r="E2732" s="8">
        <v>3.0</v>
      </c>
      <c r="F2732" s="8" t="str">
        <f>VLOOKUP(orders!C2729:C3340,customers!$A$1:$I3340,7,False)</f>
        <v>Jackson</v>
      </c>
      <c r="G2732" s="12" t="str">
        <f>VLOOKUP(orders!C2729:C3340,customers!$A$1:$I3340,4,False)</f>
        <v>jnewlinq9@admin.ch#mailto:jnewlinq9@admin.ch#</v>
      </c>
      <c r="H2732" s="8">
        <f t="shared" si="1"/>
        <v>147</v>
      </c>
      <c r="AA2732" s="3">
        <f>VLOOKUP(orders!D2732:D3340,products!$A$1:$D3340,3,False)</f>
        <v>7</v>
      </c>
    </row>
    <row r="2733">
      <c r="A2733" s="4">
        <v>44414.0</v>
      </c>
      <c r="B2733" s="5" t="str">
        <f>VLOOKUP(AA2733:AA3340,ProductCategory!$A$1:$D3340,2,False)</f>
        <v>eBooks</v>
      </c>
      <c r="C2733" s="8" t="str">
        <f>VLOOKUP(orders!D2730:D3340,products!$A$1:$D3340,2,False)</f>
        <v>Drone Building Essentials</v>
      </c>
      <c r="D2733" s="8">
        <f>VLOOKUP(orders!D2730:D3340,products!$A$1:$D3340,4,False)</f>
        <v>13.99</v>
      </c>
      <c r="E2733" s="8">
        <v>1.0</v>
      </c>
      <c r="F2733" s="8" t="str">
        <f>VLOOKUP(orders!C2730:C3340,customers!$A$1:$I3340,7,False)</f>
        <v>San Francisco</v>
      </c>
      <c r="G2733" s="12" t="str">
        <f>VLOOKUP(orders!C2730:C3340,customers!$A$1:$I3340,4,False)</f>
        <v>dtauntond0@about.me#mailto:dtauntond0@about.me#</v>
      </c>
      <c r="H2733" s="8">
        <f t="shared" si="1"/>
        <v>13.99</v>
      </c>
      <c r="AA2733" s="3">
        <f>VLOOKUP(orders!D2733:D3340,products!$A$1:$D3340,3,False)</f>
        <v>4</v>
      </c>
    </row>
    <row r="2734">
      <c r="A2734" s="4">
        <v>44415.0</v>
      </c>
      <c r="B2734" s="5" t="str">
        <f>VLOOKUP(AA2734:AA3340,ProductCategory!$A$1:$D3340,2,False)</f>
        <v>eBooks</v>
      </c>
      <c r="C2734" s="8" t="str">
        <f>VLOOKUP(orders!D2731:D3340,products!$A$1:$D3340,2,False)</f>
        <v>Polar Robots</v>
      </c>
      <c r="D2734" s="8">
        <f>VLOOKUP(orders!D2731:D3340,products!$A$1:$D3340,4,False)</f>
        <v>23.99</v>
      </c>
      <c r="E2734" s="8">
        <v>4.0</v>
      </c>
      <c r="F2734" s="8" t="str">
        <f>VLOOKUP(orders!C2731:C3340,customers!$A$1:$I3340,7,False)</f>
        <v>Humble</v>
      </c>
      <c r="G2734" s="12" t="str">
        <f>VLOOKUP(orders!C2731:C3340,customers!$A$1:$I3340,4,False)</f>
        <v>rarthars3e@mysql.com#mailto:rarthars3e@mysql.com#</v>
      </c>
      <c r="H2734" s="8">
        <f t="shared" si="1"/>
        <v>95.96</v>
      </c>
      <c r="AA2734" s="3">
        <f>VLOOKUP(orders!D2734:D3340,products!$A$1:$D3340,3,False)</f>
        <v>4</v>
      </c>
    </row>
    <row r="2735">
      <c r="A2735" s="4">
        <v>44415.0</v>
      </c>
      <c r="B2735" s="5" t="str">
        <f>VLOOKUP(AA2735:AA3340,ProductCategory!$A$1:$D3340,2,False)</f>
        <v>Blueprints</v>
      </c>
      <c r="C2735" s="8" t="str">
        <f>VLOOKUP(orders!D2732:D3340,products!$A$1:$D3340,2,False)</f>
        <v>QuadroCopter Blueprint</v>
      </c>
      <c r="D2735" s="8">
        <f>VLOOKUP(orders!D2732:D3340,products!$A$1:$D3340,4,False)</f>
        <v>10.99</v>
      </c>
      <c r="E2735" s="8">
        <v>3.0</v>
      </c>
      <c r="F2735" s="8" t="str">
        <f>VLOOKUP(orders!C2732:C3340,customers!$A$1:$I3340,7,False)</f>
        <v>Fresno</v>
      </c>
      <c r="G2735" s="12" t="str">
        <f>VLOOKUP(orders!C2732:C3340,customers!$A$1:$I3340,4,False)</f>
        <v>gcruftsg0@fda.gov#mailto:gcruftsg0@fda.gov#</v>
      </c>
      <c r="H2735" s="8">
        <f t="shared" si="1"/>
        <v>32.97</v>
      </c>
      <c r="AA2735" s="3">
        <f>VLOOKUP(orders!D2735:D3340,products!$A$1:$D3340,3,False)</f>
        <v>1</v>
      </c>
    </row>
    <row r="2736">
      <c r="A2736" s="4">
        <v>44415.0</v>
      </c>
      <c r="B2736" s="5" t="str">
        <f>VLOOKUP(AA2736:AA3340,ProductCategory!$A$1:$D3340,2,False)</f>
        <v>Drone Kits</v>
      </c>
      <c r="C2736" s="8" t="str">
        <f>VLOOKUP(orders!D2733:D3340,products!$A$1:$D3340,2,False)</f>
        <v>BYOD-300</v>
      </c>
      <c r="D2736" s="8">
        <f>VLOOKUP(orders!D2733:D3340,products!$A$1:$D3340,4,False)</f>
        <v>89</v>
      </c>
      <c r="E2736" s="8">
        <v>2.0</v>
      </c>
      <c r="F2736" s="8" t="str">
        <f>VLOOKUP(orders!C2733:C3340,customers!$A$1:$I3340,7,False)</f>
        <v>Nashville</v>
      </c>
      <c r="G2736" s="12" t="str">
        <f>VLOOKUP(orders!C2733:C3340,customers!$A$1:$I3340,4,False)</f>
        <v>wclamptonjc@pen.io#mailto:wclamptonjc@pen.io#</v>
      </c>
      <c r="H2736" s="8">
        <f t="shared" si="1"/>
        <v>178</v>
      </c>
      <c r="AA2736" s="3">
        <f>VLOOKUP(orders!D2736:D3340,products!$A$1:$D3340,3,False)</f>
        <v>2</v>
      </c>
    </row>
    <row r="2737">
      <c r="A2737" s="4">
        <v>44415.0</v>
      </c>
      <c r="B2737" s="5" t="str">
        <f>VLOOKUP(AA2737:AA3340,ProductCategory!$A$1:$D3340,2,False)</f>
        <v>Training Videos</v>
      </c>
      <c r="C2737" s="8" t="str">
        <f>VLOOKUP(orders!D2734:D3340,products!$A$1:$D3340,2,False)</f>
        <v>Cloud Computing</v>
      </c>
      <c r="D2737" s="8">
        <f>VLOOKUP(orders!D2734:D3340,products!$A$1:$D3340,4,False)</f>
        <v>29.99</v>
      </c>
      <c r="E2737" s="8">
        <v>4.0</v>
      </c>
      <c r="F2737" s="8" t="str">
        <f>VLOOKUP(orders!C2734:C3340,customers!$A$1:$I3340,7,False)</f>
        <v>Decatur</v>
      </c>
      <c r="G2737" s="12" t="str">
        <f>VLOOKUP(orders!C2734:C3340,customers!$A$1:$I3340,4,False)</f>
        <v>driccardinijb@eventbrite.com#mailto:driccardinijb@eventbrite.com#</v>
      </c>
      <c r="H2737" s="8">
        <f t="shared" si="1"/>
        <v>119.96</v>
      </c>
      <c r="AA2737" s="3">
        <f>VLOOKUP(orders!D2737:D3340,products!$A$1:$D3340,3,False)</f>
        <v>7</v>
      </c>
    </row>
    <row r="2738">
      <c r="A2738" s="4">
        <v>44415.0</v>
      </c>
      <c r="B2738" s="5" t="str">
        <f>VLOOKUP(AA2738:AA3340,ProductCategory!$A$1:$D3340,2,False)</f>
        <v>Robot Kits</v>
      </c>
      <c r="C2738" s="8" t="str">
        <f>VLOOKUP(orders!D2735:D3340,products!$A$1:$D3340,2,False)</f>
        <v>BYOR-3535</v>
      </c>
      <c r="D2738" s="8">
        <f>VLOOKUP(orders!D2735:D3340,products!$A$1:$D3340,4,False)</f>
        <v>225</v>
      </c>
      <c r="E2738" s="8">
        <v>3.0</v>
      </c>
      <c r="F2738" s="8" t="str">
        <f>VLOOKUP(orders!C2735:C3340,customers!$A$1:$I3340,7,False)</f>
        <v>Washington</v>
      </c>
      <c r="G2738" s="12" t="str">
        <f>VLOOKUP(orders!C2735:C3340,customers!$A$1:$I3340,4,False)</f>
        <v>bmartygineg@4shared.com#mailto:bmartygineg@4shared.com#</v>
      </c>
      <c r="H2738" s="8">
        <f t="shared" si="1"/>
        <v>675</v>
      </c>
      <c r="AA2738" s="3">
        <f>VLOOKUP(orders!D2738:D3340,products!$A$1:$D3340,3,False)</f>
        <v>5</v>
      </c>
    </row>
    <row r="2739">
      <c r="A2739" s="4">
        <v>44416.0</v>
      </c>
      <c r="B2739" s="5" t="str">
        <f>VLOOKUP(AA2739:AA3340,ProductCategory!$A$1:$D3340,2,False)</f>
        <v>Drones</v>
      </c>
      <c r="C2739" s="8" t="str">
        <f>VLOOKUP(orders!D2736:D3340,products!$A$1:$D3340,2,False)</f>
        <v>DA-SA702 Drone</v>
      </c>
      <c r="D2739" s="8">
        <f>VLOOKUP(orders!D2736:D3340,products!$A$1:$D3340,4,False)</f>
        <v>399</v>
      </c>
      <c r="E2739" s="8">
        <v>5.0</v>
      </c>
      <c r="F2739" s="8" t="str">
        <f>VLOOKUP(orders!C2736:C3340,customers!$A$1:$I3340,7,False)</f>
        <v>Brooklyn</v>
      </c>
      <c r="G2739" s="12" t="str">
        <f>VLOOKUP(orders!C2736:C3340,customers!$A$1:$I3340,4,False)</f>
        <v>rshielcz@photobucket.com#mailto:rshielcz@photobucket.com#</v>
      </c>
      <c r="H2739" s="8">
        <f t="shared" si="1"/>
        <v>1995</v>
      </c>
      <c r="AA2739" s="3">
        <f>VLOOKUP(orders!D2739:D3340,products!$A$1:$D3340,3,False)</f>
        <v>3</v>
      </c>
    </row>
    <row r="2740">
      <c r="A2740" s="4">
        <v>44416.0</v>
      </c>
      <c r="B2740" s="5" t="str">
        <f>VLOOKUP(AA2740:AA3340,ProductCategory!$A$1:$D3340,2,False)</f>
        <v>Drone Kits</v>
      </c>
      <c r="C2740" s="8" t="str">
        <f>VLOOKUP(orders!D2737:D3340,products!$A$1:$D3340,2,False)</f>
        <v>BYOD-500</v>
      </c>
      <c r="D2740" s="8">
        <f>VLOOKUP(orders!D2737:D3340,products!$A$1:$D3340,4,False)</f>
        <v>167</v>
      </c>
      <c r="E2740" s="8">
        <v>1.0</v>
      </c>
      <c r="F2740" s="8" t="str">
        <f>VLOOKUP(orders!C2737:C3340,customers!$A$1:$I3340,7,False)</f>
        <v>Louisville</v>
      </c>
      <c r="G2740" s="12" t="str">
        <f>VLOOKUP(orders!C2737:C3340,customers!$A$1:$I3340,4,False)</f>
        <v>mshrubsallpf@psu.edu#mailto:mshrubsallpf@psu.edu#</v>
      </c>
      <c r="H2740" s="8">
        <f t="shared" si="1"/>
        <v>167</v>
      </c>
      <c r="AA2740" s="3">
        <f>VLOOKUP(orders!D2740:D3340,products!$A$1:$D3340,3,False)</f>
        <v>2</v>
      </c>
    </row>
    <row r="2741">
      <c r="A2741" s="4">
        <v>44416.0</v>
      </c>
      <c r="B2741" s="5" t="str">
        <f>VLOOKUP(AA2741:AA3340,ProductCategory!$A$1:$D3340,2,False)</f>
        <v>Training Videos</v>
      </c>
      <c r="C2741" s="8" t="str">
        <f>VLOOKUP(orders!D2738:D3340,products!$A$1:$D3340,2,False)</f>
        <v>Virtual Reality Basics</v>
      </c>
      <c r="D2741" s="8">
        <f>VLOOKUP(orders!D2738:D3340,products!$A$1:$D3340,4,False)</f>
        <v>29.99</v>
      </c>
      <c r="E2741" s="8">
        <v>3.0</v>
      </c>
      <c r="F2741" s="8" t="str">
        <f>VLOOKUP(orders!C2738:C3340,customers!$A$1:$I3340,7,False)</f>
        <v>Fairfax</v>
      </c>
      <c r="G2741" s="12" t="str">
        <f>VLOOKUP(orders!C2738:C3340,customers!$A$1:$I3340,4,False)</f>
        <v>ejurczik1j@booking.com#mailto:ejurczik1j@booking.com#</v>
      </c>
      <c r="H2741" s="8">
        <f t="shared" si="1"/>
        <v>89.97</v>
      </c>
      <c r="AA2741" s="3">
        <f>VLOOKUP(orders!D2741:D3340,products!$A$1:$D3340,3,False)</f>
        <v>7</v>
      </c>
    </row>
    <row r="2742">
      <c r="A2742" s="4">
        <v>44416.0</v>
      </c>
      <c r="B2742" s="5" t="str">
        <f>VLOOKUP(AA2742:AA3340,ProductCategory!$A$1:$D3340,2,False)</f>
        <v>Blueprints</v>
      </c>
      <c r="C2742" s="8" t="str">
        <f>VLOOKUP(orders!D2739:D3340,products!$A$1:$D3340,2,False)</f>
        <v>Hexacopter Drone Blueprint</v>
      </c>
      <c r="D2742" s="8">
        <f>VLOOKUP(orders!D2739:D3340,products!$A$1:$D3340,4,False)</f>
        <v>8.99</v>
      </c>
      <c r="E2742" s="8">
        <v>4.0</v>
      </c>
      <c r="F2742" s="8" t="str">
        <f>VLOOKUP(orders!C2739:C3340,customers!$A$1:$I3340,7,False)</f>
        <v>Honolulu</v>
      </c>
      <c r="G2742" s="12" t="str">
        <f>VLOOKUP(orders!C2739:C3340,customers!$A$1:$I3340,4,False)</f>
        <v>lmccomiskiemr@whitehouse.gov#mailto:lmccomiskiemr@whitehouse.gov#</v>
      </c>
      <c r="H2742" s="8">
        <f t="shared" si="1"/>
        <v>35.96</v>
      </c>
      <c r="AA2742" s="3">
        <f>VLOOKUP(orders!D2742:D3340,products!$A$1:$D3340,3,False)</f>
        <v>1</v>
      </c>
    </row>
    <row r="2743">
      <c r="A2743" s="4">
        <v>44417.0</v>
      </c>
      <c r="B2743" s="5" t="str">
        <f>VLOOKUP(AA2743:AA3340,ProductCategory!$A$1:$D3340,2,False)</f>
        <v>Robot Kits</v>
      </c>
      <c r="C2743" s="8" t="str">
        <f>VLOOKUP(orders!D2740:D3340,products!$A$1:$D3340,2,False)</f>
        <v>BYOR-1500</v>
      </c>
      <c r="D2743" s="8">
        <f>VLOOKUP(orders!D2740:D3340,products!$A$1:$D3340,4,False)</f>
        <v>189</v>
      </c>
      <c r="E2743" s="8">
        <v>4.0</v>
      </c>
      <c r="F2743" s="8" t="str">
        <f>VLOOKUP(orders!C2740:C3340,customers!$A$1:$I3340,7,False)</f>
        <v>Louisville</v>
      </c>
      <c r="G2743" s="12" t="str">
        <f>VLOOKUP(orders!C2740:C3340,customers!$A$1:$I3340,4,False)</f>
        <v>lartheyd6@cnbc.com#mailto:lartheyd6@cnbc.com#</v>
      </c>
      <c r="H2743" s="8">
        <f t="shared" si="1"/>
        <v>756</v>
      </c>
      <c r="AA2743" s="3">
        <f>VLOOKUP(orders!D2743:D3340,products!$A$1:$D3340,3,False)</f>
        <v>5</v>
      </c>
    </row>
    <row r="2744">
      <c r="A2744" s="4">
        <v>44417.0</v>
      </c>
      <c r="B2744" s="5" t="str">
        <f>VLOOKUP(AA2744:AA3340,ProductCategory!$A$1:$D3340,2,False)</f>
        <v>Training Videos</v>
      </c>
      <c r="C2744" s="8" t="str">
        <f>VLOOKUP(orders!D2741:D3340,products!$A$1:$D3340,2,False)</f>
        <v>AI for Educators</v>
      </c>
      <c r="D2744" s="8">
        <f>VLOOKUP(orders!D2741:D3340,products!$A$1:$D3340,4,False)</f>
        <v>49.95</v>
      </c>
      <c r="E2744" s="8">
        <v>1.0</v>
      </c>
      <c r="F2744" s="8" t="str">
        <f>VLOOKUP(orders!C2741:C3340,customers!$A$1:$I3340,7,False)</f>
        <v>Anniston</v>
      </c>
      <c r="G2744" s="12" t="str">
        <f>VLOOKUP(orders!C2741:C3340,customers!$A$1:$I3340,4,False)</f>
        <v>rcharville3k@ovh.net#mailto:rcharville3k@ovh.net#</v>
      </c>
      <c r="H2744" s="8">
        <f t="shared" si="1"/>
        <v>49.95</v>
      </c>
      <c r="AA2744" s="3">
        <f>VLOOKUP(orders!D2744:D3340,products!$A$1:$D3340,3,False)</f>
        <v>7</v>
      </c>
    </row>
    <row r="2745">
      <c r="A2745" s="4">
        <v>44418.0</v>
      </c>
      <c r="B2745" s="5" t="str">
        <f>VLOOKUP(AA2745:AA3340,ProductCategory!$A$1:$D3340,2,False)</f>
        <v>Robots</v>
      </c>
      <c r="C2745" s="8" t="str">
        <f>VLOOKUP(orders!D2742:D3340,products!$A$1:$D3340,2,False)</f>
        <v>RCB-889 Robot</v>
      </c>
      <c r="D2745" s="8">
        <f>VLOOKUP(orders!D2742:D3340,products!$A$1:$D3340,4,False)</f>
        <v>549</v>
      </c>
      <c r="E2745" s="8">
        <v>3.0</v>
      </c>
      <c r="F2745" s="8" t="str">
        <f>VLOOKUP(orders!C2742:C3340,customers!$A$1:$I3340,7,False)</f>
        <v>Pasadena</v>
      </c>
      <c r="G2745" s="12" t="str">
        <f>VLOOKUP(orders!C2742:C3340,customers!$A$1:$I3340,4,False)</f>
        <v>ccrowtherlf@huffingtonpost.com#mailto:ccrowtherlf@huffingtonpost.com#</v>
      </c>
      <c r="H2745" s="8">
        <f t="shared" si="1"/>
        <v>1647</v>
      </c>
      <c r="AA2745" s="3">
        <f>VLOOKUP(orders!D2745:D3340,products!$A$1:$D3340,3,False)</f>
        <v>6</v>
      </c>
    </row>
    <row r="2746">
      <c r="A2746" s="4">
        <v>44419.0</v>
      </c>
      <c r="B2746" s="5" t="str">
        <f>VLOOKUP(AA2746:AA3340,ProductCategory!$A$1:$D3340,2,False)</f>
        <v>Training Videos</v>
      </c>
      <c r="C2746" s="8" t="str">
        <f>VLOOKUP(orders!D2743:D3340,products!$A$1:$D3340,2,False)</f>
        <v>Understanding Automation</v>
      </c>
      <c r="D2746" s="8">
        <f>VLOOKUP(orders!D2743:D3340,products!$A$1:$D3340,4,False)</f>
        <v>44.95</v>
      </c>
      <c r="E2746" s="8">
        <v>5.0</v>
      </c>
      <c r="F2746" s="8" t="str">
        <f>VLOOKUP(orders!C2743:C3340,customers!$A$1:$I3340,7,False)</f>
        <v>Chattanooga</v>
      </c>
      <c r="G2746" s="12" t="str">
        <f>VLOOKUP(orders!C2743:C3340,customers!$A$1:$I3340,4,False)</f>
        <v>schattingtonqk@qq.com#mailto:schattingtonqk@qq.com#</v>
      </c>
      <c r="H2746" s="8">
        <f t="shared" si="1"/>
        <v>224.75</v>
      </c>
      <c r="AA2746" s="3">
        <f>VLOOKUP(orders!D2746:D3340,products!$A$1:$D3340,3,False)</f>
        <v>7</v>
      </c>
    </row>
    <row r="2747">
      <c r="A2747" s="4">
        <v>44419.0</v>
      </c>
      <c r="B2747" s="5" t="str">
        <f>VLOOKUP(AA2747:AA3340,ProductCategory!$A$1:$D3340,2,False)</f>
        <v>Training Videos</v>
      </c>
      <c r="C2747" s="8" t="str">
        <f>VLOOKUP(orders!D2744:D3340,products!$A$1:$D3340,2,False)</f>
        <v>Understanding Drone Regulations</v>
      </c>
      <c r="D2747" s="8">
        <f>VLOOKUP(orders!D2744:D3340,products!$A$1:$D3340,4,False)</f>
        <v>27.5</v>
      </c>
      <c r="E2747" s="8">
        <v>5.0</v>
      </c>
      <c r="F2747" s="8" t="str">
        <f>VLOOKUP(orders!C2744:C3340,customers!$A$1:$I3340,7,False)</f>
        <v>Oakland</v>
      </c>
      <c r="G2747" s="12" t="str">
        <f>VLOOKUP(orders!C2744:C3340,customers!$A$1:$I3340,4,False)</f>
        <v>eporter9k@google.co.uk#mailto:eporter9k@google.co.uk#</v>
      </c>
      <c r="H2747" s="8">
        <f t="shared" si="1"/>
        <v>137.5</v>
      </c>
      <c r="AA2747" s="3">
        <f>VLOOKUP(orders!D2747:D3340,products!$A$1:$D3340,3,False)</f>
        <v>7</v>
      </c>
    </row>
    <row r="2748">
      <c r="A2748" s="4">
        <v>44419.0</v>
      </c>
      <c r="B2748" s="5" t="str">
        <f>VLOOKUP(AA2748:AA3340,ProductCategory!$A$1:$D3340,2,False)</f>
        <v>Training Videos</v>
      </c>
      <c r="C2748" s="8" t="str">
        <f>VLOOKUP(orders!D2745:D3340,products!$A$1:$D3340,2,False)</f>
        <v>Open Source Code</v>
      </c>
      <c r="D2748" s="8">
        <f>VLOOKUP(orders!D2745:D3340,products!$A$1:$D3340,4,False)</f>
        <v>32.95</v>
      </c>
      <c r="E2748" s="8">
        <v>4.0</v>
      </c>
      <c r="F2748" s="8" t="str">
        <f>VLOOKUP(orders!C2745:C3340,customers!$A$1:$I3340,7,False)</f>
        <v>Trenton</v>
      </c>
      <c r="G2748" s="12" t="str">
        <f>VLOOKUP(orders!C2745:C3340,customers!$A$1:$I3340,4,False)</f>
        <v>bblodgdr@webs.com#mailto:bblodgdr@webs.com#</v>
      </c>
      <c r="H2748" s="8">
        <f t="shared" si="1"/>
        <v>131.8</v>
      </c>
      <c r="AA2748" s="3">
        <f>VLOOKUP(orders!D2748:D3340,products!$A$1:$D3340,3,False)</f>
        <v>7</v>
      </c>
    </row>
    <row r="2749">
      <c r="A2749" s="4">
        <v>44419.0</v>
      </c>
      <c r="B2749" s="5" t="str">
        <f>VLOOKUP(AA2749:AA3340,ProductCategory!$A$1:$D3340,2,False)</f>
        <v>Training Videos</v>
      </c>
      <c r="C2749" s="8" t="str">
        <f>VLOOKUP(orders!D2746:D3340,products!$A$1:$D3340,2,False)</f>
        <v>Virtual Reality Basics</v>
      </c>
      <c r="D2749" s="8">
        <f>VLOOKUP(orders!D2746:D3340,products!$A$1:$D3340,4,False)</f>
        <v>29.99</v>
      </c>
      <c r="E2749" s="8">
        <v>5.0</v>
      </c>
      <c r="F2749" s="8" t="str">
        <f>VLOOKUP(orders!C2746:C3340,customers!$A$1:$I3340,7,False)</f>
        <v>Decatur</v>
      </c>
      <c r="G2749" s="12" t="str">
        <f>VLOOKUP(orders!C2746:C3340,customers!$A$1:$I3340,4,False)</f>
        <v>driccardinijb@eventbrite.com#mailto:driccardinijb@eventbrite.com#</v>
      </c>
      <c r="H2749" s="8">
        <f t="shared" si="1"/>
        <v>149.95</v>
      </c>
      <c r="AA2749" s="3">
        <f>VLOOKUP(orders!D2749:D3340,products!$A$1:$D3340,3,False)</f>
        <v>7</v>
      </c>
    </row>
    <row r="2750">
      <c r="A2750" s="4">
        <v>44419.0</v>
      </c>
      <c r="B2750" s="5" t="str">
        <f>VLOOKUP(AA2750:AA3340,ProductCategory!$A$1:$D3340,2,False)</f>
        <v>Training Videos</v>
      </c>
      <c r="C2750" s="8" t="str">
        <f>VLOOKUP(orders!D2747:D3340,products!$A$1:$D3340,2,False)</f>
        <v>Understanding Automation</v>
      </c>
      <c r="D2750" s="8">
        <f>VLOOKUP(orders!D2747:D3340,products!$A$1:$D3340,4,False)</f>
        <v>44.95</v>
      </c>
      <c r="E2750" s="8">
        <v>4.0</v>
      </c>
      <c r="F2750" s="8" t="str">
        <f>VLOOKUP(orders!C2747:C3340,customers!$A$1:$I3340,7,False)</f>
        <v>Trenton</v>
      </c>
      <c r="G2750" s="12" t="str">
        <f>VLOOKUP(orders!C2747:C3340,customers!$A$1:$I3340,4,False)</f>
        <v>acalladineai@narod.ru#mailto:acalladineai@narod.ru#</v>
      </c>
      <c r="H2750" s="8">
        <f t="shared" si="1"/>
        <v>179.8</v>
      </c>
      <c r="AA2750" s="3">
        <f>VLOOKUP(orders!D2750:D3340,products!$A$1:$D3340,3,False)</f>
        <v>7</v>
      </c>
    </row>
    <row r="2751">
      <c r="A2751" s="4">
        <v>44419.0</v>
      </c>
      <c r="B2751" s="5" t="str">
        <f>VLOOKUP(AA2751:AA3340,ProductCategory!$A$1:$D3340,2,False)</f>
        <v>eBooks</v>
      </c>
      <c r="C2751" s="8" t="str">
        <f>VLOOKUP(orders!D2748:D3340,products!$A$1:$D3340,2,False)</f>
        <v>Cartesian Robots</v>
      </c>
      <c r="D2751" s="8">
        <f>VLOOKUP(orders!D2748:D3340,products!$A$1:$D3340,4,False)</f>
        <v>12.99</v>
      </c>
      <c r="E2751" s="8">
        <v>5.0</v>
      </c>
      <c r="F2751" s="8" t="str">
        <f>VLOOKUP(orders!C2748:C3340,customers!$A$1:$I3340,7,False)</f>
        <v>Greensboro</v>
      </c>
      <c r="G2751" s="12" t="str">
        <f>VLOOKUP(orders!C2748:C3340,customers!$A$1:$I3340,4,False)</f>
        <v>tqueyospw@oaic.gov.au#mailto:tqueyospw@oaic.gov.au#</v>
      </c>
      <c r="H2751" s="8">
        <f t="shared" si="1"/>
        <v>64.95</v>
      </c>
      <c r="AA2751" s="3">
        <f>VLOOKUP(orders!D2751:D3340,products!$A$1:$D3340,3,False)</f>
        <v>4</v>
      </c>
    </row>
    <row r="2752">
      <c r="A2752" s="4">
        <v>44419.0</v>
      </c>
      <c r="B2752" s="5" t="str">
        <f>VLOOKUP(AA2752:AA3340,ProductCategory!$A$1:$D3340,2,False)</f>
        <v>Drone Kits</v>
      </c>
      <c r="C2752" s="8" t="str">
        <f>VLOOKUP(orders!D2749:D3340,products!$A$1:$D3340,2,False)</f>
        <v>BYOD-200</v>
      </c>
      <c r="D2752" s="8">
        <f>VLOOKUP(orders!D2749:D3340,products!$A$1:$D3340,4,False)</f>
        <v>58.95</v>
      </c>
      <c r="E2752" s="8">
        <v>4.0</v>
      </c>
      <c r="F2752" s="8" t="str">
        <f>VLOOKUP(orders!C2749:C3340,customers!$A$1:$I3340,7,False)</f>
        <v>Houston</v>
      </c>
      <c r="G2752" s="12" t="str">
        <f>VLOOKUP(orders!C2749:C3340,customers!$A$1:$I3340,4,False)</f>
        <v>jsethkt@google.fr#mailto:jsethkt@google.fr#</v>
      </c>
      <c r="H2752" s="8">
        <f t="shared" si="1"/>
        <v>235.8</v>
      </c>
      <c r="AA2752" s="3">
        <f>VLOOKUP(orders!D2752:D3340,products!$A$1:$D3340,3,False)</f>
        <v>2</v>
      </c>
    </row>
    <row r="2753">
      <c r="A2753" s="4">
        <v>44419.0</v>
      </c>
      <c r="B2753" s="5" t="str">
        <f>VLOOKUP(AA2753:AA3340,ProductCategory!$A$1:$D3340,2,False)</f>
        <v>Blueprints</v>
      </c>
      <c r="C2753" s="8" t="str">
        <f>VLOOKUP(orders!D2750:D3340,products!$A$1:$D3340,2,False)</f>
        <v>Creature Robot Arms Blueprint</v>
      </c>
      <c r="D2753" s="8">
        <f>VLOOKUP(orders!D2750:D3340,products!$A$1:$D3340,4,False)</f>
        <v>12</v>
      </c>
      <c r="E2753" s="8">
        <v>3.0</v>
      </c>
      <c r="F2753" s="8" t="str">
        <f>VLOOKUP(orders!C2750:C3340,customers!$A$1:$I3340,7,False)</f>
        <v>Rochester</v>
      </c>
      <c r="G2753" s="12" t="str">
        <f>VLOOKUP(orders!C2750:C3340,customers!$A$1:$I3340,4,False)</f>
        <v>mheasleyd1@cnet.com#mailto:mheasleyd1@cnet.com#</v>
      </c>
      <c r="H2753" s="8">
        <f t="shared" si="1"/>
        <v>36</v>
      </c>
      <c r="AA2753" s="3">
        <f>VLOOKUP(orders!D2753:D3340,products!$A$1:$D3340,3,False)</f>
        <v>1</v>
      </c>
    </row>
    <row r="2754">
      <c r="A2754" s="4">
        <v>44420.0</v>
      </c>
      <c r="B2754" s="5" t="str">
        <f>VLOOKUP(AA2754:AA3340,ProductCategory!$A$1:$D3340,2,False)</f>
        <v>eBooks</v>
      </c>
      <c r="C2754" s="8" t="str">
        <f>VLOOKUP(orders!D2751:D3340,products!$A$1:$D3340,2,False)</f>
        <v>Articulated Robots</v>
      </c>
      <c r="D2754" s="8">
        <f>VLOOKUP(orders!D2751:D3340,products!$A$1:$D3340,4,False)</f>
        <v>23.99</v>
      </c>
      <c r="E2754" s="8">
        <v>4.0</v>
      </c>
      <c r="F2754" s="8" t="str">
        <f>VLOOKUP(orders!C2751:C3340,customers!$A$1:$I3340,7,False)</f>
        <v>San Luis Obispo</v>
      </c>
      <c r="G2754" s="12" t="str">
        <f>VLOOKUP(orders!C2751:C3340,customers!$A$1:$I3340,4,False)</f>
        <v>smaffyjj@nbcnews.com#mailto:smaffyjj@nbcnews.com#</v>
      </c>
      <c r="H2754" s="8">
        <f t="shared" si="1"/>
        <v>95.96</v>
      </c>
      <c r="AA2754" s="3">
        <f>VLOOKUP(orders!D2754:D3340,products!$A$1:$D3340,3,False)</f>
        <v>4</v>
      </c>
    </row>
    <row r="2755">
      <c r="A2755" s="4">
        <v>44420.0</v>
      </c>
      <c r="B2755" s="5" t="str">
        <f>VLOOKUP(AA2755:AA3340,ProductCategory!$A$1:$D3340,2,False)</f>
        <v>eBooks</v>
      </c>
      <c r="C2755" s="8" t="str">
        <f>VLOOKUP(orders!D2752:D3340,products!$A$1:$D3340,2,False)</f>
        <v>Photograph Drones</v>
      </c>
      <c r="D2755" s="8">
        <f>VLOOKUP(orders!D2752:D3340,products!$A$1:$D3340,4,False)</f>
        <v>14.99</v>
      </c>
      <c r="E2755" s="8">
        <v>5.0</v>
      </c>
      <c r="F2755" s="8" t="str">
        <f>VLOOKUP(orders!C2752:C3340,customers!$A$1:$I3340,7,False)</f>
        <v>Garden Grove</v>
      </c>
      <c r="G2755" s="12" t="str">
        <f>VLOOKUP(orders!C2752:C3340,customers!$A$1:$I3340,4,False)</f>
        <v>fzavattieri4l@paypal.com#mailto:fzavattieri4l@paypal.com#</v>
      </c>
      <c r="H2755" s="8">
        <f t="shared" si="1"/>
        <v>74.95</v>
      </c>
      <c r="AA2755" s="3">
        <f>VLOOKUP(orders!D2755:D3340,products!$A$1:$D3340,3,False)</f>
        <v>4</v>
      </c>
    </row>
    <row r="2756">
      <c r="A2756" s="4">
        <v>44420.0</v>
      </c>
      <c r="B2756" s="5" t="str">
        <f>VLOOKUP(AA2756:AA3340,ProductCategory!$A$1:$D3340,2,False)</f>
        <v>Training Videos</v>
      </c>
      <c r="C2756" s="8" t="str">
        <f>VLOOKUP(orders!D2753:D3340,products!$A$1:$D3340,2,False)</f>
        <v>AI for Educators</v>
      </c>
      <c r="D2756" s="8">
        <f>VLOOKUP(orders!D2753:D3340,products!$A$1:$D3340,4,False)</f>
        <v>49.95</v>
      </c>
      <c r="E2756" s="8">
        <v>5.0</v>
      </c>
      <c r="F2756" s="8" t="str">
        <f>VLOOKUP(orders!C2753:C3340,customers!$A$1:$I3340,7,False)</f>
        <v>Arlington</v>
      </c>
      <c r="G2756" s="12" t="str">
        <f>VLOOKUP(orders!C2753:C3340,customers!$A$1:$I3340,4,False)</f>
        <v>hdarwentx@csmonitor.com#mailto:hdarwentx@csmonitor.com#</v>
      </c>
      <c r="H2756" s="8">
        <f t="shared" si="1"/>
        <v>249.75</v>
      </c>
      <c r="AA2756" s="3">
        <f>VLOOKUP(orders!D2756:D3340,products!$A$1:$D3340,3,False)</f>
        <v>7</v>
      </c>
    </row>
    <row r="2757">
      <c r="A2757" s="4">
        <v>44421.0</v>
      </c>
      <c r="B2757" s="5" t="str">
        <f>VLOOKUP(AA2757:AA3340,ProductCategory!$A$1:$D3340,2,False)</f>
        <v>Training Videos</v>
      </c>
      <c r="C2757" s="8" t="str">
        <f>VLOOKUP(orders!D2754:D3340,products!$A$1:$D3340,2,False)</f>
        <v>Drone Video Techniques</v>
      </c>
      <c r="D2757" s="8">
        <f>VLOOKUP(orders!D2754:D3340,products!$A$1:$D3340,4,False)</f>
        <v>37.99</v>
      </c>
      <c r="E2757" s="8">
        <v>3.0</v>
      </c>
      <c r="F2757" s="8" t="str">
        <f>VLOOKUP(orders!C2754:C3340,customers!$A$1:$I3340,7,False)</f>
        <v>Marietta</v>
      </c>
      <c r="G2757" s="12" t="str">
        <f>VLOOKUP(orders!C2754:C3340,customers!$A$1:$I3340,4,False)</f>
        <v>dwaggju@globo.com#mailto:dwaggju@globo.com#</v>
      </c>
      <c r="H2757" s="8">
        <f t="shared" si="1"/>
        <v>113.97</v>
      </c>
      <c r="AA2757" s="3">
        <f>VLOOKUP(orders!D2757:D3340,products!$A$1:$D3340,3,False)</f>
        <v>7</v>
      </c>
    </row>
    <row r="2758">
      <c r="A2758" s="4">
        <v>44421.0</v>
      </c>
      <c r="B2758" s="5" t="str">
        <f>VLOOKUP(AA2758:AA3340,ProductCategory!$A$1:$D3340,2,False)</f>
        <v>eBooks</v>
      </c>
      <c r="C2758" s="8" t="str">
        <f>VLOOKUP(orders!D2755:D3340,products!$A$1:$D3340,2,False)</f>
        <v>RTF Drones</v>
      </c>
      <c r="D2758" s="8">
        <f>VLOOKUP(orders!D2755:D3340,products!$A$1:$D3340,4,False)</f>
        <v>16.99</v>
      </c>
      <c r="E2758" s="8">
        <v>4.0</v>
      </c>
      <c r="F2758" s="8" t="str">
        <f>VLOOKUP(orders!C2755:C3340,customers!$A$1:$I3340,7,False)</f>
        <v>Long Beach</v>
      </c>
      <c r="G2758" s="12" t="str">
        <f>VLOOKUP(orders!C2755:C3340,customers!$A$1:$I3340,4,False)</f>
        <v>jmcilvorayv@nydailynews.com#mailto:jmcilvorayv@nydailynews.com#</v>
      </c>
      <c r="H2758" s="8">
        <f t="shared" si="1"/>
        <v>67.96</v>
      </c>
      <c r="AA2758" s="3">
        <f>VLOOKUP(orders!D2758:D3340,products!$A$1:$D3340,3,False)</f>
        <v>4</v>
      </c>
    </row>
    <row r="2759">
      <c r="A2759" s="4">
        <v>44421.0</v>
      </c>
      <c r="B2759" s="5" t="str">
        <f>VLOOKUP(AA2759:AA3340,ProductCategory!$A$1:$D3340,2,False)</f>
        <v>Drone Kits</v>
      </c>
      <c r="C2759" s="8" t="str">
        <f>VLOOKUP(orders!D2756:D3340,products!$A$1:$D3340,2,False)</f>
        <v>BYOD-220</v>
      </c>
      <c r="D2759" s="8">
        <f>VLOOKUP(orders!D2756:D3340,products!$A$1:$D3340,4,False)</f>
        <v>69</v>
      </c>
      <c r="E2759" s="8">
        <v>4.0</v>
      </c>
      <c r="F2759" s="8" t="str">
        <f>VLOOKUP(orders!C2756:C3340,customers!$A$1:$I3340,7,False)</f>
        <v>Hartford</v>
      </c>
      <c r="G2759" s="12" t="str">
        <f>VLOOKUP(orders!C2756:C3340,customers!$A$1:$I3340,4,False)</f>
        <v>ydunton8s@joomla.org#mailto:ydunton8s@joomla.org#</v>
      </c>
      <c r="H2759" s="8">
        <f t="shared" si="1"/>
        <v>276</v>
      </c>
      <c r="AA2759" s="3">
        <f>VLOOKUP(orders!D2759:D3340,products!$A$1:$D3340,3,False)</f>
        <v>2</v>
      </c>
    </row>
    <row r="2760">
      <c r="A2760" s="4">
        <v>44421.0</v>
      </c>
      <c r="B2760" s="5" t="str">
        <f>VLOOKUP(AA2760:AA3340,ProductCategory!$A$1:$D3340,2,False)</f>
        <v>eBooks</v>
      </c>
      <c r="C2760" s="8" t="str">
        <f>VLOOKUP(orders!D2757:D3340,products!$A$1:$D3340,2,False)</f>
        <v>Building Your Own Drone</v>
      </c>
      <c r="D2760" s="8">
        <f>VLOOKUP(orders!D2757:D3340,products!$A$1:$D3340,4,False)</f>
        <v>24.99</v>
      </c>
      <c r="E2760" s="8">
        <v>5.0</v>
      </c>
      <c r="F2760" s="8" t="str">
        <f>VLOOKUP(orders!C2757:C3340,customers!$A$1:$I3340,7,False)</f>
        <v>Young America</v>
      </c>
      <c r="G2760" s="12" t="str">
        <f>VLOOKUP(orders!C2757:C3340,customers!$A$1:$I3340,4,False)</f>
        <v>kpieterg1@hibu.com#mailto:kpieterg1@hibu.com#</v>
      </c>
      <c r="H2760" s="8">
        <f t="shared" si="1"/>
        <v>124.95</v>
      </c>
      <c r="AA2760" s="3">
        <f>VLOOKUP(orders!D2760:D3340,products!$A$1:$D3340,3,False)</f>
        <v>4</v>
      </c>
    </row>
    <row r="2761">
      <c r="A2761" s="4">
        <v>44422.0</v>
      </c>
      <c r="B2761" s="5" t="str">
        <f>VLOOKUP(AA2761:AA3340,ProductCategory!$A$1:$D3340,2,False)</f>
        <v>Drones</v>
      </c>
      <c r="C2761" s="8" t="str">
        <f>VLOOKUP(orders!D2758:D3340,products!$A$1:$D3340,2,False)</f>
        <v>DX-145 Drone</v>
      </c>
      <c r="D2761" s="8">
        <f>VLOOKUP(orders!D2758:D3340,products!$A$1:$D3340,4,False)</f>
        <v>250</v>
      </c>
      <c r="E2761" s="8">
        <v>4.0</v>
      </c>
      <c r="F2761" s="8" t="str">
        <f>VLOOKUP(orders!C2758:C3340,customers!$A$1:$I3340,7,False)</f>
        <v>Texarkana</v>
      </c>
      <c r="G2761" s="12" t="str">
        <f>VLOOKUP(orders!C2758:C3340,customers!$A$1:$I3340,4,False)</f>
        <v>santhill3n@spotify.com#mailto:santhill3n@spotify.com#</v>
      </c>
      <c r="H2761" s="8">
        <f t="shared" si="1"/>
        <v>1000</v>
      </c>
      <c r="AA2761" s="3">
        <f>VLOOKUP(orders!D2761:D3340,products!$A$1:$D3340,3,False)</f>
        <v>3</v>
      </c>
    </row>
    <row r="2762">
      <c r="A2762" s="4">
        <v>44422.0</v>
      </c>
      <c r="B2762" s="5" t="str">
        <f>VLOOKUP(AA2762:AA3340,ProductCategory!$A$1:$D3340,2,False)</f>
        <v>Drone Kits</v>
      </c>
      <c r="C2762" s="8" t="str">
        <f>VLOOKUP(orders!D2759:D3340,products!$A$1:$D3340,2,False)</f>
        <v>BYOD-550</v>
      </c>
      <c r="D2762" s="8">
        <f>VLOOKUP(orders!D2759:D3340,products!$A$1:$D3340,4,False)</f>
        <v>179</v>
      </c>
      <c r="E2762" s="8">
        <v>5.0</v>
      </c>
      <c r="F2762" s="8" t="str">
        <f>VLOOKUP(orders!C2759:C3340,customers!$A$1:$I3340,7,False)</f>
        <v>Simi Valley</v>
      </c>
      <c r="G2762" s="12" t="str">
        <f>VLOOKUP(orders!C2759:C3340,customers!$A$1:$I3340,4,False)</f>
        <v>adinsec8@cam.ac.uk#mailto:adinsec8@cam.ac.uk#</v>
      </c>
      <c r="H2762" s="8">
        <f t="shared" si="1"/>
        <v>895</v>
      </c>
      <c r="AA2762" s="3">
        <f>VLOOKUP(orders!D2762:D3340,products!$A$1:$D3340,3,False)</f>
        <v>2</v>
      </c>
    </row>
    <row r="2763">
      <c r="A2763" s="4">
        <v>44422.0</v>
      </c>
      <c r="B2763" s="5" t="str">
        <f>VLOOKUP(AA2763:AA3340,ProductCategory!$A$1:$D3340,2,False)</f>
        <v>eBooks</v>
      </c>
      <c r="C2763" s="8" t="str">
        <f>VLOOKUP(orders!D2760:D3340,products!$A$1:$D3340,2,False)</f>
        <v>GPS Drones</v>
      </c>
      <c r="D2763" s="8">
        <f>VLOOKUP(orders!D2760:D3340,products!$A$1:$D3340,4,False)</f>
        <v>19.99</v>
      </c>
      <c r="E2763" s="8">
        <v>4.0</v>
      </c>
      <c r="F2763" s="8" t="str">
        <f>VLOOKUP(orders!C2760:C3340,customers!$A$1:$I3340,7,False)</f>
        <v>Greensboro</v>
      </c>
      <c r="G2763" s="12" t="str">
        <f>VLOOKUP(orders!C2760:C3340,customers!$A$1:$I3340,4,False)</f>
        <v>mdrawmerit@wunderground.com#mailto:mdrawmerit@wunderground.com#</v>
      </c>
      <c r="H2763" s="8">
        <f t="shared" si="1"/>
        <v>79.96</v>
      </c>
      <c r="AA2763" s="3">
        <f>VLOOKUP(orders!D2763:D3340,products!$A$1:$D3340,3,False)</f>
        <v>4</v>
      </c>
    </row>
    <row r="2764">
      <c r="A2764" s="4">
        <v>44422.0</v>
      </c>
      <c r="B2764" s="5" t="str">
        <f>VLOOKUP(AA2764:AA3340,ProductCategory!$A$1:$D3340,2,False)</f>
        <v>eBooks</v>
      </c>
      <c r="C2764" s="8" t="str">
        <f>VLOOKUP(orders!D2761:D3340,products!$A$1:$D3340,2,False)</f>
        <v>Cartesian Robots</v>
      </c>
      <c r="D2764" s="8">
        <f>VLOOKUP(orders!D2761:D3340,products!$A$1:$D3340,4,False)</f>
        <v>12.99</v>
      </c>
      <c r="E2764" s="8">
        <v>2.0</v>
      </c>
      <c r="F2764" s="8" t="str">
        <f>VLOOKUP(orders!C2761:C3340,customers!$A$1:$I3340,7,False)</f>
        <v>Pasadena</v>
      </c>
      <c r="G2764" s="12" t="str">
        <f>VLOOKUP(orders!C2761:C3340,customers!$A$1:$I3340,4,False)</f>
        <v>sibbsid@furl.net#mailto:sibbsid@furl.net#</v>
      </c>
      <c r="H2764" s="8">
        <f t="shared" si="1"/>
        <v>25.98</v>
      </c>
      <c r="AA2764" s="3">
        <f>VLOOKUP(orders!D2764:D3340,products!$A$1:$D3340,3,False)</f>
        <v>4</v>
      </c>
    </row>
    <row r="2765">
      <c r="A2765" s="4">
        <v>44423.0</v>
      </c>
      <c r="B2765" s="5" t="str">
        <f>VLOOKUP(AA2765:AA3340,ProductCategory!$A$1:$D3340,2,False)</f>
        <v>Training Videos</v>
      </c>
      <c r="C2765" s="8" t="str">
        <f>VLOOKUP(orders!D2762:D3340,products!$A$1:$D3340,2,False)</f>
        <v>Mapping with Drones</v>
      </c>
      <c r="D2765" s="8">
        <f>VLOOKUP(orders!D2762:D3340,products!$A$1:$D3340,4,False)</f>
        <v>49</v>
      </c>
      <c r="E2765" s="8">
        <v>4.0</v>
      </c>
      <c r="F2765" s="8" t="str">
        <f>VLOOKUP(orders!C2762:C3340,customers!$A$1:$I3340,7,False)</f>
        <v>Boynton Beach</v>
      </c>
      <c r="G2765" s="12" t="str">
        <f>VLOOKUP(orders!C2762:C3340,customers!$A$1:$I3340,4,False)</f>
        <v>mousley1o@pcworld.com#mailto:mousley1o@pcworld.com#</v>
      </c>
      <c r="H2765" s="8">
        <f t="shared" si="1"/>
        <v>196</v>
      </c>
      <c r="AA2765" s="3">
        <f>VLOOKUP(orders!D2765:D3340,products!$A$1:$D3340,3,False)</f>
        <v>7</v>
      </c>
    </row>
    <row r="2766">
      <c r="A2766" s="4">
        <v>44423.0</v>
      </c>
      <c r="B2766" s="5" t="str">
        <f>VLOOKUP(AA2766:AA3340,ProductCategory!$A$1:$D3340,2,False)</f>
        <v>eBooks</v>
      </c>
      <c r="C2766" s="8" t="str">
        <f>VLOOKUP(orders!D2763:D3340,products!$A$1:$D3340,2,False)</f>
        <v>Articulated Robots</v>
      </c>
      <c r="D2766" s="8">
        <f>VLOOKUP(orders!D2763:D3340,products!$A$1:$D3340,4,False)</f>
        <v>23.99</v>
      </c>
      <c r="E2766" s="8">
        <v>3.0</v>
      </c>
      <c r="F2766" s="8" t="str">
        <f>VLOOKUP(orders!C2763:C3340,customers!$A$1:$I3340,7,False)</f>
        <v>San Francisco</v>
      </c>
      <c r="G2766" s="12" t="str">
        <f>VLOOKUP(orders!C2763:C3340,customers!$A$1:$I3340,4,False)</f>
        <v>dtauntond0@about.me#mailto:dtauntond0@about.me#</v>
      </c>
      <c r="H2766" s="8">
        <f t="shared" si="1"/>
        <v>71.97</v>
      </c>
      <c r="AA2766" s="3">
        <f>VLOOKUP(orders!D2766:D3340,products!$A$1:$D3340,3,False)</f>
        <v>4</v>
      </c>
    </row>
    <row r="2767">
      <c r="A2767" s="4">
        <v>44423.0</v>
      </c>
      <c r="B2767" s="5" t="str">
        <f>VLOOKUP(AA2767:AA3340,ProductCategory!$A$1:$D3340,2,False)</f>
        <v>Training Videos</v>
      </c>
      <c r="C2767" s="8" t="str">
        <f>VLOOKUP(orders!D2764:D3340,products!$A$1:$D3340,2,False)</f>
        <v>Understanding Automation</v>
      </c>
      <c r="D2767" s="8">
        <f>VLOOKUP(orders!D2764:D3340,products!$A$1:$D3340,4,False)</f>
        <v>44.95</v>
      </c>
      <c r="E2767" s="8">
        <v>6.0</v>
      </c>
      <c r="F2767" s="8" t="str">
        <f>VLOOKUP(orders!C2764:C3340,customers!$A$1:$I3340,7,False)</f>
        <v>San Diego</v>
      </c>
      <c r="G2767" s="12" t="str">
        <f>VLOOKUP(orders!C2764:C3340,customers!$A$1:$I3340,4,False)</f>
        <v>bdowsh4@mozilla.com#mailto:bdowsh4@mozilla.com#</v>
      </c>
      <c r="H2767" s="8">
        <f t="shared" si="1"/>
        <v>269.7</v>
      </c>
      <c r="AA2767" s="3">
        <f>VLOOKUP(orders!D2767:D3340,products!$A$1:$D3340,3,False)</f>
        <v>7</v>
      </c>
    </row>
    <row r="2768">
      <c r="A2768" s="4">
        <v>44424.0</v>
      </c>
      <c r="B2768" s="5" t="str">
        <f>VLOOKUP(AA2768:AA3340,ProductCategory!$A$1:$D3340,2,False)</f>
        <v>eBooks</v>
      </c>
      <c r="C2768" s="8" t="str">
        <f>VLOOKUP(orders!D2765:D3340,products!$A$1:$D3340,2,False)</f>
        <v>Cartesian Robots</v>
      </c>
      <c r="D2768" s="8">
        <f>VLOOKUP(orders!D2765:D3340,products!$A$1:$D3340,4,False)</f>
        <v>12.99</v>
      </c>
      <c r="E2768" s="8">
        <v>2.0</v>
      </c>
      <c r="F2768" s="8" t="str">
        <f>VLOOKUP(orders!C2765:C3340,customers!$A$1:$I3340,7,False)</f>
        <v>Lexington</v>
      </c>
      <c r="G2768" s="12" t="str">
        <f>VLOOKUP(orders!C2765:C3340,customers!$A$1:$I3340,4,False)</f>
        <v>gscandretta4@printfriendly.com#mailto:gscandretta4@printfriendly.com#</v>
      </c>
      <c r="H2768" s="8">
        <f t="shared" si="1"/>
        <v>25.98</v>
      </c>
      <c r="AA2768" s="3">
        <f>VLOOKUP(orders!D2768:D3340,products!$A$1:$D3340,3,False)</f>
        <v>4</v>
      </c>
    </row>
    <row r="2769">
      <c r="A2769" s="4">
        <v>44424.0</v>
      </c>
      <c r="B2769" s="5" t="str">
        <f>VLOOKUP(AA2769:AA3340,ProductCategory!$A$1:$D3340,2,False)</f>
        <v>eBooks</v>
      </c>
      <c r="C2769" s="8" t="str">
        <f>VLOOKUP(orders!D2766:D3340,products!$A$1:$D3340,2,False)</f>
        <v>Understanding Arduino</v>
      </c>
      <c r="D2769" s="8">
        <f>VLOOKUP(orders!D2766:D3340,products!$A$1:$D3340,4,False)</f>
        <v>17.5</v>
      </c>
      <c r="E2769" s="8">
        <v>2.0</v>
      </c>
      <c r="F2769" s="8" t="str">
        <f>VLOOKUP(orders!C2766:C3340,customers!$A$1:$I3340,7,False)</f>
        <v>Detroit</v>
      </c>
      <c r="G2769" s="12" t="str">
        <f>VLOOKUP(orders!C2766:C3340,customers!$A$1:$I3340,4,False)</f>
        <v>mbuckmaster6b@mediafire.com#mailto:mbuckmaster6b@mediafire.com#</v>
      </c>
      <c r="H2769" s="8">
        <f t="shared" si="1"/>
        <v>35</v>
      </c>
      <c r="AA2769" s="3">
        <f>VLOOKUP(orders!D2769:D3340,products!$A$1:$D3340,3,False)</f>
        <v>4</v>
      </c>
    </row>
    <row r="2770">
      <c r="A2770" s="4">
        <v>44424.0</v>
      </c>
      <c r="B2770" s="5" t="str">
        <f>VLOOKUP(AA2770:AA3340,ProductCategory!$A$1:$D3340,2,False)</f>
        <v>Training Videos</v>
      </c>
      <c r="C2770" s="8" t="str">
        <f>VLOOKUP(orders!D2767:D3340,products!$A$1:$D3340,2,False)</f>
        <v>AI for Educators</v>
      </c>
      <c r="D2770" s="8">
        <f>VLOOKUP(orders!D2767:D3340,products!$A$1:$D3340,4,False)</f>
        <v>49.95</v>
      </c>
      <c r="E2770" s="8">
        <v>5.0</v>
      </c>
      <c r="F2770" s="8" t="str">
        <f>VLOOKUP(orders!C2767:C3340,customers!$A$1:$I3340,7,False)</f>
        <v>Bellevue</v>
      </c>
      <c r="G2770" s="12" t="str">
        <f>VLOOKUP(orders!C2767:C3340,customers!$A$1:$I3340,4,False)</f>
        <v>dbromagem4@tuttocitta.it#mailto:dbromagem4@tuttocitta.it#</v>
      </c>
      <c r="H2770" s="8">
        <f t="shared" si="1"/>
        <v>249.75</v>
      </c>
      <c r="AA2770" s="3">
        <f>VLOOKUP(orders!D2770:D3340,products!$A$1:$D3340,3,False)</f>
        <v>7</v>
      </c>
    </row>
    <row r="2771">
      <c r="A2771" s="4">
        <v>44424.0</v>
      </c>
      <c r="B2771" s="5" t="str">
        <f>VLOOKUP(AA2771:AA3340,ProductCategory!$A$1:$D3340,2,False)</f>
        <v>Training Videos</v>
      </c>
      <c r="C2771" s="8" t="str">
        <f>VLOOKUP(orders!D2768:D3340,products!$A$1:$D3340,2,False)</f>
        <v>Understanding Raspberry PI</v>
      </c>
      <c r="D2771" s="8">
        <f>VLOOKUP(orders!D2768:D3340,products!$A$1:$D3340,4,False)</f>
        <v>28.99</v>
      </c>
      <c r="E2771" s="8">
        <v>3.0</v>
      </c>
      <c r="F2771" s="8" t="str">
        <f>VLOOKUP(orders!C2768:C3340,customers!$A$1:$I3340,7,False)</f>
        <v>Albany</v>
      </c>
      <c r="G2771" s="12" t="str">
        <f>VLOOKUP(orders!C2768:C3340,customers!$A$1:$I3340,4,False)</f>
        <v>byitzhokgq@blogtalkradio.com#mailto:byitzhokgq@blogtalkradio.com#</v>
      </c>
      <c r="H2771" s="8">
        <f t="shared" si="1"/>
        <v>86.97</v>
      </c>
      <c r="AA2771" s="3">
        <f>VLOOKUP(orders!D2771:D3340,products!$A$1:$D3340,3,False)</f>
        <v>7</v>
      </c>
    </row>
    <row r="2772">
      <c r="A2772" s="4">
        <v>44425.0</v>
      </c>
      <c r="B2772" s="5" t="str">
        <f>VLOOKUP(AA2772:AA3340,ProductCategory!$A$1:$D3340,2,False)</f>
        <v>eBooks</v>
      </c>
      <c r="C2772" s="8" t="str">
        <f>VLOOKUP(orders!D2769:D3340,products!$A$1:$D3340,2,False)</f>
        <v>Polar Robots</v>
      </c>
      <c r="D2772" s="8">
        <f>VLOOKUP(orders!D2769:D3340,products!$A$1:$D3340,4,False)</f>
        <v>23.99</v>
      </c>
      <c r="E2772" s="8">
        <v>2.0</v>
      </c>
      <c r="F2772" s="8" t="str">
        <f>VLOOKUP(orders!C2769:C3340,customers!$A$1:$I3340,7,False)</f>
        <v>Washington</v>
      </c>
      <c r="G2772" s="12" t="str">
        <f>VLOOKUP(orders!C2769:C3340,customers!$A$1:$I3340,4,False)</f>
        <v>womohuno1@samsung.com#mailto:womohuno1@samsung.com#</v>
      </c>
      <c r="H2772" s="8">
        <f t="shared" si="1"/>
        <v>47.98</v>
      </c>
      <c r="AA2772" s="3">
        <f>VLOOKUP(orders!D2772:D3340,products!$A$1:$D3340,3,False)</f>
        <v>4</v>
      </c>
    </row>
    <row r="2773">
      <c r="A2773" s="4">
        <v>44425.0</v>
      </c>
      <c r="B2773" s="5" t="str">
        <f>VLOOKUP(AA2773:AA3340,ProductCategory!$A$1:$D3340,2,False)</f>
        <v>eBooks</v>
      </c>
      <c r="C2773" s="8" t="str">
        <f>VLOOKUP(orders!D2770:D3340,products!$A$1:$D3340,2,False)</f>
        <v>Building Your First Robot</v>
      </c>
      <c r="D2773" s="8">
        <f>VLOOKUP(orders!D2770:D3340,products!$A$1:$D3340,4,False)</f>
        <v>24.95</v>
      </c>
      <c r="E2773" s="8">
        <v>3.0</v>
      </c>
      <c r="F2773" s="8" t="str">
        <f>VLOOKUP(orders!C2770:C3340,customers!$A$1:$I3340,7,False)</f>
        <v>Killeen</v>
      </c>
      <c r="G2773" s="12" t="str">
        <f>VLOOKUP(orders!C2770:C3340,customers!$A$1:$I3340,4,False)</f>
        <v>lgearem6@weather.com#mailto:lgearem6@weather.com#</v>
      </c>
      <c r="H2773" s="8">
        <f t="shared" si="1"/>
        <v>74.85</v>
      </c>
      <c r="AA2773" s="3">
        <f>VLOOKUP(orders!D2773:D3340,products!$A$1:$D3340,3,False)</f>
        <v>4</v>
      </c>
    </row>
    <row r="2774">
      <c r="A2774" s="4">
        <v>44426.0</v>
      </c>
      <c r="B2774" s="5" t="str">
        <f>VLOOKUP(AA2774:AA3340,ProductCategory!$A$1:$D3340,2,False)</f>
        <v>eBooks</v>
      </c>
      <c r="C2774" s="8" t="str">
        <f>VLOOKUP(orders!D2771:D3340,products!$A$1:$D3340,2,False)</f>
        <v>Delivery Drones</v>
      </c>
      <c r="D2774" s="8">
        <f>VLOOKUP(orders!D2771:D3340,products!$A$1:$D3340,4,False)</f>
        <v>14.99</v>
      </c>
      <c r="E2774" s="8">
        <v>5.0</v>
      </c>
      <c r="F2774" s="8" t="str">
        <f>VLOOKUP(orders!C2771:C3340,customers!$A$1:$I3340,7,False)</f>
        <v>Ocala</v>
      </c>
      <c r="G2774" s="12" t="str">
        <f>VLOOKUP(orders!C2771:C3340,customers!$A$1:$I3340,4,False)</f>
        <v>ilowdhambx@bloglines.com#mailto:ilowdhambx@bloglines.com#</v>
      </c>
      <c r="H2774" s="8">
        <f t="shared" si="1"/>
        <v>74.95</v>
      </c>
      <c r="AA2774" s="3">
        <f>VLOOKUP(orders!D2774:D3340,products!$A$1:$D3340,3,False)</f>
        <v>4</v>
      </c>
    </row>
    <row r="2775">
      <c r="A2775" s="4">
        <v>44426.0</v>
      </c>
      <c r="B2775" s="5" t="str">
        <f>VLOOKUP(AA2775:AA3340,ProductCategory!$A$1:$D3340,2,False)</f>
        <v>Robots</v>
      </c>
      <c r="C2775" s="8" t="str">
        <f>VLOOKUP(orders!D2772:D3340,products!$A$1:$D3340,2,False)</f>
        <v>MICR-23K Robot</v>
      </c>
      <c r="D2775" s="8">
        <f>VLOOKUP(orders!D2772:D3340,products!$A$1:$D3340,4,False)</f>
        <v>899</v>
      </c>
      <c r="E2775" s="8">
        <v>5.0</v>
      </c>
      <c r="F2775" s="8" t="str">
        <f>VLOOKUP(orders!C2772:C3340,customers!$A$1:$I3340,7,False)</f>
        <v>Des Moines</v>
      </c>
      <c r="G2775" s="12" t="str">
        <f>VLOOKUP(orders!C2772:C3340,customers!$A$1:$I3340,4,False)</f>
        <v>afallow74@vistaprint.com#mailto:afallow74@vistaprint.com#</v>
      </c>
      <c r="H2775" s="8">
        <f t="shared" si="1"/>
        <v>4495</v>
      </c>
      <c r="AA2775" s="3">
        <f>VLOOKUP(orders!D2775:D3340,products!$A$1:$D3340,3,False)</f>
        <v>6</v>
      </c>
    </row>
    <row r="2776">
      <c r="A2776" s="4">
        <v>44426.0</v>
      </c>
      <c r="B2776" s="5" t="str">
        <f>VLOOKUP(AA2776:AA3340,ProductCategory!$A$1:$D3340,2,False)</f>
        <v>Training Videos</v>
      </c>
      <c r="C2776" s="8" t="str">
        <f>VLOOKUP(orders!D2773:D3340,products!$A$1:$D3340,2,False)</f>
        <v>Understanding Raspberry PI</v>
      </c>
      <c r="D2776" s="8">
        <f>VLOOKUP(orders!D2773:D3340,products!$A$1:$D3340,4,False)</f>
        <v>28.99</v>
      </c>
      <c r="E2776" s="8">
        <v>3.0</v>
      </c>
      <c r="F2776" s="8" t="str">
        <f>VLOOKUP(orders!C2773:C3340,customers!$A$1:$I3340,7,False)</f>
        <v>Littleton</v>
      </c>
      <c r="G2776" s="12" t="str">
        <f>VLOOKUP(orders!C2773:C3340,customers!$A$1:$I3340,4,False)</f>
        <v>akleinmintz3g@xing.com#mailto:akleinmintz3g@xing.com#</v>
      </c>
      <c r="H2776" s="8">
        <f t="shared" si="1"/>
        <v>86.97</v>
      </c>
      <c r="AA2776" s="3">
        <f>VLOOKUP(orders!D2776:D3340,products!$A$1:$D3340,3,False)</f>
        <v>7</v>
      </c>
    </row>
    <row r="2777">
      <c r="A2777" s="4">
        <v>44426.0</v>
      </c>
      <c r="B2777" s="5" t="str">
        <f>VLOOKUP(AA2777:AA3340,ProductCategory!$A$1:$D3340,2,False)</f>
        <v>eBooks</v>
      </c>
      <c r="C2777" s="8" t="str">
        <f>VLOOKUP(orders!D2774:D3340,products!$A$1:$D3340,2,False)</f>
        <v>Building Your First Robot</v>
      </c>
      <c r="D2777" s="8">
        <f>VLOOKUP(orders!D2774:D3340,products!$A$1:$D3340,4,False)</f>
        <v>24.95</v>
      </c>
      <c r="E2777" s="8">
        <v>1.0</v>
      </c>
      <c r="F2777" s="8" t="str">
        <f>VLOOKUP(orders!C2774:C3340,customers!$A$1:$I3340,7,False)</f>
        <v>Phoenix</v>
      </c>
      <c r="G2777" s="12" t="str">
        <f>VLOOKUP(orders!C2774:C3340,customers!$A$1:$I3340,4,False)</f>
        <v>htrask5m@oaic.gov.au#mailto:htrask5m@oaic.gov.au#</v>
      </c>
      <c r="H2777" s="8">
        <f t="shared" si="1"/>
        <v>24.95</v>
      </c>
      <c r="AA2777" s="3">
        <f>VLOOKUP(orders!D2777:D3340,products!$A$1:$D3340,3,False)</f>
        <v>4</v>
      </c>
    </row>
    <row r="2778">
      <c r="A2778" s="4">
        <v>44426.0</v>
      </c>
      <c r="B2778" s="5" t="str">
        <f>VLOOKUP(AA2778:AA3340,ProductCategory!$A$1:$D3340,2,False)</f>
        <v>Training Videos</v>
      </c>
      <c r="C2778" s="8" t="str">
        <f>VLOOKUP(orders!D2775:D3340,products!$A$1:$D3340,2,False)</f>
        <v>Industrial 3D Printing</v>
      </c>
      <c r="D2778" s="8">
        <f>VLOOKUP(orders!D2775:D3340,products!$A$1:$D3340,4,False)</f>
        <v>49</v>
      </c>
      <c r="E2778" s="8">
        <v>5.0</v>
      </c>
      <c r="F2778" s="8" t="str">
        <f>VLOOKUP(orders!C2775:C3340,customers!$A$1:$I3340,7,False)</f>
        <v>Seattle</v>
      </c>
      <c r="G2778" s="12" t="str">
        <f>VLOOKUP(orders!C2775:C3340,customers!$A$1:$I3340,4,False)</f>
        <v>dsyradh0@phoca.cz#mailto:dsyradh0@phoca.cz#</v>
      </c>
      <c r="H2778" s="8">
        <f t="shared" si="1"/>
        <v>245</v>
      </c>
      <c r="AA2778" s="3">
        <f>VLOOKUP(orders!D2778:D3340,products!$A$1:$D3340,3,False)</f>
        <v>7</v>
      </c>
    </row>
    <row r="2779">
      <c r="A2779" s="4">
        <v>44426.0</v>
      </c>
      <c r="B2779" s="5" t="str">
        <f>VLOOKUP(AA2779:AA3340,ProductCategory!$A$1:$D3340,2,False)</f>
        <v>Robots</v>
      </c>
      <c r="C2779" s="8" t="str">
        <f>VLOOKUP(orders!D2776:D3340,products!$A$1:$D3340,2,False)</f>
        <v>RLK-9920 Robot</v>
      </c>
      <c r="D2779" s="8">
        <f>VLOOKUP(orders!D2776:D3340,products!$A$1:$D3340,4,False)</f>
        <v>699</v>
      </c>
      <c r="E2779" s="8">
        <v>3.0</v>
      </c>
      <c r="F2779" s="8" t="str">
        <f>VLOOKUP(orders!C2776:C3340,customers!$A$1:$I3340,7,False)</f>
        <v>Trenton</v>
      </c>
      <c r="G2779" s="12" t="str">
        <f>VLOOKUP(orders!C2776:C3340,customers!$A$1:$I3340,4,False)</f>
        <v>zfuxmank3@virginia.edu#mailto:zfuxmank3@virginia.edu#</v>
      </c>
      <c r="H2779" s="8">
        <f t="shared" si="1"/>
        <v>2097</v>
      </c>
      <c r="AA2779" s="3">
        <f>VLOOKUP(orders!D2779:D3340,products!$A$1:$D3340,3,False)</f>
        <v>6</v>
      </c>
    </row>
    <row r="2780">
      <c r="A2780" s="4">
        <v>44427.0</v>
      </c>
      <c r="B2780" s="5" t="str">
        <f>VLOOKUP(AA2780:AA3340,ProductCategory!$A$1:$D3340,2,False)</f>
        <v>Training Videos</v>
      </c>
      <c r="C2780" s="8" t="str">
        <f>VLOOKUP(orders!D2777:D3340,products!$A$1:$D3340,2,False)</f>
        <v>AI for Educators</v>
      </c>
      <c r="D2780" s="8">
        <f>VLOOKUP(orders!D2777:D3340,products!$A$1:$D3340,4,False)</f>
        <v>49.95</v>
      </c>
      <c r="E2780" s="8">
        <v>3.0</v>
      </c>
      <c r="F2780" s="8" t="str">
        <f>VLOOKUP(orders!C2777:C3340,customers!$A$1:$I3340,7,False)</f>
        <v>Hartford</v>
      </c>
      <c r="G2780" s="12" t="str">
        <f>VLOOKUP(orders!C2777:C3340,customers!$A$1:$I3340,4,False)</f>
        <v>ldibb9h@huffingtonpost.com#mailto:ldibb9h@huffingtonpost.com#</v>
      </c>
      <c r="H2780" s="8">
        <f t="shared" si="1"/>
        <v>149.85</v>
      </c>
      <c r="AA2780" s="3">
        <f>VLOOKUP(orders!D2780:D3340,products!$A$1:$D3340,3,False)</f>
        <v>7</v>
      </c>
    </row>
    <row r="2781">
      <c r="A2781" s="4">
        <v>44427.0</v>
      </c>
      <c r="B2781" s="5" t="str">
        <f>VLOOKUP(AA2781:AA3340,ProductCategory!$A$1:$D3340,2,False)</f>
        <v>eBooks</v>
      </c>
      <c r="C2781" s="8" t="str">
        <f>VLOOKUP(orders!D2778:D3340,products!$A$1:$D3340,2,False)</f>
        <v>Articulated Robots</v>
      </c>
      <c r="D2781" s="8">
        <f>VLOOKUP(orders!D2778:D3340,products!$A$1:$D3340,4,False)</f>
        <v>23.99</v>
      </c>
      <c r="E2781" s="8">
        <v>5.0</v>
      </c>
      <c r="F2781" s="8" t="str">
        <f>VLOOKUP(orders!C2778:C3340,customers!$A$1:$I3340,7,False)</f>
        <v>Spartanburg</v>
      </c>
      <c r="G2781" s="12" t="str">
        <f>VLOOKUP(orders!C2778:C3340,customers!$A$1:$I3340,4,False)</f>
        <v>cbasterfieldp7@indiatimes.com#mailto:cbasterfieldp7@indiatimes.com#</v>
      </c>
      <c r="H2781" s="8">
        <f t="shared" si="1"/>
        <v>119.95</v>
      </c>
      <c r="AA2781" s="3">
        <f>VLOOKUP(orders!D2781:D3340,products!$A$1:$D3340,3,False)</f>
        <v>4</v>
      </c>
    </row>
    <row r="2782">
      <c r="A2782" s="4">
        <v>44428.0</v>
      </c>
      <c r="B2782" s="5" t="str">
        <f>VLOOKUP(AA2782:AA3340,ProductCategory!$A$1:$D3340,2,False)</f>
        <v>Training Videos</v>
      </c>
      <c r="C2782" s="8" t="str">
        <f>VLOOKUP(orders!D2779:D3340,products!$A$1:$D3340,2,False)</f>
        <v>Understanding 3D Printing</v>
      </c>
      <c r="D2782" s="8">
        <f>VLOOKUP(orders!D2779:D3340,products!$A$1:$D3340,4,False)</f>
        <v>42.99</v>
      </c>
      <c r="E2782" s="8">
        <v>3.0</v>
      </c>
      <c r="F2782" s="8" t="str">
        <f>VLOOKUP(orders!C2779:C3340,customers!$A$1:$I3340,7,False)</f>
        <v>Lubbock</v>
      </c>
      <c r="G2782" s="12" t="str">
        <f>VLOOKUP(orders!C2779:C3340,customers!$A$1:$I3340,4,False)</f>
        <v>jbrayshayq3@flavors.me#mailto:jbrayshayq3@flavors.me#</v>
      </c>
      <c r="H2782" s="8">
        <f t="shared" si="1"/>
        <v>128.97</v>
      </c>
      <c r="AA2782" s="3">
        <f>VLOOKUP(orders!D2782:D3340,products!$A$1:$D3340,3,False)</f>
        <v>7</v>
      </c>
    </row>
    <row r="2783">
      <c r="A2783" s="4">
        <v>44428.0</v>
      </c>
      <c r="B2783" s="5" t="str">
        <f>VLOOKUP(AA2783:AA3340,ProductCategory!$A$1:$D3340,2,False)</f>
        <v>Robots</v>
      </c>
      <c r="C2783" s="8" t="str">
        <f>VLOOKUP(orders!D2780:D3340,products!$A$1:$D3340,2,False)</f>
        <v>MICR-23K Robot</v>
      </c>
      <c r="D2783" s="8">
        <f>VLOOKUP(orders!D2780:D3340,products!$A$1:$D3340,4,False)</f>
        <v>899</v>
      </c>
      <c r="E2783" s="8">
        <v>4.0</v>
      </c>
      <c r="F2783" s="8" t="str">
        <f>VLOOKUP(orders!C2780:C3340,customers!$A$1:$I3340,7,False)</f>
        <v>Greeley</v>
      </c>
      <c r="G2783" s="12" t="str">
        <f>VLOOKUP(orders!C2780:C3340,customers!$A$1:$I3340,4,False)</f>
        <v>gmasic8k@whitehouse.gov#mailto:gmasic8k@whitehouse.gov#</v>
      </c>
      <c r="H2783" s="8">
        <f t="shared" si="1"/>
        <v>3596</v>
      </c>
      <c r="AA2783" s="3">
        <f>VLOOKUP(orders!D2783:D3340,products!$A$1:$D3340,3,False)</f>
        <v>6</v>
      </c>
    </row>
    <row r="2784">
      <c r="A2784" s="4">
        <v>44428.0</v>
      </c>
      <c r="B2784" s="5" t="str">
        <f>VLOOKUP(AA2784:AA3340,ProductCategory!$A$1:$D3340,2,False)</f>
        <v>Training Videos</v>
      </c>
      <c r="C2784" s="8" t="str">
        <f>VLOOKUP(orders!D2781:D3340,products!$A$1:$D3340,2,False)</f>
        <v>Robotic Essentials</v>
      </c>
      <c r="D2784" s="8">
        <f>VLOOKUP(orders!D2781:D3340,products!$A$1:$D3340,4,False)</f>
        <v>34.99</v>
      </c>
      <c r="E2784" s="8">
        <v>2.0</v>
      </c>
      <c r="F2784" s="8" t="str">
        <f>VLOOKUP(orders!C2781:C3340,customers!$A$1:$I3340,7,False)</f>
        <v>Miami</v>
      </c>
      <c r="G2784" s="12" t="str">
        <f>VLOOKUP(orders!C2781:C3340,customers!$A$1:$I3340,4,False)</f>
        <v>lblunkettmo@phpbb.com#mailto:lblunkettmo@phpbb.com#</v>
      </c>
      <c r="H2784" s="8">
        <f t="shared" si="1"/>
        <v>69.98</v>
      </c>
      <c r="AA2784" s="3">
        <f>VLOOKUP(orders!D2784:D3340,products!$A$1:$D3340,3,False)</f>
        <v>7</v>
      </c>
    </row>
    <row r="2785">
      <c r="A2785" s="4">
        <v>44428.0</v>
      </c>
      <c r="B2785" s="5" t="str">
        <f>VLOOKUP(AA2785:AA3340,ProductCategory!$A$1:$D3340,2,False)</f>
        <v>Training Videos</v>
      </c>
      <c r="C2785" s="8" t="str">
        <f>VLOOKUP(orders!D2782:D3340,products!$A$1:$D3340,2,False)</f>
        <v>Mapping with Drones</v>
      </c>
      <c r="D2785" s="8">
        <f>VLOOKUP(orders!D2782:D3340,products!$A$1:$D3340,4,False)</f>
        <v>49</v>
      </c>
      <c r="E2785" s="8">
        <v>4.0</v>
      </c>
      <c r="F2785" s="8" t="str">
        <f>VLOOKUP(orders!C2782:C3340,customers!$A$1:$I3340,7,False)</f>
        <v>Jacksonville</v>
      </c>
      <c r="G2785" s="12" t="str">
        <f>VLOOKUP(orders!C2782:C3340,customers!$A$1:$I3340,4,False)</f>
        <v>adunsire1q@feedburner.com#mailto:adunsire1q@feedburner.com#</v>
      </c>
      <c r="H2785" s="8">
        <f t="shared" si="1"/>
        <v>196</v>
      </c>
      <c r="AA2785" s="3">
        <f>VLOOKUP(orders!D2785:D3340,products!$A$1:$D3340,3,False)</f>
        <v>7</v>
      </c>
    </row>
    <row r="2786">
      <c r="A2786" s="4">
        <v>44429.0</v>
      </c>
      <c r="B2786" s="5" t="str">
        <f>VLOOKUP(AA2786:AA3340,ProductCategory!$A$1:$D3340,2,False)</f>
        <v>Training Videos</v>
      </c>
      <c r="C2786" s="8" t="str">
        <f>VLOOKUP(orders!D2783:D3340,products!$A$1:$D3340,2,False)</f>
        <v>Aerial Security</v>
      </c>
      <c r="D2786" s="8">
        <f>VLOOKUP(orders!D2783:D3340,products!$A$1:$D3340,4,False)</f>
        <v>36.99</v>
      </c>
      <c r="E2786" s="8">
        <v>5.0</v>
      </c>
      <c r="F2786" s="8" t="str">
        <f>VLOOKUP(orders!C2783:C3340,customers!$A$1:$I3340,7,False)</f>
        <v>Berkeley</v>
      </c>
      <c r="G2786" s="12" t="str">
        <f>VLOOKUP(orders!C2783:C3340,customers!$A$1:$I3340,4,False)</f>
        <v>rlargefw@about.com#mailto:rlargefw@about.com#</v>
      </c>
      <c r="H2786" s="8">
        <f t="shared" si="1"/>
        <v>184.95</v>
      </c>
      <c r="AA2786" s="3">
        <f>VLOOKUP(orders!D2786:D3340,products!$A$1:$D3340,3,False)</f>
        <v>7</v>
      </c>
    </row>
    <row r="2787">
      <c r="A2787" s="4">
        <v>44429.0</v>
      </c>
      <c r="B2787" s="5" t="str">
        <f>VLOOKUP(AA2787:AA3340,ProductCategory!$A$1:$D3340,2,False)</f>
        <v>Drone Kits</v>
      </c>
      <c r="C2787" s="8" t="str">
        <f>VLOOKUP(orders!D2784:D3340,products!$A$1:$D3340,2,False)</f>
        <v>BYOD-200</v>
      </c>
      <c r="D2787" s="8">
        <f>VLOOKUP(orders!D2784:D3340,products!$A$1:$D3340,4,False)</f>
        <v>58.95</v>
      </c>
      <c r="E2787" s="8">
        <v>6.0</v>
      </c>
      <c r="F2787" s="8" t="str">
        <f>VLOOKUP(orders!C2784:C3340,customers!$A$1:$I3340,7,False)</f>
        <v>Tyler</v>
      </c>
      <c r="G2787" s="12" t="str">
        <f>VLOOKUP(orders!C2784:C3340,customers!$A$1:$I3340,4,False)</f>
        <v>mrollingsonjl@miibeian.gov.cn#mailto:mrollingsonjl@miibeian.gov.cn#</v>
      </c>
      <c r="H2787" s="8">
        <f t="shared" si="1"/>
        <v>353.7</v>
      </c>
      <c r="AA2787" s="3">
        <f>VLOOKUP(orders!D2787:D3340,products!$A$1:$D3340,3,False)</f>
        <v>2</v>
      </c>
    </row>
    <row r="2788">
      <c r="A2788" s="4">
        <v>44429.0</v>
      </c>
      <c r="B2788" s="5" t="str">
        <f>VLOOKUP(AA2788:AA3340,ProductCategory!$A$1:$D3340,2,False)</f>
        <v>eBooks</v>
      </c>
      <c r="C2788" s="8" t="str">
        <f>VLOOKUP(orders!D2785:D3340,products!$A$1:$D3340,2,False)</f>
        <v>Understanding Arduino</v>
      </c>
      <c r="D2788" s="8">
        <f>VLOOKUP(orders!D2785:D3340,products!$A$1:$D3340,4,False)</f>
        <v>17.5</v>
      </c>
      <c r="E2788" s="8">
        <v>1.0</v>
      </c>
      <c r="F2788" s="8" t="str">
        <f>VLOOKUP(orders!C2785:C3340,customers!$A$1:$I3340,7,False)</f>
        <v>Albuquerque</v>
      </c>
      <c r="G2788" s="12" t="str">
        <f>VLOOKUP(orders!C2785:C3340,customers!$A$1:$I3340,4,False)</f>
        <v>siacapucci6x@tinypic.com#mailto:siacapucci6x@tinypic.com#</v>
      </c>
      <c r="H2788" s="8">
        <f t="shared" si="1"/>
        <v>17.5</v>
      </c>
      <c r="AA2788" s="3">
        <f>VLOOKUP(orders!D2788:D3340,products!$A$1:$D3340,3,False)</f>
        <v>4</v>
      </c>
    </row>
    <row r="2789">
      <c r="A2789" s="4">
        <v>44429.0</v>
      </c>
      <c r="B2789" s="5" t="str">
        <f>VLOOKUP(AA2789:AA3340,ProductCategory!$A$1:$D3340,2,False)</f>
        <v>Blueprints</v>
      </c>
      <c r="C2789" s="8" t="str">
        <f>VLOOKUP(orders!D2786:D3340,products!$A$1:$D3340,2,False)</f>
        <v>QuadroCopter Blueprint</v>
      </c>
      <c r="D2789" s="8">
        <f>VLOOKUP(orders!D2786:D3340,products!$A$1:$D3340,4,False)</f>
        <v>10.99</v>
      </c>
      <c r="E2789" s="8">
        <v>3.0</v>
      </c>
      <c r="F2789" s="8" t="str">
        <f>VLOOKUP(orders!C2786:C3340,customers!$A$1:$I3340,7,False)</f>
        <v>Maple Plain</v>
      </c>
      <c r="G2789" s="12" t="str">
        <f>VLOOKUP(orders!C2786:C3340,customers!$A$1:$I3340,4,False)</f>
        <v>eceney3@odnoklassniki.ru#mailto:eceney3@odnoklassniki.ru#</v>
      </c>
      <c r="H2789" s="8">
        <f t="shared" si="1"/>
        <v>32.97</v>
      </c>
      <c r="AA2789" s="3">
        <f>VLOOKUP(orders!D2789:D3340,products!$A$1:$D3340,3,False)</f>
        <v>1</v>
      </c>
    </row>
    <row r="2790">
      <c r="A2790" s="4">
        <v>44430.0</v>
      </c>
      <c r="B2790" s="5" t="str">
        <f>VLOOKUP(AA2790:AA3340,ProductCategory!$A$1:$D3340,2,False)</f>
        <v>Robot Kits</v>
      </c>
      <c r="C2790" s="8" t="str">
        <f>VLOOKUP(orders!D2787:D3340,products!$A$1:$D3340,2,False)</f>
        <v>BYOR-1500</v>
      </c>
      <c r="D2790" s="8">
        <f>VLOOKUP(orders!D2787:D3340,products!$A$1:$D3340,4,False)</f>
        <v>189</v>
      </c>
      <c r="E2790" s="8">
        <v>4.0</v>
      </c>
      <c r="F2790" s="8" t="str">
        <f>VLOOKUP(orders!C2787:C3340,customers!$A$1:$I3340,7,False)</f>
        <v>Saint Louis</v>
      </c>
      <c r="G2790" s="12" t="str">
        <f>VLOOKUP(orders!C2787:C3340,customers!$A$1:$I3340,4,False)</f>
        <v>mroderickm4@gizmodo.com#mailto:mroderickm4@gizmodo.com#</v>
      </c>
      <c r="H2790" s="8">
        <f t="shared" si="1"/>
        <v>756</v>
      </c>
      <c r="AA2790" s="3">
        <f>VLOOKUP(orders!D2790:D3340,products!$A$1:$D3340,3,False)</f>
        <v>5</v>
      </c>
    </row>
    <row r="2791">
      <c r="A2791" s="4">
        <v>44430.0</v>
      </c>
      <c r="B2791" s="5" t="str">
        <f>VLOOKUP(AA2791:AA3340,ProductCategory!$A$1:$D3340,2,False)</f>
        <v>eBooks</v>
      </c>
      <c r="C2791" s="8" t="str">
        <f>VLOOKUP(orders!D2788:D3340,products!$A$1:$D3340,2,False)</f>
        <v>Helicopter Drones</v>
      </c>
      <c r="D2791" s="8">
        <f>VLOOKUP(orders!D2788:D3340,products!$A$1:$D3340,4,False)</f>
        <v>20.95</v>
      </c>
      <c r="E2791" s="8">
        <v>2.0</v>
      </c>
      <c r="F2791" s="8" t="str">
        <f>VLOOKUP(orders!C2788:C3340,customers!$A$1:$I3340,7,False)</f>
        <v>Little Rock</v>
      </c>
      <c r="G2791" s="12" t="str">
        <f>VLOOKUP(orders!C2788:C3340,customers!$A$1:$I3340,4,False)</f>
        <v>rivicdb@indiatimes.com#mailto:rivicdb@indiatimes.com#</v>
      </c>
      <c r="H2791" s="8">
        <f t="shared" si="1"/>
        <v>41.9</v>
      </c>
      <c r="AA2791" s="3">
        <f>VLOOKUP(orders!D2791:D3340,products!$A$1:$D3340,3,False)</f>
        <v>4</v>
      </c>
    </row>
    <row r="2792">
      <c r="A2792" s="4">
        <v>44430.0</v>
      </c>
      <c r="B2792" s="5" t="str">
        <f>VLOOKUP(AA2792:AA3340,ProductCategory!$A$1:$D3340,2,False)</f>
        <v>Blueprints</v>
      </c>
      <c r="C2792" s="8" t="str">
        <f>VLOOKUP(orders!D2789:D3340,products!$A$1:$D3340,2,False)</f>
        <v>Panda Robot Blueprint</v>
      </c>
      <c r="D2792" s="8">
        <f>VLOOKUP(orders!D2789:D3340,products!$A$1:$D3340,4,False)</f>
        <v>7.99</v>
      </c>
      <c r="E2792" s="8">
        <v>2.0</v>
      </c>
      <c r="F2792" s="8" t="str">
        <f>VLOOKUP(orders!C2789:C3340,customers!$A$1:$I3340,7,False)</f>
        <v>Boston</v>
      </c>
      <c r="G2792" s="12" t="str">
        <f>VLOOKUP(orders!C2789:C3340,customers!$A$1:$I3340,4,False)</f>
        <v>bmegaineyhk@blogtalkradio.com#mailto:bmegaineyhk@blogtalkradio.com#</v>
      </c>
      <c r="H2792" s="8">
        <f t="shared" si="1"/>
        <v>15.98</v>
      </c>
      <c r="AA2792" s="3">
        <f>VLOOKUP(orders!D2792:D3340,products!$A$1:$D3340,3,False)</f>
        <v>1</v>
      </c>
    </row>
    <row r="2793">
      <c r="A2793" s="4">
        <v>44430.0</v>
      </c>
      <c r="B2793" s="5" t="str">
        <f>VLOOKUP(AA2793:AA3340,ProductCategory!$A$1:$D3340,2,False)</f>
        <v>Robots</v>
      </c>
      <c r="C2793" s="8" t="str">
        <f>VLOOKUP(orders!D2790:D3340,products!$A$1:$D3340,2,False)</f>
        <v>RLK-9920 Robot</v>
      </c>
      <c r="D2793" s="8">
        <f>VLOOKUP(orders!D2790:D3340,products!$A$1:$D3340,4,False)</f>
        <v>699</v>
      </c>
      <c r="E2793" s="8">
        <v>4.0</v>
      </c>
      <c r="F2793" s="8" t="str">
        <f>VLOOKUP(orders!C2790:C3340,customers!$A$1:$I3340,7,False)</f>
        <v>Erie</v>
      </c>
      <c r="G2793" s="12" t="str">
        <f>VLOOKUP(orders!C2790:C3340,customers!$A$1:$I3340,4,False)</f>
        <v>tenochkr@odnoklassniki.ru#mailto:tenochkr@odnoklassniki.ru#</v>
      </c>
      <c r="H2793" s="8">
        <f t="shared" si="1"/>
        <v>2796</v>
      </c>
      <c r="AA2793" s="3">
        <f>VLOOKUP(orders!D2793:D3340,products!$A$1:$D3340,3,False)</f>
        <v>6</v>
      </c>
    </row>
    <row r="2794">
      <c r="A2794" s="4">
        <v>44430.0</v>
      </c>
      <c r="B2794" s="5" t="str">
        <f>VLOOKUP(AA2794:AA3340,ProductCategory!$A$1:$D3340,2,False)</f>
        <v>eBooks</v>
      </c>
      <c r="C2794" s="8" t="str">
        <f>VLOOKUP(orders!D2791:D3340,products!$A$1:$D3340,2,False)</f>
        <v>Building Your First Robot</v>
      </c>
      <c r="D2794" s="8">
        <f>VLOOKUP(orders!D2791:D3340,products!$A$1:$D3340,4,False)</f>
        <v>24.95</v>
      </c>
      <c r="E2794" s="8">
        <v>1.0</v>
      </c>
      <c r="F2794" s="8" t="str">
        <f>VLOOKUP(orders!C2791:C3340,customers!$A$1:$I3340,7,False)</f>
        <v>Houston</v>
      </c>
      <c r="G2794" s="12" t="str">
        <f>VLOOKUP(orders!C2791:C3340,customers!$A$1:$I3340,4,False)</f>
        <v>vcanwell9n@buzzfeed.com#mailto:vcanwell9n@buzzfeed.com#</v>
      </c>
      <c r="H2794" s="8">
        <f t="shared" si="1"/>
        <v>24.95</v>
      </c>
      <c r="AA2794" s="3">
        <f>VLOOKUP(orders!D2794:D3340,products!$A$1:$D3340,3,False)</f>
        <v>4</v>
      </c>
    </row>
    <row r="2795">
      <c r="A2795" s="4">
        <v>44430.0</v>
      </c>
      <c r="B2795" s="5" t="str">
        <f>VLOOKUP(AA2795:AA3340,ProductCategory!$A$1:$D3340,2,False)</f>
        <v>Robots</v>
      </c>
      <c r="C2795" s="8" t="str">
        <f>VLOOKUP(orders!D2792:D3340,products!$A$1:$D3340,2,False)</f>
        <v>RCB-889 Robot</v>
      </c>
      <c r="D2795" s="8">
        <f>VLOOKUP(orders!D2792:D3340,products!$A$1:$D3340,4,False)</f>
        <v>549</v>
      </c>
      <c r="E2795" s="8">
        <v>4.0</v>
      </c>
      <c r="F2795" s="8" t="str">
        <f>VLOOKUP(orders!C2792:C3340,customers!$A$1:$I3340,7,False)</f>
        <v>Winter Haven</v>
      </c>
      <c r="G2795" s="12" t="str">
        <f>VLOOKUP(orders!C2792:C3340,customers!$A$1:$I3340,4,False)</f>
        <v>loreillyk9@noaa.gov#mailto:loreillyk9@noaa.gov#</v>
      </c>
      <c r="H2795" s="8">
        <f t="shared" si="1"/>
        <v>2196</v>
      </c>
      <c r="AA2795" s="3">
        <f>VLOOKUP(orders!D2795:D3340,products!$A$1:$D3340,3,False)</f>
        <v>6</v>
      </c>
    </row>
    <row r="2796">
      <c r="A2796" s="4">
        <v>44431.0</v>
      </c>
      <c r="B2796" s="5" t="str">
        <f>VLOOKUP(AA2796:AA3340,ProductCategory!$A$1:$D3340,2,False)</f>
        <v>eBooks</v>
      </c>
      <c r="C2796" s="8" t="str">
        <f>VLOOKUP(orders!D2793:D3340,products!$A$1:$D3340,2,False)</f>
        <v>Delta Robots</v>
      </c>
      <c r="D2796" s="8">
        <f>VLOOKUP(orders!D2793:D3340,products!$A$1:$D3340,4,False)</f>
        <v>16.99</v>
      </c>
      <c r="E2796" s="8">
        <v>5.0</v>
      </c>
      <c r="F2796" s="8" t="str">
        <f>VLOOKUP(orders!C2793:C3340,customers!$A$1:$I3340,7,False)</f>
        <v>Louisville</v>
      </c>
      <c r="G2796" s="12" t="str">
        <f>VLOOKUP(orders!C2793:C3340,customers!$A$1:$I3340,4,False)</f>
        <v>eblakedenhc@imgur.com#mailto:eblakedenhc@imgur.com#</v>
      </c>
      <c r="H2796" s="8">
        <f t="shared" si="1"/>
        <v>84.95</v>
      </c>
      <c r="AA2796" s="3">
        <f>VLOOKUP(orders!D2796:D3340,products!$A$1:$D3340,3,False)</f>
        <v>4</v>
      </c>
    </row>
    <row r="2797">
      <c r="A2797" s="4">
        <v>44431.0</v>
      </c>
      <c r="B2797" s="5" t="str">
        <f>VLOOKUP(AA2797:AA3340,ProductCategory!$A$1:$D3340,2,False)</f>
        <v>Drones</v>
      </c>
      <c r="C2797" s="8" t="str">
        <f>VLOOKUP(orders!D2794:D3340,products!$A$1:$D3340,2,False)</f>
        <v>DA-SA702 Drone</v>
      </c>
      <c r="D2797" s="8">
        <f>VLOOKUP(orders!D2794:D3340,products!$A$1:$D3340,4,False)</f>
        <v>399</v>
      </c>
      <c r="E2797" s="8">
        <v>2.0</v>
      </c>
      <c r="F2797" s="8" t="str">
        <f>VLOOKUP(orders!C2794:C3340,customers!$A$1:$I3340,7,False)</f>
        <v>Chicago</v>
      </c>
      <c r="G2797" s="12" t="str">
        <f>VLOOKUP(orders!C2794:C3340,customers!$A$1:$I3340,4,False)</f>
        <v>cvanderson92@vimeo.com#mailto:cvanderson92@vimeo.com#</v>
      </c>
      <c r="H2797" s="8">
        <f t="shared" si="1"/>
        <v>798</v>
      </c>
      <c r="AA2797" s="3">
        <f>VLOOKUP(orders!D2797:D3340,products!$A$1:$D3340,3,False)</f>
        <v>3</v>
      </c>
    </row>
    <row r="2798">
      <c r="A2798" s="4">
        <v>44431.0</v>
      </c>
      <c r="B2798" s="5" t="str">
        <f>VLOOKUP(AA2798:AA3340,ProductCategory!$A$1:$D3340,2,False)</f>
        <v>Robots</v>
      </c>
      <c r="C2798" s="8" t="str">
        <f>VLOOKUP(orders!D2795:D3340,products!$A$1:$D3340,2,False)</f>
        <v>RWW-75 Robot</v>
      </c>
      <c r="D2798" s="8">
        <f>VLOOKUP(orders!D2795:D3340,products!$A$1:$D3340,4,False)</f>
        <v>883</v>
      </c>
      <c r="E2798" s="8">
        <v>4.0</v>
      </c>
      <c r="F2798" s="8" t="str">
        <f>VLOOKUP(orders!C2795:C3340,customers!$A$1:$I3340,7,False)</f>
        <v>Durham</v>
      </c>
      <c r="G2798" s="12" t="str">
        <f>VLOOKUP(orders!C2795:C3340,customers!$A$1:$I3340,4,False)</f>
        <v>gbeadel7t@spiegel.de#mailto:gbeadel7t@spiegel.de#</v>
      </c>
      <c r="H2798" s="8">
        <f t="shared" si="1"/>
        <v>3532</v>
      </c>
      <c r="AA2798" s="3">
        <f>VLOOKUP(orders!D2798:D3340,products!$A$1:$D3340,3,False)</f>
        <v>6</v>
      </c>
    </row>
    <row r="2799">
      <c r="A2799" s="4">
        <v>44431.0</v>
      </c>
      <c r="B2799" s="5" t="str">
        <f>VLOOKUP(AA2799:AA3340,ProductCategory!$A$1:$D3340,2,False)</f>
        <v>Training Videos</v>
      </c>
      <c r="C2799" s="8" t="str">
        <f>VLOOKUP(orders!D2796:D3340,products!$A$1:$D3340,2,False)</f>
        <v>Understanding Automation</v>
      </c>
      <c r="D2799" s="8">
        <f>VLOOKUP(orders!D2796:D3340,products!$A$1:$D3340,4,False)</f>
        <v>44.95</v>
      </c>
      <c r="E2799" s="8">
        <v>3.0</v>
      </c>
      <c r="F2799" s="8" t="str">
        <f>VLOOKUP(orders!C2796:C3340,customers!$A$1:$I3340,7,False)</f>
        <v>Fairbanks</v>
      </c>
      <c r="G2799" s="12" t="str">
        <f>VLOOKUP(orders!C2796:C3340,customers!$A$1:$I3340,4,False)</f>
        <v>doluby5t@pcworld.com#mailto:doluby5t@pcworld.com#</v>
      </c>
      <c r="H2799" s="8">
        <f t="shared" si="1"/>
        <v>134.85</v>
      </c>
      <c r="AA2799" s="3">
        <f>VLOOKUP(orders!D2799:D3340,products!$A$1:$D3340,3,False)</f>
        <v>7</v>
      </c>
    </row>
    <row r="2800">
      <c r="A2800" s="4">
        <v>44432.0</v>
      </c>
      <c r="B2800" s="5" t="str">
        <f>VLOOKUP(AA2800:AA3340,ProductCategory!$A$1:$D3340,2,False)</f>
        <v>Blueprints</v>
      </c>
      <c r="C2800" s="8" t="str">
        <f>VLOOKUP(orders!D2797:D3340,products!$A$1:$D3340,2,False)</f>
        <v>Panda Robot Blueprint</v>
      </c>
      <c r="D2800" s="8">
        <f>VLOOKUP(orders!D2797:D3340,products!$A$1:$D3340,4,False)</f>
        <v>7.99</v>
      </c>
      <c r="E2800" s="8">
        <v>5.0</v>
      </c>
      <c r="F2800" s="8" t="str">
        <f>VLOOKUP(orders!C2797:C3340,customers!$A$1:$I3340,7,False)</f>
        <v>Tucson</v>
      </c>
      <c r="G2800" s="12" t="str">
        <f>VLOOKUP(orders!C2797:C3340,customers!$A$1:$I3340,4,False)</f>
        <v>wovanesian7k@wikipedia.org#mailto:wovanesian7k@wikipedia.org#</v>
      </c>
      <c r="H2800" s="8">
        <f t="shared" si="1"/>
        <v>39.95</v>
      </c>
      <c r="AA2800" s="3">
        <f>VLOOKUP(orders!D2800:D3340,products!$A$1:$D3340,3,False)</f>
        <v>1</v>
      </c>
    </row>
    <row r="2801">
      <c r="A2801" s="4">
        <v>44432.0</v>
      </c>
      <c r="B2801" s="5" t="str">
        <f>VLOOKUP(AA2801:AA3340,ProductCategory!$A$1:$D3340,2,False)</f>
        <v>eBooks</v>
      </c>
      <c r="C2801" s="8" t="str">
        <f>VLOOKUP(orders!D2798:D3340,products!$A$1:$D3340,2,False)</f>
        <v>GPS Drones</v>
      </c>
      <c r="D2801" s="8">
        <f>VLOOKUP(orders!D2798:D3340,products!$A$1:$D3340,4,False)</f>
        <v>19.99</v>
      </c>
      <c r="E2801" s="8">
        <v>4.0</v>
      </c>
      <c r="F2801" s="8" t="str">
        <f>VLOOKUP(orders!C2798:C3340,customers!$A$1:$I3340,7,False)</f>
        <v>Denver</v>
      </c>
      <c r="G2801" s="12" t="str">
        <f>VLOOKUP(orders!C2798:C3340,customers!$A$1:$I3340,4,False)</f>
        <v>mbaumer2@wikispaces.com#mailto:mbaumer2@wikispaces.com#</v>
      </c>
      <c r="H2801" s="8">
        <f t="shared" si="1"/>
        <v>79.96</v>
      </c>
      <c r="AA2801" s="3">
        <f>VLOOKUP(orders!D2801:D3340,products!$A$1:$D3340,3,False)</f>
        <v>4</v>
      </c>
    </row>
    <row r="2802">
      <c r="A2802" s="4">
        <v>44432.0</v>
      </c>
      <c r="B2802" s="5" t="str">
        <f>VLOOKUP(AA2802:AA3340,ProductCategory!$A$1:$D3340,2,False)</f>
        <v>Blueprints</v>
      </c>
      <c r="C2802" s="8" t="str">
        <f>VLOOKUP(orders!D2799:D3340,products!$A$1:$D3340,2,False)</f>
        <v>Panda Robot Blueprint</v>
      </c>
      <c r="D2802" s="8">
        <f>VLOOKUP(orders!D2799:D3340,products!$A$1:$D3340,4,False)</f>
        <v>7.99</v>
      </c>
      <c r="E2802" s="8">
        <v>4.0</v>
      </c>
      <c r="F2802" s="8" t="str">
        <f>VLOOKUP(orders!C2799:C3340,customers!$A$1:$I3340,7,False)</f>
        <v>Toledo</v>
      </c>
      <c r="G2802" s="12" t="str">
        <f>VLOOKUP(orders!C2799:C3340,customers!$A$1:$I3340,4,False)</f>
        <v>jbernaertqo@microsoft.com#mailto:jbernaertqo@microsoft.com#</v>
      </c>
      <c r="H2802" s="8">
        <f t="shared" si="1"/>
        <v>31.96</v>
      </c>
      <c r="AA2802" s="3">
        <f>VLOOKUP(orders!D2802:D3340,products!$A$1:$D3340,3,False)</f>
        <v>1</v>
      </c>
    </row>
    <row r="2803">
      <c r="A2803" s="4">
        <v>44432.0</v>
      </c>
      <c r="B2803" s="5" t="str">
        <f>VLOOKUP(AA2803:AA3340,ProductCategory!$A$1:$D3340,2,False)</f>
        <v>Drone Kits</v>
      </c>
      <c r="C2803" s="8" t="str">
        <f>VLOOKUP(orders!D2800:D3340,products!$A$1:$D3340,2,False)</f>
        <v>BYOD-400</v>
      </c>
      <c r="D2803" s="8">
        <f>VLOOKUP(orders!D2800:D3340,products!$A$1:$D3340,4,False)</f>
        <v>119</v>
      </c>
      <c r="E2803" s="8">
        <v>6.0</v>
      </c>
      <c r="F2803" s="8" t="str">
        <f>VLOOKUP(orders!C2800:C3340,customers!$A$1:$I3340,7,False)</f>
        <v>Jersey City</v>
      </c>
      <c r="G2803" s="12" t="str">
        <f>VLOOKUP(orders!C2800:C3340,customers!$A$1:$I3340,4,False)</f>
        <v>tfaye3w@newsvine.com#mailto:tfaye3w@newsvine.com#</v>
      </c>
      <c r="H2803" s="8">
        <f t="shared" si="1"/>
        <v>714</v>
      </c>
      <c r="AA2803" s="3">
        <f>VLOOKUP(orders!D2803:D3340,products!$A$1:$D3340,3,False)</f>
        <v>2</v>
      </c>
    </row>
    <row r="2804">
      <c r="A2804" s="4">
        <v>44433.0</v>
      </c>
      <c r="B2804" s="5" t="str">
        <f>VLOOKUP(AA2804:AA3340,ProductCategory!$A$1:$D3340,2,False)</f>
        <v>eBooks</v>
      </c>
      <c r="C2804" s="8" t="str">
        <f>VLOOKUP(orders!D2801:D3340,products!$A$1:$D3340,2,False)</f>
        <v>GPS Drones</v>
      </c>
      <c r="D2804" s="8">
        <f>VLOOKUP(orders!D2801:D3340,products!$A$1:$D3340,4,False)</f>
        <v>19.99</v>
      </c>
      <c r="E2804" s="8">
        <v>3.0</v>
      </c>
      <c r="F2804" s="8" t="str">
        <f>VLOOKUP(orders!C2801:C3340,customers!$A$1:$I3340,7,False)</f>
        <v>Springfield</v>
      </c>
      <c r="G2804" s="12" t="str">
        <f>VLOOKUP(orders!C2801:C3340,customers!$A$1:$I3340,4,False)</f>
        <v>aiveanskk@wired.com#mailto:aiveanskk@wired.com#</v>
      </c>
      <c r="H2804" s="8">
        <f t="shared" si="1"/>
        <v>59.97</v>
      </c>
      <c r="AA2804" s="3">
        <f>VLOOKUP(orders!D2804:D3340,products!$A$1:$D3340,3,False)</f>
        <v>4</v>
      </c>
    </row>
    <row r="2805">
      <c r="A2805" s="4">
        <v>44433.0</v>
      </c>
      <c r="B2805" s="5" t="str">
        <f>VLOOKUP(AA2805:AA3340,ProductCategory!$A$1:$D3340,2,False)</f>
        <v>eBooks</v>
      </c>
      <c r="C2805" s="8" t="str">
        <f>VLOOKUP(orders!D2802:D3340,products!$A$1:$D3340,2,False)</f>
        <v>Delta Robots</v>
      </c>
      <c r="D2805" s="8">
        <f>VLOOKUP(orders!D2802:D3340,products!$A$1:$D3340,4,False)</f>
        <v>16.99</v>
      </c>
      <c r="E2805" s="8">
        <v>4.0</v>
      </c>
      <c r="F2805" s="8" t="str">
        <f>VLOOKUP(orders!C2802:C3340,customers!$A$1:$I3340,7,False)</f>
        <v>Jersey City</v>
      </c>
      <c r="G2805" s="12" t="str">
        <f>VLOOKUP(orders!C2802:C3340,customers!$A$1:$I3340,4,False)</f>
        <v>tfaye3w@newsvine.com#mailto:tfaye3w@newsvine.com#</v>
      </c>
      <c r="H2805" s="8">
        <f t="shared" si="1"/>
        <v>67.96</v>
      </c>
      <c r="AA2805" s="3">
        <f>VLOOKUP(orders!D2805:D3340,products!$A$1:$D3340,3,False)</f>
        <v>4</v>
      </c>
    </row>
    <row r="2806">
      <c r="A2806" s="4">
        <v>44434.0</v>
      </c>
      <c r="B2806" s="5" t="str">
        <f>VLOOKUP(AA2806:AA3340,ProductCategory!$A$1:$D3340,2,False)</f>
        <v>Training Videos</v>
      </c>
      <c r="C2806" s="8" t="str">
        <f>VLOOKUP(orders!D2803:D3340,products!$A$1:$D3340,2,False)</f>
        <v>Cloud Computing</v>
      </c>
      <c r="D2806" s="8">
        <f>VLOOKUP(orders!D2803:D3340,products!$A$1:$D3340,4,False)</f>
        <v>29.99</v>
      </c>
      <c r="E2806" s="8">
        <v>2.0</v>
      </c>
      <c r="F2806" s="8" t="str">
        <f>VLOOKUP(orders!C2803:C3340,customers!$A$1:$I3340,7,False)</f>
        <v>Denver</v>
      </c>
      <c r="G2806" s="12" t="str">
        <f>VLOOKUP(orders!C2803:C3340,customers!$A$1:$I3340,4,False)</f>
        <v>rtomkinson47@nbcnews.com#mailto:rtomkinson47@nbcnews.com#</v>
      </c>
      <c r="H2806" s="8">
        <f t="shared" si="1"/>
        <v>59.98</v>
      </c>
      <c r="AA2806" s="3">
        <f>VLOOKUP(orders!D2806:D3340,products!$A$1:$D3340,3,False)</f>
        <v>7</v>
      </c>
    </row>
    <row r="2807">
      <c r="A2807" s="4">
        <v>44434.0</v>
      </c>
      <c r="B2807" s="5" t="str">
        <f>VLOOKUP(AA2807:AA3340,ProductCategory!$A$1:$D3340,2,False)</f>
        <v>Robots</v>
      </c>
      <c r="C2807" s="8" t="str">
        <f>VLOOKUP(orders!D2804:D3340,products!$A$1:$D3340,2,False)</f>
        <v>RCB-889 Robot</v>
      </c>
      <c r="D2807" s="8">
        <f>VLOOKUP(orders!D2804:D3340,products!$A$1:$D3340,4,False)</f>
        <v>549</v>
      </c>
      <c r="E2807" s="8">
        <v>6.0</v>
      </c>
      <c r="F2807" s="8" t="str">
        <f>VLOOKUP(orders!C2804:C3340,customers!$A$1:$I3340,7,False)</f>
        <v>Colorado Springs</v>
      </c>
      <c r="G2807" s="12" t="str">
        <f>VLOOKUP(orders!C2804:C3340,customers!$A$1:$I3340,4,False)</f>
        <v>sstollenhofco@shinystat.com#mailto:sstollenhofco@shinystat.com#</v>
      </c>
      <c r="H2807" s="8">
        <f t="shared" si="1"/>
        <v>3294</v>
      </c>
      <c r="AA2807" s="3">
        <f>VLOOKUP(orders!D2807:D3340,products!$A$1:$D3340,3,False)</f>
        <v>6</v>
      </c>
    </row>
    <row r="2808">
      <c r="A2808" s="4">
        <v>44434.0</v>
      </c>
      <c r="B2808" s="5" t="str">
        <f>VLOOKUP(AA2808:AA3340,ProductCategory!$A$1:$D3340,2,False)</f>
        <v>Training Videos</v>
      </c>
      <c r="C2808" s="8" t="str">
        <f>VLOOKUP(orders!D2805:D3340,products!$A$1:$D3340,2,False)</f>
        <v>Understanding Drone Regulations</v>
      </c>
      <c r="D2808" s="8">
        <f>VLOOKUP(orders!D2805:D3340,products!$A$1:$D3340,4,False)</f>
        <v>27.5</v>
      </c>
      <c r="E2808" s="8">
        <v>4.0</v>
      </c>
      <c r="F2808" s="8" t="str">
        <f>VLOOKUP(orders!C2805:C3340,customers!$A$1:$I3340,7,False)</f>
        <v>Port Saint Lucie</v>
      </c>
      <c r="G2808" s="12" t="str">
        <f>VLOOKUP(orders!C2805:C3340,customers!$A$1:$I3340,4,False)</f>
        <v>nitchinghamaw@sakura.ne.jp#mailto:nitchinghamaw@sakura.ne.jp#</v>
      </c>
      <c r="H2808" s="8">
        <f t="shared" si="1"/>
        <v>110</v>
      </c>
      <c r="AA2808" s="3">
        <f>VLOOKUP(orders!D2808:D3340,products!$A$1:$D3340,3,False)</f>
        <v>7</v>
      </c>
    </row>
    <row r="2809">
      <c r="A2809" s="4">
        <v>44434.0</v>
      </c>
      <c r="B2809" s="5" t="str">
        <f>VLOOKUP(AA2809:AA3340,ProductCategory!$A$1:$D3340,2,False)</f>
        <v>eBooks</v>
      </c>
      <c r="C2809" s="8" t="str">
        <f>VLOOKUP(orders!D2806:D3340,products!$A$1:$D3340,2,False)</f>
        <v>Drone Building Essentials</v>
      </c>
      <c r="D2809" s="8">
        <f>VLOOKUP(orders!D2806:D3340,products!$A$1:$D3340,4,False)</f>
        <v>13.99</v>
      </c>
      <c r="E2809" s="8">
        <v>2.0</v>
      </c>
      <c r="F2809" s="8" t="str">
        <f>VLOOKUP(orders!C2806:C3340,customers!$A$1:$I3340,7,False)</f>
        <v>Jacksonville</v>
      </c>
      <c r="G2809" s="12" t="str">
        <f>VLOOKUP(orders!C2806:C3340,customers!$A$1:$I3340,4,False)</f>
        <v>mrosbothamrr@techcrunch.com#mailto:mrosbothamrr@techcrunch.com#</v>
      </c>
      <c r="H2809" s="8">
        <f t="shared" si="1"/>
        <v>27.98</v>
      </c>
      <c r="AA2809" s="3">
        <f>VLOOKUP(orders!D2809:D3340,products!$A$1:$D3340,3,False)</f>
        <v>4</v>
      </c>
    </row>
    <row r="2810">
      <c r="A2810" s="4">
        <v>44434.0</v>
      </c>
      <c r="B2810" s="5" t="str">
        <f>VLOOKUP(AA2810:AA3340,ProductCategory!$A$1:$D3340,2,False)</f>
        <v>Robot Kits</v>
      </c>
      <c r="C2810" s="8" t="str">
        <f>VLOOKUP(orders!D2807:D3340,products!$A$1:$D3340,2,False)</f>
        <v>BYOR-3535</v>
      </c>
      <c r="D2810" s="8">
        <f>VLOOKUP(orders!D2807:D3340,products!$A$1:$D3340,4,False)</f>
        <v>225</v>
      </c>
      <c r="E2810" s="8">
        <v>2.0</v>
      </c>
      <c r="F2810" s="8" t="str">
        <f>VLOOKUP(orders!C2807:C3340,customers!$A$1:$I3340,7,False)</f>
        <v>Fresno</v>
      </c>
      <c r="G2810" s="12" t="str">
        <f>VLOOKUP(orders!C2807:C3340,customers!$A$1:$I3340,4,False)</f>
        <v>bnendick5z@mtv.com#mailto:bnendick5z@mtv.com#</v>
      </c>
      <c r="H2810" s="8">
        <f t="shared" si="1"/>
        <v>450</v>
      </c>
      <c r="AA2810" s="3">
        <f>VLOOKUP(orders!D2810:D3340,products!$A$1:$D3340,3,False)</f>
        <v>5</v>
      </c>
    </row>
    <row r="2811">
      <c r="A2811" s="4">
        <v>44434.0</v>
      </c>
      <c r="B2811" s="5" t="str">
        <f>VLOOKUP(AA2811:AA3340,ProductCategory!$A$1:$D3340,2,False)</f>
        <v>eBooks</v>
      </c>
      <c r="C2811" s="8" t="str">
        <f>VLOOKUP(orders!D2808:D3340,products!$A$1:$D3340,2,False)</f>
        <v>Helicopter Drones</v>
      </c>
      <c r="D2811" s="8">
        <f>VLOOKUP(orders!D2808:D3340,products!$A$1:$D3340,4,False)</f>
        <v>20.95</v>
      </c>
      <c r="E2811" s="8">
        <v>2.0</v>
      </c>
      <c r="F2811" s="8" t="str">
        <f>VLOOKUP(orders!C2808:C3340,customers!$A$1:$I3340,7,False)</f>
        <v>Baton Rouge</v>
      </c>
      <c r="G2811" s="12" t="str">
        <f>VLOOKUP(orders!C2808:C3340,customers!$A$1:$I3340,4,False)</f>
        <v>acardegs@ft.com#mailto:acardegs@ft.com#</v>
      </c>
      <c r="H2811" s="8">
        <f t="shared" si="1"/>
        <v>41.9</v>
      </c>
      <c r="AA2811" s="3">
        <f>VLOOKUP(orders!D2811:D3340,products!$A$1:$D3340,3,False)</f>
        <v>4</v>
      </c>
    </row>
    <row r="2812">
      <c r="A2812" s="4">
        <v>44435.0</v>
      </c>
      <c r="B2812" s="5" t="str">
        <f>VLOOKUP(AA2812:AA3340,ProductCategory!$A$1:$D3340,2,False)</f>
        <v>Robot Kits</v>
      </c>
      <c r="C2812" s="8" t="str">
        <f>VLOOKUP(orders!D2809:D3340,products!$A$1:$D3340,2,False)</f>
        <v>BYOR-1500</v>
      </c>
      <c r="D2812" s="8">
        <f>VLOOKUP(orders!D2809:D3340,products!$A$1:$D3340,4,False)</f>
        <v>189</v>
      </c>
      <c r="E2812" s="8">
        <v>4.0</v>
      </c>
      <c r="F2812" s="8" t="str">
        <f>VLOOKUP(orders!C2809:C3340,customers!$A$1:$I3340,7,False)</f>
        <v>Mount Vernon</v>
      </c>
      <c r="G2812" s="12" t="str">
        <f>VLOOKUP(orders!C2809:C3340,customers!$A$1:$I3340,4,False)</f>
        <v>dhennemanna3@oakley.com#mailto:dhennemanna3@oakley.com#</v>
      </c>
      <c r="H2812" s="8">
        <f t="shared" si="1"/>
        <v>756</v>
      </c>
      <c r="AA2812" s="3">
        <f>VLOOKUP(orders!D2812:D3340,products!$A$1:$D3340,3,False)</f>
        <v>5</v>
      </c>
    </row>
    <row r="2813">
      <c r="A2813" s="4">
        <v>44435.0</v>
      </c>
      <c r="B2813" s="5" t="str">
        <f>VLOOKUP(AA2813:AA3340,ProductCategory!$A$1:$D3340,2,False)</f>
        <v>Drones</v>
      </c>
      <c r="C2813" s="8" t="str">
        <f>VLOOKUP(orders!D2810:D3340,products!$A$1:$D3340,2,False)</f>
        <v>DTD-7000 Drone</v>
      </c>
      <c r="D2813" s="8">
        <f>VLOOKUP(orders!D2810:D3340,products!$A$1:$D3340,4,False)</f>
        <v>450</v>
      </c>
      <c r="E2813" s="8">
        <v>4.0</v>
      </c>
      <c r="F2813" s="8" t="str">
        <f>VLOOKUP(orders!C2810:C3340,customers!$A$1:$I3340,7,False)</f>
        <v>San Diego</v>
      </c>
      <c r="G2813" s="12" t="str">
        <f>VLOOKUP(orders!C2810:C3340,customers!$A$1:$I3340,4,False)</f>
        <v>wlyness2x@twitpic.com#mailto:wlyness2x@twitpic.com#</v>
      </c>
      <c r="H2813" s="8">
        <f t="shared" si="1"/>
        <v>1800</v>
      </c>
      <c r="AA2813" s="3">
        <f>VLOOKUP(orders!D2813:D3340,products!$A$1:$D3340,3,False)</f>
        <v>3</v>
      </c>
    </row>
    <row r="2814">
      <c r="A2814" s="4">
        <v>44436.0</v>
      </c>
      <c r="B2814" s="5" t="str">
        <f>VLOOKUP(AA2814:AA3340,ProductCategory!$A$1:$D3340,2,False)</f>
        <v>Drone Kits</v>
      </c>
      <c r="C2814" s="8" t="str">
        <f>VLOOKUP(orders!D2811:D3340,products!$A$1:$D3340,2,False)</f>
        <v>BYOD-300</v>
      </c>
      <c r="D2814" s="8">
        <f>VLOOKUP(orders!D2811:D3340,products!$A$1:$D3340,4,False)</f>
        <v>89</v>
      </c>
      <c r="E2814" s="8">
        <v>2.0</v>
      </c>
      <c r="F2814" s="8" t="str">
        <f>VLOOKUP(orders!C2811:C3340,customers!$A$1:$I3340,7,False)</f>
        <v>Charlotte</v>
      </c>
      <c r="G2814" s="12" t="str">
        <f>VLOOKUP(orders!C2811:C3340,customers!$A$1:$I3340,4,False)</f>
        <v>xhulle6v@shinystat.com#mailto:xhulle6v@shinystat.com#</v>
      </c>
      <c r="H2814" s="8">
        <f t="shared" si="1"/>
        <v>178</v>
      </c>
      <c r="AA2814" s="3">
        <f>VLOOKUP(orders!D2814:D3340,products!$A$1:$D3340,3,False)</f>
        <v>2</v>
      </c>
    </row>
    <row r="2815">
      <c r="A2815" s="4">
        <v>44436.0</v>
      </c>
      <c r="B2815" s="5" t="str">
        <f>VLOOKUP(AA2815:AA3340,ProductCategory!$A$1:$D3340,2,False)</f>
        <v>Training Videos</v>
      </c>
      <c r="C2815" s="8" t="str">
        <f>VLOOKUP(orders!D2812:D3340,products!$A$1:$D3340,2,False)</f>
        <v>Understanding 3D Printing</v>
      </c>
      <c r="D2815" s="8">
        <f>VLOOKUP(orders!D2812:D3340,products!$A$1:$D3340,4,False)</f>
        <v>42.99</v>
      </c>
      <c r="E2815" s="8">
        <v>3.0</v>
      </c>
      <c r="F2815" s="8" t="str">
        <f>VLOOKUP(orders!C2812:C3340,customers!$A$1:$I3340,7,False)</f>
        <v>Tacoma</v>
      </c>
      <c r="G2815" s="12" t="str">
        <f>VLOOKUP(orders!C2812:C3340,customers!$A$1:$I3340,4,False)</f>
        <v>scanonhz@smugmug.com#mailto:scanonhz@smugmug.com#</v>
      </c>
      <c r="H2815" s="8">
        <f t="shared" si="1"/>
        <v>128.97</v>
      </c>
      <c r="AA2815" s="3">
        <f>VLOOKUP(orders!D2815:D3340,products!$A$1:$D3340,3,False)</f>
        <v>7</v>
      </c>
    </row>
    <row r="2816">
      <c r="A2816" s="4">
        <v>44436.0</v>
      </c>
      <c r="B2816" s="5" t="str">
        <f>VLOOKUP(AA2816:AA3340,ProductCategory!$A$1:$D3340,2,False)</f>
        <v>Training Videos</v>
      </c>
      <c r="C2816" s="8" t="str">
        <f>VLOOKUP(orders!D2813:D3340,products!$A$1:$D3340,2,False)</f>
        <v>Understanding Raspberry PI</v>
      </c>
      <c r="D2816" s="8">
        <f>VLOOKUP(orders!D2813:D3340,products!$A$1:$D3340,4,False)</f>
        <v>28.99</v>
      </c>
      <c r="E2816" s="8">
        <v>1.0</v>
      </c>
      <c r="F2816" s="8" t="str">
        <f>VLOOKUP(orders!C2813:C3340,customers!$A$1:$I3340,7,False)</f>
        <v>Phoenix</v>
      </c>
      <c r="G2816" s="12" t="str">
        <f>VLOOKUP(orders!C2813:C3340,customers!$A$1:$I3340,4,False)</f>
        <v>mgreenroydo5@mapquest.com#mailto:mgreenroydo5@mapquest.com#</v>
      </c>
      <c r="H2816" s="8">
        <f t="shared" si="1"/>
        <v>28.99</v>
      </c>
      <c r="AA2816" s="3">
        <f>VLOOKUP(orders!D2816:D3340,products!$A$1:$D3340,3,False)</f>
        <v>7</v>
      </c>
    </row>
    <row r="2817">
      <c r="A2817" s="4">
        <v>44436.0</v>
      </c>
      <c r="B2817" s="5" t="str">
        <f>VLOOKUP(AA2817:AA3340,ProductCategory!$A$1:$D3340,2,False)</f>
        <v>Blueprints</v>
      </c>
      <c r="C2817" s="8" t="str">
        <f>VLOOKUP(orders!D2814:D3340,products!$A$1:$D3340,2,False)</f>
        <v>Hexacopter Drone Blueprint</v>
      </c>
      <c r="D2817" s="8">
        <f>VLOOKUP(orders!D2814:D3340,products!$A$1:$D3340,4,False)</f>
        <v>8.99</v>
      </c>
      <c r="E2817" s="8">
        <v>4.0</v>
      </c>
      <c r="F2817" s="8" t="str">
        <f>VLOOKUP(orders!C2814:C3340,customers!$A$1:$I3340,7,False)</f>
        <v>West Palm Beach</v>
      </c>
      <c r="G2817" s="12" t="str">
        <f>VLOOKUP(orders!C2814:C3340,customers!$A$1:$I3340,4,False)</f>
        <v>tlednor7r@forbes.com#mailto:tlednor7r@forbes.com#</v>
      </c>
      <c r="H2817" s="8">
        <f t="shared" si="1"/>
        <v>35.96</v>
      </c>
      <c r="AA2817" s="3">
        <f>VLOOKUP(orders!D2817:D3340,products!$A$1:$D3340,3,False)</f>
        <v>1</v>
      </c>
    </row>
    <row r="2818">
      <c r="A2818" s="4">
        <v>44436.0</v>
      </c>
      <c r="B2818" s="5" t="str">
        <f>VLOOKUP(AA2818:AA3340,ProductCategory!$A$1:$D3340,2,False)</f>
        <v>Drones</v>
      </c>
      <c r="C2818" s="8" t="str">
        <f>VLOOKUP(orders!D2815:D3340,products!$A$1:$D3340,2,False)</f>
        <v>DX-145 Drone</v>
      </c>
      <c r="D2818" s="8">
        <f>VLOOKUP(orders!D2815:D3340,products!$A$1:$D3340,4,False)</f>
        <v>250</v>
      </c>
      <c r="E2818" s="8">
        <v>2.0</v>
      </c>
      <c r="F2818" s="8" t="str">
        <f>VLOOKUP(orders!C2815:C3340,customers!$A$1:$I3340,7,False)</f>
        <v>Fort Lauderdale</v>
      </c>
      <c r="G2818" s="12" t="str">
        <f>VLOOKUP(orders!C2815:C3340,customers!$A$1:$I3340,4,False)</f>
        <v>dvanqq@economist.com#mailto:dvanqq@economist.com#</v>
      </c>
      <c r="H2818" s="8">
        <f t="shared" si="1"/>
        <v>500</v>
      </c>
      <c r="AA2818" s="3">
        <f>VLOOKUP(orders!D2818:D3340,products!$A$1:$D3340,3,False)</f>
        <v>3</v>
      </c>
    </row>
    <row r="2819">
      <c r="A2819" s="4">
        <v>44436.0</v>
      </c>
      <c r="B2819" s="5" t="str">
        <f>VLOOKUP(AA2819:AA3340,ProductCategory!$A$1:$D3340,2,False)</f>
        <v>Blueprints</v>
      </c>
      <c r="C2819" s="8" t="str">
        <f>VLOOKUP(orders!D2816:D3340,products!$A$1:$D3340,2,False)</f>
        <v>All Eyes Drone Blueprint</v>
      </c>
      <c r="D2819" s="8">
        <f>VLOOKUP(orders!D2816:D3340,products!$A$1:$D3340,4,False)</f>
        <v>9.99</v>
      </c>
      <c r="E2819" s="8">
        <v>3.0</v>
      </c>
      <c r="F2819" s="8" t="str">
        <f>VLOOKUP(orders!C2816:C3340,customers!$A$1:$I3340,7,False)</f>
        <v>Saint Petersburg</v>
      </c>
      <c r="G2819" s="12" t="str">
        <f>VLOOKUP(orders!C2816:C3340,customers!$A$1:$I3340,4,False)</f>
        <v>gstiggersdd@eventbrite.com#mailto:gstiggersdd@eventbrite.com#</v>
      </c>
      <c r="H2819" s="8">
        <f t="shared" si="1"/>
        <v>29.97</v>
      </c>
      <c r="AA2819" s="3">
        <f>VLOOKUP(orders!D2819:D3340,products!$A$1:$D3340,3,False)</f>
        <v>1</v>
      </c>
    </row>
    <row r="2820">
      <c r="A2820" s="4">
        <v>44436.0</v>
      </c>
      <c r="B2820" s="5" t="str">
        <f>VLOOKUP(AA2820:AA3340,ProductCategory!$A$1:$D3340,2,False)</f>
        <v>Blueprints</v>
      </c>
      <c r="C2820" s="8" t="str">
        <f>VLOOKUP(orders!D2817:D3340,products!$A$1:$D3340,2,False)</f>
        <v>Sleepy Eye Blueprint</v>
      </c>
      <c r="D2820" s="8">
        <f>VLOOKUP(orders!D2817:D3340,products!$A$1:$D3340,4,False)</f>
        <v>11.99</v>
      </c>
      <c r="E2820" s="8">
        <v>6.0</v>
      </c>
      <c r="F2820" s="8" t="str">
        <f>VLOOKUP(orders!C2817:C3340,customers!$A$1:$I3340,7,False)</f>
        <v>Cedar Rapids</v>
      </c>
      <c r="G2820" s="12" t="str">
        <f>VLOOKUP(orders!C2817:C3340,customers!$A$1:$I3340,4,False)</f>
        <v>wwaisona4@people.com.cn#mailto:wwaisona4@people.com.cn#</v>
      </c>
      <c r="H2820" s="8">
        <f t="shared" si="1"/>
        <v>71.94</v>
      </c>
      <c r="AA2820" s="3">
        <f>VLOOKUP(orders!D2820:D3340,products!$A$1:$D3340,3,False)</f>
        <v>1</v>
      </c>
    </row>
    <row r="2821">
      <c r="A2821" s="4">
        <v>44436.0</v>
      </c>
      <c r="B2821" s="5" t="str">
        <f>VLOOKUP(AA2821:AA3340,ProductCategory!$A$1:$D3340,2,False)</f>
        <v>Robot Kits</v>
      </c>
      <c r="C2821" s="8" t="str">
        <f>VLOOKUP(orders!D2818:D3340,products!$A$1:$D3340,2,False)</f>
        <v>BYOR-3535</v>
      </c>
      <c r="D2821" s="8">
        <f>VLOOKUP(orders!D2818:D3340,products!$A$1:$D3340,4,False)</f>
        <v>225</v>
      </c>
      <c r="E2821" s="8">
        <v>3.0</v>
      </c>
      <c r="F2821" s="8" t="str">
        <f>VLOOKUP(orders!C2818:C3340,customers!$A$1:$I3340,7,False)</f>
        <v>Miami</v>
      </c>
      <c r="G2821" s="12" t="str">
        <f>VLOOKUP(orders!C2818:C3340,customers!$A$1:$I3340,4,False)</f>
        <v>mtarrjp@theglobeandmail.com#mailto:mtarrjp@theglobeandmail.com#</v>
      </c>
      <c r="H2821" s="8">
        <f t="shared" si="1"/>
        <v>675</v>
      </c>
      <c r="AA2821" s="3">
        <f>VLOOKUP(orders!D2821:D3340,products!$A$1:$D3340,3,False)</f>
        <v>5</v>
      </c>
    </row>
    <row r="2822">
      <c r="A2822" s="4">
        <v>44436.0</v>
      </c>
      <c r="B2822" s="5" t="str">
        <f>VLOOKUP(AA2822:AA3340,ProductCategory!$A$1:$D3340,2,False)</f>
        <v>eBooks</v>
      </c>
      <c r="C2822" s="8" t="str">
        <f>VLOOKUP(orders!D2819:D3340,products!$A$1:$D3340,2,False)</f>
        <v>Multi Rotor Drones</v>
      </c>
      <c r="D2822" s="8">
        <f>VLOOKUP(orders!D2819:D3340,products!$A$1:$D3340,4,False)</f>
        <v>24.95</v>
      </c>
      <c r="E2822" s="8">
        <v>6.0</v>
      </c>
      <c r="F2822" s="8" t="str">
        <f>VLOOKUP(orders!C2819:C3340,customers!$A$1:$I3340,7,False)</f>
        <v>Nashville</v>
      </c>
      <c r="G2822" s="12" t="str">
        <f>VLOOKUP(orders!C2819:C3340,customers!$A$1:$I3340,4,False)</f>
        <v>cwittringtonhp@netscape.com#mailto:cwittringtonhp@netscape.com#</v>
      </c>
      <c r="H2822" s="8">
        <f t="shared" si="1"/>
        <v>149.7</v>
      </c>
      <c r="AA2822" s="3">
        <f>VLOOKUP(orders!D2822:D3340,products!$A$1:$D3340,3,False)</f>
        <v>4</v>
      </c>
    </row>
    <row r="2823">
      <c r="A2823" s="4">
        <v>44437.0</v>
      </c>
      <c r="B2823" s="5" t="str">
        <f>VLOOKUP(AA2823:AA3340,ProductCategory!$A$1:$D3340,2,False)</f>
        <v>Drones</v>
      </c>
      <c r="C2823" s="8" t="str">
        <f>VLOOKUP(orders!D2820:D3340,products!$A$1:$D3340,2,False)</f>
        <v>DTD-7000 Drone</v>
      </c>
      <c r="D2823" s="8">
        <f>VLOOKUP(orders!D2820:D3340,products!$A$1:$D3340,4,False)</f>
        <v>450</v>
      </c>
      <c r="E2823" s="8">
        <v>4.0</v>
      </c>
      <c r="F2823" s="8" t="str">
        <f>VLOOKUP(orders!C2820:C3340,customers!$A$1:$I3340,7,False)</f>
        <v>Garland</v>
      </c>
      <c r="G2823" s="12" t="str">
        <f>VLOOKUP(orders!C2820:C3340,customers!$A$1:$I3340,4,False)</f>
        <v>bstichelom@adobe.com#mailto:bstichelom@adobe.com#</v>
      </c>
      <c r="H2823" s="8">
        <f t="shared" si="1"/>
        <v>1800</v>
      </c>
      <c r="AA2823" s="3">
        <f>VLOOKUP(orders!D2823:D3340,products!$A$1:$D3340,3,False)</f>
        <v>3</v>
      </c>
    </row>
    <row r="2824">
      <c r="A2824" s="4">
        <v>44437.0</v>
      </c>
      <c r="B2824" s="5" t="str">
        <f>VLOOKUP(AA2824:AA3340,ProductCategory!$A$1:$D3340,2,False)</f>
        <v>eBooks</v>
      </c>
      <c r="C2824" s="8" t="str">
        <f>VLOOKUP(orders!D2821:D3340,products!$A$1:$D3340,2,False)</f>
        <v>Drone Building Essentials</v>
      </c>
      <c r="D2824" s="8">
        <f>VLOOKUP(orders!D2821:D3340,products!$A$1:$D3340,4,False)</f>
        <v>13.99</v>
      </c>
      <c r="E2824" s="8">
        <v>5.0</v>
      </c>
      <c r="F2824" s="8" t="str">
        <f>VLOOKUP(orders!C2821:C3340,customers!$A$1:$I3340,7,False)</f>
        <v>Seattle</v>
      </c>
      <c r="G2824" s="12" t="str">
        <f>VLOOKUP(orders!C2821:C3340,customers!$A$1:$I3340,4,False)</f>
        <v>atwiggs6n@typepad.com#mailto:atwiggs6n@typepad.com#</v>
      </c>
      <c r="H2824" s="8">
        <f t="shared" si="1"/>
        <v>69.95</v>
      </c>
      <c r="AA2824" s="3">
        <f>VLOOKUP(orders!D2824:D3340,products!$A$1:$D3340,3,False)</f>
        <v>4</v>
      </c>
    </row>
    <row r="2825">
      <c r="A2825" s="4">
        <v>44437.0</v>
      </c>
      <c r="B2825" s="5" t="str">
        <f>VLOOKUP(AA2825:AA3340,ProductCategory!$A$1:$D3340,2,False)</f>
        <v>Training Videos</v>
      </c>
      <c r="C2825" s="8" t="str">
        <f>VLOOKUP(orders!D2822:D3340,products!$A$1:$D3340,2,False)</f>
        <v>Drone Video Techniques</v>
      </c>
      <c r="D2825" s="8">
        <f>VLOOKUP(orders!D2822:D3340,products!$A$1:$D3340,4,False)</f>
        <v>37.99</v>
      </c>
      <c r="E2825" s="8">
        <v>5.0</v>
      </c>
      <c r="F2825" s="8" t="str">
        <f>VLOOKUP(orders!C2822:C3340,customers!$A$1:$I3340,7,False)</f>
        <v>San Francisco</v>
      </c>
      <c r="G2825" s="12" t="str">
        <f>VLOOKUP(orders!C2822:C3340,customers!$A$1:$I3340,4,False)</f>
        <v>rkunischfi@dion.ne.jp#mailto:rkunischfi@dion.ne.jp#</v>
      </c>
      <c r="H2825" s="8">
        <f t="shared" si="1"/>
        <v>189.95</v>
      </c>
      <c r="AA2825" s="3">
        <f>VLOOKUP(orders!D2825:D3340,products!$A$1:$D3340,3,False)</f>
        <v>7</v>
      </c>
    </row>
    <row r="2826">
      <c r="A2826" s="4">
        <v>44437.0</v>
      </c>
      <c r="B2826" s="5" t="str">
        <f>VLOOKUP(AA2826:AA3340,ProductCategory!$A$1:$D3340,2,False)</f>
        <v>eBooks</v>
      </c>
      <c r="C2826" s="8" t="str">
        <f>VLOOKUP(orders!D2823:D3340,products!$A$1:$D3340,2,False)</f>
        <v>Fixed Wing Drones</v>
      </c>
      <c r="D2826" s="8">
        <f>VLOOKUP(orders!D2823:D3340,products!$A$1:$D3340,4,False)</f>
        <v>15.5</v>
      </c>
      <c r="E2826" s="8">
        <v>2.0</v>
      </c>
      <c r="F2826" s="8" t="str">
        <f>VLOOKUP(orders!C2823:C3340,customers!$A$1:$I3340,7,False)</f>
        <v>Newark</v>
      </c>
      <c r="G2826" s="12" t="str">
        <f>VLOOKUP(orders!C2823:C3340,customers!$A$1:$I3340,4,False)</f>
        <v>bhegden7x@scientificamerican.com#mailto:bhegden7x@scientificamerican.com#</v>
      </c>
      <c r="H2826" s="8">
        <f t="shared" si="1"/>
        <v>31</v>
      </c>
      <c r="AA2826" s="3">
        <f>VLOOKUP(orders!D2826:D3340,products!$A$1:$D3340,3,False)</f>
        <v>4</v>
      </c>
    </row>
    <row r="2827">
      <c r="A2827" s="4">
        <v>44437.0</v>
      </c>
      <c r="B2827" s="5" t="str">
        <f>VLOOKUP(AA2827:AA3340,ProductCategory!$A$1:$D3340,2,False)</f>
        <v>eBooks</v>
      </c>
      <c r="C2827" s="8" t="str">
        <f>VLOOKUP(orders!D2824:D3340,products!$A$1:$D3340,2,False)</f>
        <v>Fixed Wing Drones</v>
      </c>
      <c r="D2827" s="8">
        <f>VLOOKUP(orders!D2824:D3340,products!$A$1:$D3340,4,False)</f>
        <v>15.5</v>
      </c>
      <c r="E2827" s="8">
        <v>4.0</v>
      </c>
      <c r="F2827" s="8" t="str">
        <f>VLOOKUP(orders!C2824:C3340,customers!$A$1:$I3340,7,False)</f>
        <v>Boston</v>
      </c>
      <c r="G2827" s="12" t="str">
        <f>VLOOKUP(orders!C2824:C3340,customers!$A$1:$I3340,4,False)</f>
        <v>atrenfieldf6@nba.com#mailto:atrenfieldf6@nba.com#</v>
      </c>
      <c r="H2827" s="8">
        <f t="shared" si="1"/>
        <v>62</v>
      </c>
      <c r="AA2827" s="3">
        <f>VLOOKUP(orders!D2827:D3340,products!$A$1:$D3340,3,False)</f>
        <v>4</v>
      </c>
    </row>
    <row r="2828">
      <c r="A2828" s="4">
        <v>44437.0</v>
      </c>
      <c r="B2828" s="5" t="str">
        <f>VLOOKUP(AA2828:AA3340,ProductCategory!$A$1:$D3340,2,False)</f>
        <v>Drones</v>
      </c>
      <c r="C2828" s="8" t="str">
        <f>VLOOKUP(orders!D2825:D3340,products!$A$1:$D3340,2,False)</f>
        <v>DTD-7000 Drone</v>
      </c>
      <c r="D2828" s="8">
        <f>VLOOKUP(orders!D2825:D3340,products!$A$1:$D3340,4,False)</f>
        <v>450</v>
      </c>
      <c r="E2828" s="8">
        <v>2.0</v>
      </c>
      <c r="F2828" s="8" t="str">
        <f>VLOOKUP(orders!C2825:C3340,customers!$A$1:$I3340,7,False)</f>
        <v>Saint Paul</v>
      </c>
      <c r="G2828" s="12" t="str">
        <f>VLOOKUP(orders!C2825:C3340,customers!$A$1:$I3340,4,False)</f>
        <v>rcokayneh6@sciencedaily.com#mailto:rcokayneh6@sciencedaily.com#</v>
      </c>
      <c r="H2828" s="8">
        <f t="shared" si="1"/>
        <v>900</v>
      </c>
      <c r="AA2828" s="3">
        <f>VLOOKUP(orders!D2828:D3340,products!$A$1:$D3340,3,False)</f>
        <v>3</v>
      </c>
    </row>
    <row r="2829">
      <c r="A2829" s="4">
        <v>44438.0</v>
      </c>
      <c r="B2829" s="5" t="str">
        <f>VLOOKUP(AA2829:AA3340,ProductCategory!$A$1:$D3340,2,False)</f>
        <v>eBooks</v>
      </c>
      <c r="C2829" s="8" t="str">
        <f>VLOOKUP(orders!D2826:D3340,products!$A$1:$D3340,2,False)</f>
        <v>Articulated Robots</v>
      </c>
      <c r="D2829" s="8">
        <f>VLOOKUP(orders!D2826:D3340,products!$A$1:$D3340,4,False)</f>
        <v>23.99</v>
      </c>
      <c r="E2829" s="8">
        <v>3.0</v>
      </c>
      <c r="F2829" s="8" t="str">
        <f>VLOOKUP(orders!C2826:C3340,customers!$A$1:$I3340,7,False)</f>
        <v>Lawrenceville</v>
      </c>
      <c r="G2829" s="12" t="str">
        <f>VLOOKUP(orders!C2826:C3340,customers!$A$1:$I3340,4,False)</f>
        <v>coldallqc@senate.gov#mailto:coldallqc@senate.gov#</v>
      </c>
      <c r="H2829" s="8">
        <f t="shared" si="1"/>
        <v>71.97</v>
      </c>
      <c r="AA2829" s="3">
        <f>VLOOKUP(orders!D2829:D3340,products!$A$1:$D3340,3,False)</f>
        <v>4</v>
      </c>
    </row>
    <row r="2830">
      <c r="A2830" s="4">
        <v>44438.0</v>
      </c>
      <c r="B2830" s="5" t="str">
        <f>VLOOKUP(AA2830:AA3340,ProductCategory!$A$1:$D3340,2,False)</f>
        <v>Robots</v>
      </c>
      <c r="C2830" s="8" t="str">
        <f>VLOOKUP(orders!D2827:D3340,products!$A$1:$D3340,2,False)</f>
        <v>MICR-23K Robot</v>
      </c>
      <c r="D2830" s="8">
        <f>VLOOKUP(orders!D2827:D3340,products!$A$1:$D3340,4,False)</f>
        <v>899</v>
      </c>
      <c r="E2830" s="8">
        <v>5.0</v>
      </c>
      <c r="F2830" s="8" t="str">
        <f>VLOOKUP(orders!C2827:C3340,customers!$A$1:$I3340,7,False)</f>
        <v>Berkeley</v>
      </c>
      <c r="G2830" s="12" t="str">
        <f>VLOOKUP(orders!C2827:C3340,customers!$A$1:$I3340,4,False)</f>
        <v>cassurcz@cmu.edu#mailto:cassurcz@cmu.edu#</v>
      </c>
      <c r="H2830" s="8">
        <f t="shared" si="1"/>
        <v>4495</v>
      </c>
      <c r="AA2830" s="3">
        <f>VLOOKUP(orders!D2830:D3340,products!$A$1:$D3340,3,False)</f>
        <v>6</v>
      </c>
    </row>
    <row r="2831">
      <c r="A2831" s="4">
        <v>44438.0</v>
      </c>
      <c r="B2831" s="5" t="str">
        <f>VLOOKUP(AA2831:AA3340,ProductCategory!$A$1:$D3340,2,False)</f>
        <v>eBooks</v>
      </c>
      <c r="C2831" s="8" t="str">
        <f>VLOOKUP(orders!D2828:D3340,products!$A$1:$D3340,2,False)</f>
        <v>Understanding Artificial Intelligence</v>
      </c>
      <c r="D2831" s="8">
        <f>VLOOKUP(orders!D2828:D3340,products!$A$1:$D3340,4,False)</f>
        <v>19.5</v>
      </c>
      <c r="E2831" s="8">
        <v>3.0</v>
      </c>
      <c r="F2831" s="8" t="str">
        <f>VLOOKUP(orders!C2828:C3340,customers!$A$1:$I3340,7,False)</f>
        <v>San Bernardino</v>
      </c>
      <c r="G2831" s="12" t="str">
        <f>VLOOKUP(orders!C2828:C3340,customers!$A$1:$I3340,4,False)</f>
        <v>rruddle1s@hhs.gov#mailto:rruddle1s@hhs.gov#</v>
      </c>
      <c r="H2831" s="8">
        <f t="shared" si="1"/>
        <v>58.5</v>
      </c>
      <c r="AA2831" s="3">
        <f>VLOOKUP(orders!D2831:D3340,products!$A$1:$D3340,3,False)</f>
        <v>4</v>
      </c>
    </row>
    <row r="2832">
      <c r="A2832" s="4">
        <v>44438.0</v>
      </c>
      <c r="B2832" s="5" t="str">
        <f>VLOOKUP(AA2832:AA3340,ProductCategory!$A$1:$D3340,2,False)</f>
        <v>eBooks</v>
      </c>
      <c r="C2832" s="8" t="str">
        <f>VLOOKUP(orders!D2829:D3340,products!$A$1:$D3340,2,False)</f>
        <v>Cartesian Robots</v>
      </c>
      <c r="D2832" s="8">
        <f>VLOOKUP(orders!D2829:D3340,products!$A$1:$D3340,4,False)</f>
        <v>12.99</v>
      </c>
      <c r="E2832" s="8">
        <v>2.0</v>
      </c>
      <c r="F2832" s="8" t="str">
        <f>VLOOKUP(orders!C2829:C3340,customers!$A$1:$I3340,7,False)</f>
        <v>Birmingham</v>
      </c>
      <c r="G2832" s="12" t="str">
        <f>VLOOKUP(orders!C2829:C3340,customers!$A$1:$I3340,4,False)</f>
        <v>bmeiklamiv@myspace.com#mailto:bmeiklamiv@myspace.com#</v>
      </c>
      <c r="H2832" s="8">
        <f t="shared" si="1"/>
        <v>25.98</v>
      </c>
      <c r="AA2832" s="3">
        <f>VLOOKUP(orders!D2832:D3340,products!$A$1:$D3340,3,False)</f>
        <v>4</v>
      </c>
    </row>
    <row r="2833">
      <c r="A2833" s="4">
        <v>44439.0</v>
      </c>
      <c r="B2833" s="5" t="str">
        <f>VLOOKUP(AA2833:AA3340,ProductCategory!$A$1:$D3340,2,False)</f>
        <v>Robot Kits</v>
      </c>
      <c r="C2833" s="8" t="str">
        <f>VLOOKUP(orders!D2830:D3340,products!$A$1:$D3340,2,False)</f>
        <v>BYOR-3535</v>
      </c>
      <c r="D2833" s="8">
        <f>VLOOKUP(orders!D2830:D3340,products!$A$1:$D3340,4,False)</f>
        <v>225</v>
      </c>
      <c r="E2833" s="8">
        <v>3.0</v>
      </c>
      <c r="F2833" s="8" t="str">
        <f>VLOOKUP(orders!C2830:C3340,customers!$A$1:$I3340,7,False)</f>
        <v>Madison</v>
      </c>
      <c r="G2833" s="12" t="str">
        <f>VLOOKUP(orders!C2830:C3340,customers!$A$1:$I3340,4,False)</f>
        <v>browlesiq@godaddy.com#mailto:browlesiq@godaddy.com#</v>
      </c>
      <c r="H2833" s="8">
        <f t="shared" si="1"/>
        <v>675</v>
      </c>
      <c r="AA2833" s="3">
        <f>VLOOKUP(orders!D2833:D3340,products!$A$1:$D3340,3,False)</f>
        <v>5</v>
      </c>
    </row>
    <row r="2834">
      <c r="A2834" s="4">
        <v>44439.0</v>
      </c>
      <c r="B2834" s="5" t="str">
        <f>VLOOKUP(AA2834:AA3340,ProductCategory!$A$1:$D3340,2,False)</f>
        <v>eBooks</v>
      </c>
      <c r="C2834" s="8" t="str">
        <f>VLOOKUP(orders!D2831:D3340,products!$A$1:$D3340,2,False)</f>
        <v>Photograph Drones</v>
      </c>
      <c r="D2834" s="8">
        <f>VLOOKUP(orders!D2831:D3340,products!$A$1:$D3340,4,False)</f>
        <v>14.99</v>
      </c>
      <c r="E2834" s="8">
        <v>3.0</v>
      </c>
      <c r="F2834" s="8" t="str">
        <f>VLOOKUP(orders!C2831:C3340,customers!$A$1:$I3340,7,False)</f>
        <v>Washington</v>
      </c>
      <c r="G2834" s="12" t="str">
        <f>VLOOKUP(orders!C2831:C3340,customers!$A$1:$I3340,4,False)</f>
        <v>jann7r@arizona.edu#mailto:jann7r@arizona.edu#</v>
      </c>
      <c r="H2834" s="8">
        <f t="shared" si="1"/>
        <v>44.97</v>
      </c>
      <c r="AA2834" s="3">
        <f>VLOOKUP(orders!D2834:D3340,products!$A$1:$D3340,3,False)</f>
        <v>4</v>
      </c>
    </row>
    <row r="2835">
      <c r="A2835" s="4">
        <v>44439.0</v>
      </c>
      <c r="B2835" s="5" t="str">
        <f>VLOOKUP(AA2835:AA3340,ProductCategory!$A$1:$D3340,2,False)</f>
        <v>eBooks</v>
      </c>
      <c r="C2835" s="8" t="str">
        <f>VLOOKUP(orders!D2832:D3340,products!$A$1:$D3340,2,False)</f>
        <v>Drone Building Essentials</v>
      </c>
      <c r="D2835" s="8">
        <f>VLOOKUP(orders!D2832:D3340,products!$A$1:$D3340,4,False)</f>
        <v>13.99</v>
      </c>
      <c r="E2835" s="8">
        <v>2.0</v>
      </c>
      <c r="F2835" s="8" t="str">
        <f>VLOOKUP(orders!C2832:C3340,customers!$A$1:$I3340,7,False)</f>
        <v>Houston</v>
      </c>
      <c r="G2835" s="12" t="str">
        <f>VLOOKUP(orders!C2832:C3340,customers!$A$1:$I3340,4,False)</f>
        <v>iardlingoh@chronoengine.com#mailto:iardlingoh@chronoengine.com#</v>
      </c>
      <c r="H2835" s="8">
        <f t="shared" si="1"/>
        <v>27.98</v>
      </c>
      <c r="AA2835" s="3">
        <f>VLOOKUP(orders!D2835:D3340,products!$A$1:$D3340,3,False)</f>
        <v>4</v>
      </c>
    </row>
    <row r="2836">
      <c r="A2836" s="4">
        <v>44439.0</v>
      </c>
      <c r="B2836" s="5" t="str">
        <f>VLOOKUP(AA2836:AA3340,ProductCategory!$A$1:$D3340,2,False)</f>
        <v>eBooks</v>
      </c>
      <c r="C2836" s="8" t="str">
        <f>VLOOKUP(orders!D2833:D3340,products!$A$1:$D3340,2,False)</f>
        <v>GPS Drones</v>
      </c>
      <c r="D2836" s="8">
        <f>VLOOKUP(orders!D2833:D3340,products!$A$1:$D3340,4,False)</f>
        <v>19.99</v>
      </c>
      <c r="E2836" s="8">
        <v>4.0</v>
      </c>
      <c r="F2836" s="8" t="str">
        <f>VLOOKUP(orders!C2833:C3340,customers!$A$1:$I3340,7,False)</f>
        <v>Houston</v>
      </c>
      <c r="G2836" s="12" t="str">
        <f>VLOOKUP(orders!C2833:C3340,customers!$A$1:$I3340,4,False)</f>
        <v>alucchijb@usda.gov#mailto:alucchijb@usda.gov#</v>
      </c>
      <c r="H2836" s="8">
        <f t="shared" si="1"/>
        <v>79.96</v>
      </c>
      <c r="AA2836" s="3">
        <f>VLOOKUP(orders!D2836:D3340,products!$A$1:$D3340,3,False)</f>
        <v>4</v>
      </c>
    </row>
    <row r="2837">
      <c r="A2837" s="4">
        <v>44439.0</v>
      </c>
      <c r="B2837" s="5" t="str">
        <f>VLOOKUP(AA2837:AA3340,ProductCategory!$A$1:$D3340,2,False)</f>
        <v>Drone Kits</v>
      </c>
      <c r="C2837" s="8" t="str">
        <f>VLOOKUP(orders!D2834:D3340,products!$A$1:$D3340,2,False)</f>
        <v>BYOD-100</v>
      </c>
      <c r="D2837" s="8">
        <f>VLOOKUP(orders!D2834:D3340,products!$A$1:$D3340,4,False)</f>
        <v>54</v>
      </c>
      <c r="E2837" s="8">
        <v>2.0</v>
      </c>
      <c r="F2837" s="8" t="str">
        <f>VLOOKUP(orders!C2834:C3340,customers!$A$1:$I3340,7,False)</f>
        <v>Peoria</v>
      </c>
      <c r="G2837" s="12" t="str">
        <f>VLOOKUP(orders!C2834:C3340,customers!$A$1:$I3340,4,False)</f>
        <v>tarchnl@gnu.org#mailto:tarchnl@gnu.org#</v>
      </c>
      <c r="H2837" s="8">
        <f t="shared" si="1"/>
        <v>108</v>
      </c>
      <c r="AA2837" s="3">
        <f>VLOOKUP(orders!D2837:D3340,products!$A$1:$D3340,3,False)</f>
        <v>2</v>
      </c>
    </row>
    <row r="2838">
      <c r="A2838" s="4">
        <v>44439.0</v>
      </c>
      <c r="B2838" s="5" t="str">
        <f>VLOOKUP(AA2838:AA3340,ProductCategory!$A$1:$D3340,2,False)</f>
        <v>Robot Kits</v>
      </c>
      <c r="C2838" s="8" t="str">
        <f>VLOOKUP(orders!D2835:D3340,products!$A$1:$D3340,2,False)</f>
        <v>BYOR-3000</v>
      </c>
      <c r="D2838" s="8">
        <f>VLOOKUP(orders!D2835:D3340,products!$A$1:$D3340,4,False)</f>
        <v>214</v>
      </c>
      <c r="E2838" s="8">
        <v>2.0</v>
      </c>
      <c r="F2838" s="8" t="str">
        <f>VLOOKUP(orders!C2835:C3340,customers!$A$1:$I3340,7,False)</f>
        <v>Philadelphia</v>
      </c>
      <c r="G2838" s="12" t="str">
        <f>VLOOKUP(orders!C2835:C3340,customers!$A$1:$I3340,4,False)</f>
        <v>iarrolog@bloglines.com#mailto:iarrolog@bloglines.com#</v>
      </c>
      <c r="H2838" s="8">
        <f t="shared" si="1"/>
        <v>428</v>
      </c>
      <c r="AA2838" s="3">
        <f>VLOOKUP(orders!D2838:D3340,products!$A$1:$D3340,3,False)</f>
        <v>5</v>
      </c>
    </row>
    <row r="2839">
      <c r="A2839" s="4">
        <v>44439.0</v>
      </c>
      <c r="B2839" s="5" t="str">
        <f>VLOOKUP(AA2839:AA3340,ProductCategory!$A$1:$D3340,2,False)</f>
        <v>Blueprints</v>
      </c>
      <c r="C2839" s="8" t="str">
        <f>VLOOKUP(orders!D2836:D3340,products!$A$1:$D3340,2,False)</f>
        <v>Cat Robot Blueprint</v>
      </c>
      <c r="D2839" s="8">
        <f>VLOOKUP(orders!D2836:D3340,products!$A$1:$D3340,4,False)</f>
        <v>4.99</v>
      </c>
      <c r="E2839" s="8">
        <v>5.0</v>
      </c>
      <c r="F2839" s="8" t="str">
        <f>VLOOKUP(orders!C2836:C3340,customers!$A$1:$I3340,7,False)</f>
        <v>Schenectady</v>
      </c>
      <c r="G2839" s="12" t="str">
        <f>VLOOKUP(orders!C2836:C3340,customers!$A$1:$I3340,4,False)</f>
        <v>lteal2l@cbc.ca#mailto:lteal2l@cbc.ca#</v>
      </c>
      <c r="H2839" s="8">
        <f t="shared" si="1"/>
        <v>24.95</v>
      </c>
      <c r="AA2839" s="3">
        <f>VLOOKUP(orders!D2839:D3340,products!$A$1:$D3340,3,False)</f>
        <v>1</v>
      </c>
    </row>
    <row r="2840">
      <c r="A2840" s="4">
        <v>44439.0</v>
      </c>
      <c r="B2840" s="5" t="str">
        <f>VLOOKUP(AA2840:AA3340,ProductCategory!$A$1:$D3340,2,False)</f>
        <v>Training Videos</v>
      </c>
      <c r="C2840" s="8" t="str">
        <f>VLOOKUP(orders!D2837:D3340,products!$A$1:$D3340,2,False)</f>
        <v>Virtual Reality Basics</v>
      </c>
      <c r="D2840" s="8">
        <f>VLOOKUP(orders!D2837:D3340,products!$A$1:$D3340,4,False)</f>
        <v>29.99</v>
      </c>
      <c r="E2840" s="8">
        <v>3.0</v>
      </c>
      <c r="F2840" s="8" t="str">
        <f>VLOOKUP(orders!C2837:C3340,customers!$A$1:$I3340,7,False)</f>
        <v>Woburn</v>
      </c>
      <c r="G2840" s="12" t="str">
        <f>VLOOKUP(orders!C2837:C3340,customers!$A$1:$I3340,4,False)</f>
        <v>gboutell1p@yolasite.com#mailto:gboutell1p@yolasite.com#</v>
      </c>
      <c r="H2840" s="8">
        <f t="shared" si="1"/>
        <v>89.97</v>
      </c>
      <c r="AA2840" s="3">
        <f>VLOOKUP(orders!D2840:D3340,products!$A$1:$D3340,3,False)</f>
        <v>7</v>
      </c>
    </row>
    <row r="2841">
      <c r="A2841" s="4">
        <v>44440.0</v>
      </c>
      <c r="B2841" s="5" t="str">
        <f>VLOOKUP(AA2841:AA3340,ProductCategory!$A$1:$D3340,2,False)</f>
        <v>Robots</v>
      </c>
      <c r="C2841" s="8" t="str">
        <f>VLOOKUP(orders!D2838:D3340,products!$A$1:$D3340,2,False)</f>
        <v>MICR-23K Robot</v>
      </c>
      <c r="D2841" s="8">
        <f>VLOOKUP(orders!D2838:D3340,products!$A$1:$D3340,4,False)</f>
        <v>899</v>
      </c>
      <c r="E2841" s="8">
        <v>4.0</v>
      </c>
      <c r="F2841" s="8" t="str">
        <f>VLOOKUP(orders!C2838:C3340,customers!$A$1:$I3340,7,False)</f>
        <v>Albany</v>
      </c>
      <c r="G2841" s="12" t="str">
        <f>VLOOKUP(orders!C2838:C3340,customers!$A$1:$I3340,4,False)</f>
        <v>dgaiter2k@va.gov#mailto:dgaiter2k@va.gov#</v>
      </c>
      <c r="H2841" s="8">
        <f t="shared" si="1"/>
        <v>3596</v>
      </c>
      <c r="AA2841" s="3">
        <f>VLOOKUP(orders!D2841:D3340,products!$A$1:$D3340,3,False)</f>
        <v>6</v>
      </c>
    </row>
    <row r="2842">
      <c r="A2842" s="4">
        <v>44440.0</v>
      </c>
      <c r="B2842" s="5" t="str">
        <f>VLOOKUP(AA2842:AA3340,ProductCategory!$A$1:$D3340,2,False)</f>
        <v>Blueprints</v>
      </c>
      <c r="C2842" s="8" t="str">
        <f>VLOOKUP(orders!D2839:D3340,products!$A$1:$D3340,2,False)</f>
        <v>Bsquare Robot Blueprint</v>
      </c>
      <c r="D2842" s="8">
        <f>VLOOKUP(orders!D2839:D3340,products!$A$1:$D3340,4,False)</f>
        <v>8.99</v>
      </c>
      <c r="E2842" s="8">
        <v>3.0</v>
      </c>
      <c r="F2842" s="8" t="str">
        <f>VLOOKUP(orders!C2839:C3340,customers!$A$1:$I3340,7,False)</f>
        <v>Philadelphia</v>
      </c>
      <c r="G2842" s="12" t="str">
        <f>VLOOKUP(orders!C2839:C3340,customers!$A$1:$I3340,4,False)</f>
        <v>ncordayee@boston.com#mailto:ncordayee@boston.com#</v>
      </c>
      <c r="H2842" s="8">
        <f t="shared" si="1"/>
        <v>26.97</v>
      </c>
      <c r="AA2842" s="3">
        <f>VLOOKUP(orders!D2842:D3340,products!$A$1:$D3340,3,False)</f>
        <v>1</v>
      </c>
    </row>
    <row r="2843">
      <c r="A2843" s="4">
        <v>44440.0</v>
      </c>
      <c r="B2843" s="5" t="str">
        <f>VLOOKUP(AA2843:AA3340,ProductCategory!$A$1:$D3340,2,False)</f>
        <v>Blueprints</v>
      </c>
      <c r="C2843" s="8" t="str">
        <f>VLOOKUP(orders!D2840:D3340,products!$A$1:$D3340,2,False)</f>
        <v>Ladybug Robot Blueprint</v>
      </c>
      <c r="D2843" s="8">
        <f>VLOOKUP(orders!D2840:D3340,products!$A$1:$D3340,4,False)</f>
        <v>12</v>
      </c>
      <c r="E2843" s="8">
        <v>4.0</v>
      </c>
      <c r="F2843" s="8" t="str">
        <f>VLOOKUP(orders!C2840:C3340,customers!$A$1:$I3340,7,False)</f>
        <v>Trenton</v>
      </c>
      <c r="G2843" s="12" t="str">
        <f>VLOOKUP(orders!C2840:C3340,customers!$A$1:$I3340,4,False)</f>
        <v>bblodgdr@webs.com#mailto:bblodgdr@webs.com#</v>
      </c>
      <c r="H2843" s="8">
        <f t="shared" si="1"/>
        <v>48</v>
      </c>
      <c r="AA2843" s="3">
        <f>VLOOKUP(orders!D2843:D3340,products!$A$1:$D3340,3,False)</f>
        <v>1</v>
      </c>
    </row>
    <row r="2844">
      <c r="A2844" s="4">
        <v>44440.0</v>
      </c>
      <c r="B2844" s="5" t="str">
        <f>VLOOKUP(AA2844:AA3340,ProductCategory!$A$1:$D3340,2,False)</f>
        <v>Training Videos</v>
      </c>
      <c r="C2844" s="8" t="str">
        <f>VLOOKUP(orders!D2841:D3340,products!$A$1:$D3340,2,False)</f>
        <v>Mapping with Drones</v>
      </c>
      <c r="D2844" s="8">
        <f>VLOOKUP(orders!D2841:D3340,products!$A$1:$D3340,4,False)</f>
        <v>49</v>
      </c>
      <c r="E2844" s="8">
        <v>5.0</v>
      </c>
      <c r="F2844" s="8" t="str">
        <f>VLOOKUP(orders!C2841:C3340,customers!$A$1:$I3340,7,False)</f>
        <v>Berkeley</v>
      </c>
      <c r="G2844" s="12" t="str">
        <f>VLOOKUP(orders!C2841:C3340,customers!$A$1:$I3340,4,False)</f>
        <v>tbelbin3b@is.gd#mailto:tbelbin3b@is.gd#</v>
      </c>
      <c r="H2844" s="8">
        <f t="shared" si="1"/>
        <v>245</v>
      </c>
      <c r="AA2844" s="3">
        <f>VLOOKUP(orders!D2844:D3340,products!$A$1:$D3340,3,False)</f>
        <v>7</v>
      </c>
    </row>
    <row r="2845">
      <c r="A2845" s="4">
        <v>44440.0</v>
      </c>
      <c r="B2845" s="5" t="str">
        <f>VLOOKUP(AA2845:AA3340,ProductCategory!$A$1:$D3340,2,False)</f>
        <v>Drones</v>
      </c>
      <c r="C2845" s="8" t="str">
        <f>VLOOKUP(orders!D2842:D3340,products!$A$1:$D3340,2,False)</f>
        <v>MICR-564K Drone</v>
      </c>
      <c r="D2845" s="8">
        <f>VLOOKUP(orders!D2842:D3340,products!$A$1:$D3340,4,False)</f>
        <v>499</v>
      </c>
      <c r="E2845" s="8">
        <v>2.0</v>
      </c>
      <c r="F2845" s="8" t="str">
        <f>VLOOKUP(orders!C2842:C3340,customers!$A$1:$I3340,7,False)</f>
        <v>London</v>
      </c>
      <c r="G2845" s="12" t="str">
        <f>VLOOKUP(orders!C2842:C3340,customers!$A$1:$I3340,4,False)</f>
        <v>apurchonep@live.com#mailto:apurchonep@live.com#</v>
      </c>
      <c r="H2845" s="8">
        <f t="shared" si="1"/>
        <v>998</v>
      </c>
      <c r="AA2845" s="3">
        <f>VLOOKUP(orders!D2845:D3340,products!$A$1:$D3340,3,False)</f>
        <v>3</v>
      </c>
    </row>
    <row r="2846">
      <c r="A2846" s="4">
        <v>44441.0</v>
      </c>
      <c r="B2846" s="5" t="str">
        <f>VLOOKUP(AA2846:AA3340,ProductCategory!$A$1:$D3340,2,False)</f>
        <v>eBooks</v>
      </c>
      <c r="C2846" s="8" t="str">
        <f>VLOOKUP(orders!D2843:D3340,products!$A$1:$D3340,2,False)</f>
        <v>Understanding Artificial Intelligence</v>
      </c>
      <c r="D2846" s="8">
        <f>VLOOKUP(orders!D2843:D3340,products!$A$1:$D3340,4,False)</f>
        <v>19.5</v>
      </c>
      <c r="E2846" s="8">
        <v>2.0</v>
      </c>
      <c r="F2846" s="8" t="str">
        <f>VLOOKUP(orders!C2843:C3340,customers!$A$1:$I3340,7,False)</f>
        <v>Lake Charles</v>
      </c>
      <c r="G2846" s="12" t="str">
        <f>VLOOKUP(orders!C2843:C3340,customers!$A$1:$I3340,4,False)</f>
        <v>ssiseland5p@go.com#mailto:ssiseland5p@go.com#</v>
      </c>
      <c r="H2846" s="8">
        <f t="shared" si="1"/>
        <v>39</v>
      </c>
      <c r="AA2846" s="3">
        <f>VLOOKUP(orders!D2846:D3340,products!$A$1:$D3340,3,False)</f>
        <v>4</v>
      </c>
    </row>
    <row r="2847">
      <c r="A2847" s="4">
        <v>44441.0</v>
      </c>
      <c r="B2847" s="5" t="str">
        <f>VLOOKUP(AA2847:AA3340,ProductCategory!$A$1:$D3340,2,False)</f>
        <v>Drone Kits</v>
      </c>
      <c r="C2847" s="8" t="str">
        <f>VLOOKUP(orders!D2844:D3340,products!$A$1:$D3340,2,False)</f>
        <v>BYOD-300</v>
      </c>
      <c r="D2847" s="8">
        <f>VLOOKUP(orders!D2844:D3340,products!$A$1:$D3340,4,False)</f>
        <v>89</v>
      </c>
      <c r="E2847" s="8">
        <v>3.0</v>
      </c>
      <c r="F2847" s="8" t="str">
        <f>VLOOKUP(orders!C2844:C3340,customers!$A$1:$I3340,7,False)</f>
        <v>Oklahoma City</v>
      </c>
      <c r="G2847" s="12" t="str">
        <f>VLOOKUP(orders!C2844:C3340,customers!$A$1:$I3340,4,False)</f>
        <v>wgallager55@drupal.org#mailto:wgallager55@drupal.org#</v>
      </c>
      <c r="H2847" s="8">
        <f t="shared" si="1"/>
        <v>267</v>
      </c>
      <c r="AA2847" s="3">
        <f>VLOOKUP(orders!D2847:D3340,products!$A$1:$D3340,3,False)</f>
        <v>2</v>
      </c>
    </row>
    <row r="2848">
      <c r="A2848" s="4">
        <v>44441.0</v>
      </c>
      <c r="B2848" s="5" t="str">
        <f>VLOOKUP(AA2848:AA3340,ProductCategory!$A$1:$D3340,2,False)</f>
        <v>Training Videos</v>
      </c>
      <c r="C2848" s="8" t="str">
        <f>VLOOKUP(orders!D2845:D3340,products!$A$1:$D3340,2,False)</f>
        <v>Robotic Essentials</v>
      </c>
      <c r="D2848" s="8">
        <f>VLOOKUP(orders!D2845:D3340,products!$A$1:$D3340,4,False)</f>
        <v>34.99</v>
      </c>
      <c r="E2848" s="8">
        <v>1.0</v>
      </c>
      <c r="F2848" s="8" t="str">
        <f>VLOOKUP(orders!C2845:C3340,customers!$A$1:$I3340,7,False)</f>
        <v>Peoria</v>
      </c>
      <c r="G2848" s="12" t="str">
        <f>VLOOKUP(orders!C2845:C3340,customers!$A$1:$I3340,4,False)</f>
        <v>delnorm2@earthlink.net#mailto:delnorm2@earthlink.net#</v>
      </c>
      <c r="H2848" s="8">
        <f t="shared" si="1"/>
        <v>34.99</v>
      </c>
      <c r="AA2848" s="3">
        <f>VLOOKUP(orders!D2848:D3340,products!$A$1:$D3340,3,False)</f>
        <v>7</v>
      </c>
    </row>
    <row r="2849">
      <c r="A2849" s="4">
        <v>44442.0</v>
      </c>
      <c r="B2849" s="5" t="str">
        <f>VLOOKUP(AA2849:AA3340,ProductCategory!$A$1:$D3340,2,False)</f>
        <v>Drone Kits</v>
      </c>
      <c r="C2849" s="8" t="str">
        <f>VLOOKUP(orders!D2846:D3340,products!$A$1:$D3340,2,False)</f>
        <v>BYOD-300</v>
      </c>
      <c r="D2849" s="8">
        <f>VLOOKUP(orders!D2846:D3340,products!$A$1:$D3340,4,False)</f>
        <v>89</v>
      </c>
      <c r="E2849" s="8">
        <v>3.0</v>
      </c>
      <c r="F2849" s="8" t="str">
        <f>VLOOKUP(orders!C2846:C3340,customers!$A$1:$I3340,7,False)</f>
        <v>Daytona Beach</v>
      </c>
      <c r="G2849" s="12" t="str">
        <f>VLOOKUP(orders!C2846:C3340,customers!$A$1:$I3340,4,False)</f>
        <v>mmeneerkx@symantec.com#mailto:mmeneerkx@symantec.com#</v>
      </c>
      <c r="H2849" s="8">
        <f t="shared" si="1"/>
        <v>267</v>
      </c>
      <c r="AA2849" s="3">
        <f>VLOOKUP(orders!D2849:D3340,products!$A$1:$D3340,3,False)</f>
        <v>2</v>
      </c>
    </row>
    <row r="2850">
      <c r="A2850" s="4">
        <v>44442.0</v>
      </c>
      <c r="B2850" s="5" t="str">
        <f>VLOOKUP(AA2850:AA3340,ProductCategory!$A$1:$D3340,2,False)</f>
        <v>Blueprints</v>
      </c>
      <c r="C2850" s="8" t="str">
        <f>VLOOKUP(orders!D2847:D3340,products!$A$1:$D3340,2,False)</f>
        <v>Sleepy Eye Blueprint</v>
      </c>
      <c r="D2850" s="8">
        <f>VLOOKUP(orders!D2847:D3340,products!$A$1:$D3340,4,False)</f>
        <v>11.99</v>
      </c>
      <c r="E2850" s="8">
        <v>5.0</v>
      </c>
      <c r="F2850" s="8" t="str">
        <f>VLOOKUP(orders!C2847:C3340,customers!$A$1:$I3340,7,False)</f>
        <v>Washington</v>
      </c>
      <c r="G2850" s="12" t="str">
        <f>VLOOKUP(orders!C2847:C3340,customers!$A$1:$I3340,4,False)</f>
        <v>rdermotm7@spotify.com#mailto:rdermotm7@spotify.com#</v>
      </c>
      <c r="H2850" s="8">
        <f t="shared" si="1"/>
        <v>59.95</v>
      </c>
      <c r="AA2850" s="3">
        <f>VLOOKUP(orders!D2850:D3340,products!$A$1:$D3340,3,False)</f>
        <v>1</v>
      </c>
    </row>
    <row r="2851">
      <c r="A2851" s="4">
        <v>44442.0</v>
      </c>
      <c r="B2851" s="5" t="str">
        <f>VLOOKUP(AA2851:AA3340,ProductCategory!$A$1:$D3340,2,False)</f>
        <v>Training Videos</v>
      </c>
      <c r="C2851" s="8" t="str">
        <f>VLOOKUP(orders!D2848:D3340,products!$A$1:$D3340,2,False)</f>
        <v>Cloud Computing</v>
      </c>
      <c r="D2851" s="8">
        <f>VLOOKUP(orders!D2848:D3340,products!$A$1:$D3340,4,False)</f>
        <v>29.99</v>
      </c>
      <c r="E2851" s="8">
        <v>5.0</v>
      </c>
      <c r="F2851" s="8" t="str">
        <f>VLOOKUP(orders!C2848:C3340,customers!$A$1:$I3340,7,False)</f>
        <v>Chicago</v>
      </c>
      <c r="G2851" s="12" t="str">
        <f>VLOOKUP(orders!C2848:C3340,customers!$A$1:$I3340,4,False)</f>
        <v>fspencleyqv@posterous.com#mailto:fspencleyqv@posterous.com#</v>
      </c>
      <c r="H2851" s="8">
        <f t="shared" si="1"/>
        <v>149.95</v>
      </c>
      <c r="AA2851" s="3">
        <f>VLOOKUP(orders!D2851:D3340,products!$A$1:$D3340,3,False)</f>
        <v>7</v>
      </c>
    </row>
    <row r="2852">
      <c r="A2852" s="4">
        <v>44442.0</v>
      </c>
      <c r="B2852" s="5" t="str">
        <f>VLOOKUP(AA2852:AA3340,ProductCategory!$A$1:$D3340,2,False)</f>
        <v>Robot Kits</v>
      </c>
      <c r="C2852" s="8" t="str">
        <f>VLOOKUP(orders!D2849:D3340,products!$A$1:$D3340,2,False)</f>
        <v>BYOR-2640S</v>
      </c>
      <c r="D2852" s="8">
        <f>VLOOKUP(orders!D2849:D3340,products!$A$1:$D3340,4,False)</f>
        <v>189</v>
      </c>
      <c r="E2852" s="8">
        <v>6.0</v>
      </c>
      <c r="F2852" s="8" t="str">
        <f>VLOOKUP(orders!C2849:C3340,customers!$A$1:$I3340,7,False)</f>
        <v>Greeley</v>
      </c>
      <c r="G2852" s="12" t="str">
        <f>VLOOKUP(orders!C2849:C3340,customers!$A$1:$I3340,4,False)</f>
        <v>cbassqc@cdbaby.com#mailto:cbassqc@cdbaby.com#</v>
      </c>
      <c r="H2852" s="8">
        <f t="shared" si="1"/>
        <v>1134</v>
      </c>
      <c r="AA2852" s="3">
        <f>VLOOKUP(orders!D2852:D3340,products!$A$1:$D3340,3,False)</f>
        <v>5</v>
      </c>
    </row>
    <row r="2853">
      <c r="A2853" s="4">
        <v>44442.0</v>
      </c>
      <c r="B2853" s="5" t="str">
        <f>VLOOKUP(AA2853:AA3340,ProductCategory!$A$1:$D3340,2,False)</f>
        <v>Robot Kits</v>
      </c>
      <c r="C2853" s="8" t="str">
        <f>VLOOKUP(orders!D2850:D3340,products!$A$1:$D3340,2,False)</f>
        <v>BYOR-3535</v>
      </c>
      <c r="D2853" s="8">
        <f>VLOOKUP(orders!D2850:D3340,products!$A$1:$D3340,4,False)</f>
        <v>225</v>
      </c>
      <c r="E2853" s="8">
        <v>3.0</v>
      </c>
      <c r="F2853" s="8" t="str">
        <f>VLOOKUP(orders!C2850:C3340,customers!$A$1:$I3340,7,False)</f>
        <v>Sacramento</v>
      </c>
      <c r="G2853" s="12" t="str">
        <f>VLOOKUP(orders!C2850:C3340,customers!$A$1:$I3340,4,False)</f>
        <v>jdobby73@ocn.ne.jp#mailto:jdobby73@ocn.ne.jp#</v>
      </c>
      <c r="H2853" s="8">
        <f t="shared" si="1"/>
        <v>675</v>
      </c>
      <c r="AA2853" s="3">
        <f>VLOOKUP(orders!D2853:D3340,products!$A$1:$D3340,3,False)</f>
        <v>5</v>
      </c>
    </row>
    <row r="2854">
      <c r="A2854" s="4">
        <v>44442.0</v>
      </c>
      <c r="B2854" s="5" t="str">
        <f>VLOOKUP(AA2854:AA3340,ProductCategory!$A$1:$D3340,2,False)</f>
        <v>Drones</v>
      </c>
      <c r="C2854" s="8" t="str">
        <f>VLOOKUP(orders!D2851:D3340,products!$A$1:$D3340,2,False)</f>
        <v>MICR-564K Drone</v>
      </c>
      <c r="D2854" s="8">
        <f>VLOOKUP(orders!D2851:D3340,products!$A$1:$D3340,4,False)</f>
        <v>499</v>
      </c>
      <c r="E2854" s="8">
        <v>4.0</v>
      </c>
      <c r="F2854" s="8" t="str">
        <f>VLOOKUP(orders!C2851:C3340,customers!$A$1:$I3340,7,False)</f>
        <v>Sioux Falls</v>
      </c>
      <c r="G2854" s="12" t="str">
        <f>VLOOKUP(orders!C2851:C3340,customers!$A$1:$I3340,4,False)</f>
        <v>isorohr@symantec.com#mailto:isorohr@symantec.com#</v>
      </c>
      <c r="H2854" s="8">
        <f t="shared" si="1"/>
        <v>1996</v>
      </c>
      <c r="AA2854" s="3">
        <f>VLOOKUP(orders!D2854:D3340,products!$A$1:$D3340,3,False)</f>
        <v>3</v>
      </c>
    </row>
    <row r="2855">
      <c r="A2855" s="4">
        <v>44443.0</v>
      </c>
      <c r="B2855" s="5" t="str">
        <f>VLOOKUP(AA2855:AA3340,ProductCategory!$A$1:$D3340,2,False)</f>
        <v>Training Videos</v>
      </c>
      <c r="C2855" s="8" t="str">
        <f>VLOOKUP(orders!D2852:D3340,products!$A$1:$D3340,2,False)</f>
        <v>Mapping with Drones</v>
      </c>
      <c r="D2855" s="8">
        <f>VLOOKUP(orders!D2852:D3340,products!$A$1:$D3340,4,False)</f>
        <v>49</v>
      </c>
      <c r="E2855" s="8">
        <v>5.0</v>
      </c>
      <c r="F2855" s="8" t="str">
        <f>VLOOKUP(orders!C2852:C3340,customers!$A$1:$I3340,7,False)</f>
        <v>Orlando</v>
      </c>
      <c r="G2855" s="12" t="str">
        <f>VLOOKUP(orders!C2852:C3340,customers!$A$1:$I3340,4,False)</f>
        <v>smcfarlan7b@chronoengine.com#mailto:smcfarlan7b@chronoengine.com#</v>
      </c>
      <c r="H2855" s="8">
        <f t="shared" si="1"/>
        <v>245</v>
      </c>
      <c r="AA2855" s="3">
        <f>VLOOKUP(orders!D2855:D3340,products!$A$1:$D3340,3,False)</f>
        <v>7</v>
      </c>
    </row>
    <row r="2856">
      <c r="A2856" s="4">
        <v>44443.0</v>
      </c>
      <c r="B2856" s="5" t="str">
        <f>VLOOKUP(AA2856:AA3340,ProductCategory!$A$1:$D3340,2,False)</f>
        <v>eBooks</v>
      </c>
      <c r="C2856" s="8" t="str">
        <f>VLOOKUP(orders!D2853:D3340,products!$A$1:$D3340,2,False)</f>
        <v>Articulated Robots</v>
      </c>
      <c r="D2856" s="8">
        <f>VLOOKUP(orders!D2853:D3340,products!$A$1:$D3340,4,False)</f>
        <v>23.99</v>
      </c>
      <c r="E2856" s="8">
        <v>6.0</v>
      </c>
      <c r="F2856" s="8" t="str">
        <f>VLOOKUP(orders!C2853:C3340,customers!$A$1:$I3340,7,False)</f>
        <v>Fresno</v>
      </c>
      <c r="G2856" s="12" t="str">
        <f>VLOOKUP(orders!C2853:C3340,customers!$A$1:$I3340,4,False)</f>
        <v>mmenlovelb@sbwire.com#mailto:mmenlovelb@sbwire.com#</v>
      </c>
      <c r="H2856" s="8">
        <f t="shared" si="1"/>
        <v>143.94</v>
      </c>
      <c r="AA2856" s="3">
        <f>VLOOKUP(orders!D2856:D3340,products!$A$1:$D3340,3,False)</f>
        <v>4</v>
      </c>
    </row>
    <row r="2857">
      <c r="A2857" s="4">
        <v>44443.0</v>
      </c>
      <c r="B2857" s="5" t="str">
        <f>VLOOKUP(AA2857:AA3340,ProductCategory!$A$1:$D3340,2,False)</f>
        <v>Blueprints</v>
      </c>
      <c r="C2857" s="8" t="str">
        <f>VLOOKUP(orders!D2854:D3340,products!$A$1:$D3340,2,False)</f>
        <v>Sleepy Eye Blueprint</v>
      </c>
      <c r="D2857" s="8">
        <f>VLOOKUP(orders!D2854:D3340,products!$A$1:$D3340,4,False)</f>
        <v>11.99</v>
      </c>
      <c r="E2857" s="8">
        <v>2.0</v>
      </c>
      <c r="F2857" s="8" t="str">
        <f>VLOOKUP(orders!C2854:C3340,customers!$A$1:$I3340,7,False)</f>
        <v>Daytona Beach</v>
      </c>
      <c r="G2857" s="12" t="str">
        <f>VLOOKUP(orders!C2854:C3340,customers!$A$1:$I3340,4,False)</f>
        <v>asouthallg@sohu.com#mailto:asouthallg@sohu.com#</v>
      </c>
      <c r="H2857" s="8">
        <f t="shared" si="1"/>
        <v>23.98</v>
      </c>
      <c r="AA2857" s="3">
        <f>VLOOKUP(orders!D2857:D3340,products!$A$1:$D3340,3,False)</f>
        <v>1</v>
      </c>
    </row>
    <row r="2858">
      <c r="A2858" s="4">
        <v>44443.0</v>
      </c>
      <c r="B2858" s="5" t="str">
        <f>VLOOKUP(AA2858:AA3340,ProductCategory!$A$1:$D3340,2,False)</f>
        <v>Training Videos</v>
      </c>
      <c r="C2858" s="8" t="str">
        <f>VLOOKUP(orders!D2855:D3340,products!$A$1:$D3340,2,False)</f>
        <v>AI for Educators</v>
      </c>
      <c r="D2858" s="8">
        <f>VLOOKUP(orders!D2855:D3340,products!$A$1:$D3340,4,False)</f>
        <v>49.95</v>
      </c>
      <c r="E2858" s="8">
        <v>3.0</v>
      </c>
      <c r="F2858" s="8" t="str">
        <f>VLOOKUP(orders!C2855:C3340,customers!$A$1:$I3340,7,False)</f>
        <v>Kansas City</v>
      </c>
      <c r="G2858" s="12" t="str">
        <f>VLOOKUP(orders!C2855:C3340,customers!$A$1:$I3340,4,False)</f>
        <v>lwisniewskif0@buzzfeed.com#mailto:lwisniewskif0@buzzfeed.com#</v>
      </c>
      <c r="H2858" s="8">
        <f t="shared" si="1"/>
        <v>149.85</v>
      </c>
      <c r="AA2858" s="3">
        <f>VLOOKUP(orders!D2858:D3340,products!$A$1:$D3340,3,False)</f>
        <v>7</v>
      </c>
    </row>
    <row r="2859">
      <c r="A2859" s="4">
        <v>44443.0</v>
      </c>
      <c r="B2859" s="5" t="str">
        <f>VLOOKUP(AA2859:AA3340,ProductCategory!$A$1:$D3340,2,False)</f>
        <v>Robots</v>
      </c>
      <c r="C2859" s="8" t="str">
        <f>VLOOKUP(orders!D2856:D3340,products!$A$1:$D3340,2,False)</f>
        <v>RQTE-554 Robot</v>
      </c>
      <c r="D2859" s="8">
        <f>VLOOKUP(orders!D2856:D3340,products!$A$1:$D3340,4,False)</f>
        <v>684</v>
      </c>
      <c r="E2859" s="8">
        <v>2.0</v>
      </c>
      <c r="F2859" s="8" t="str">
        <f>VLOOKUP(orders!C2856:C3340,customers!$A$1:$I3340,7,False)</f>
        <v>Rochester</v>
      </c>
      <c r="G2859" s="12" t="str">
        <f>VLOOKUP(orders!C2856:C3340,customers!$A$1:$I3340,4,False)</f>
        <v>ssabbatier5w@mediafire.com#mailto:ssabbatier5w@mediafire.com#</v>
      </c>
      <c r="H2859" s="8">
        <f t="shared" si="1"/>
        <v>1368</v>
      </c>
      <c r="AA2859" s="3">
        <f>VLOOKUP(orders!D2859:D3340,products!$A$1:$D3340,3,False)</f>
        <v>6</v>
      </c>
    </row>
    <row r="2860">
      <c r="A2860" s="4">
        <v>44444.0</v>
      </c>
      <c r="B2860" s="5" t="str">
        <f>VLOOKUP(AA2860:AA3340,ProductCategory!$A$1:$D3340,2,False)</f>
        <v>eBooks</v>
      </c>
      <c r="C2860" s="8" t="str">
        <f>VLOOKUP(orders!D2857:D3340,products!$A$1:$D3340,2,False)</f>
        <v>Understanding Arduino</v>
      </c>
      <c r="D2860" s="8">
        <f>VLOOKUP(orders!D2857:D3340,products!$A$1:$D3340,4,False)</f>
        <v>17.5</v>
      </c>
      <c r="E2860" s="8">
        <v>3.0</v>
      </c>
      <c r="F2860" s="8" t="str">
        <f>VLOOKUP(orders!C2857:C3340,customers!$A$1:$I3340,7,False)</f>
        <v>Chattanooga</v>
      </c>
      <c r="G2860" s="12" t="str">
        <f>VLOOKUP(orders!C2857:C3340,customers!$A$1:$I3340,4,False)</f>
        <v>awoolattbl@printfriendly.com#mailto:awoolattbl@printfriendly.com#</v>
      </c>
      <c r="H2860" s="8">
        <f t="shared" si="1"/>
        <v>52.5</v>
      </c>
      <c r="AA2860" s="3">
        <f>VLOOKUP(orders!D2860:D3340,products!$A$1:$D3340,3,False)</f>
        <v>4</v>
      </c>
    </row>
    <row r="2861">
      <c r="A2861" s="4">
        <v>44444.0</v>
      </c>
      <c r="B2861" s="5" t="str">
        <f>VLOOKUP(AA2861:AA3340,ProductCategory!$A$1:$D3340,2,False)</f>
        <v>Robots</v>
      </c>
      <c r="C2861" s="8" t="str">
        <f>VLOOKUP(orders!D2858:D3340,products!$A$1:$D3340,2,False)</f>
        <v>RWW-75 Robot</v>
      </c>
      <c r="D2861" s="8">
        <f>VLOOKUP(orders!D2858:D3340,products!$A$1:$D3340,4,False)</f>
        <v>883</v>
      </c>
      <c r="E2861" s="8">
        <v>6.0</v>
      </c>
      <c r="F2861" s="8" t="str">
        <f>VLOOKUP(orders!C2858:C3340,customers!$A$1:$I3340,7,False)</f>
        <v>Pasadena</v>
      </c>
      <c r="G2861" s="12" t="str">
        <f>VLOOKUP(orders!C2858:C3340,customers!$A$1:$I3340,4,False)</f>
        <v>pharlick2n@techcrunch.com#mailto:pharlick2n@techcrunch.com#</v>
      </c>
      <c r="H2861" s="8">
        <f t="shared" si="1"/>
        <v>5298</v>
      </c>
      <c r="AA2861" s="3">
        <f>VLOOKUP(orders!D2861:D3340,products!$A$1:$D3340,3,False)</f>
        <v>6</v>
      </c>
    </row>
    <row r="2862">
      <c r="A2862" s="4">
        <v>44444.0</v>
      </c>
      <c r="B2862" s="5" t="str">
        <f>VLOOKUP(AA2862:AA3340,ProductCategory!$A$1:$D3340,2,False)</f>
        <v>eBooks</v>
      </c>
      <c r="C2862" s="8" t="str">
        <f>VLOOKUP(orders!D2859:D3340,products!$A$1:$D3340,2,False)</f>
        <v>RTF Drones</v>
      </c>
      <c r="D2862" s="8">
        <f>VLOOKUP(orders!D2859:D3340,products!$A$1:$D3340,4,False)</f>
        <v>16.99</v>
      </c>
      <c r="E2862" s="8">
        <v>5.0</v>
      </c>
      <c r="F2862" s="8" t="str">
        <f>VLOOKUP(orders!C2859:C3340,customers!$A$1:$I3340,7,False)</f>
        <v>Trenton</v>
      </c>
      <c r="G2862" s="12" t="str">
        <f>VLOOKUP(orders!C2859:C3340,customers!$A$1:$I3340,4,False)</f>
        <v>bblodgdr@webs.com#mailto:bblodgdr@webs.com#</v>
      </c>
      <c r="H2862" s="8">
        <f t="shared" si="1"/>
        <v>84.95</v>
      </c>
      <c r="AA2862" s="3">
        <f>VLOOKUP(orders!D2862:D3340,products!$A$1:$D3340,3,False)</f>
        <v>4</v>
      </c>
    </row>
    <row r="2863">
      <c r="A2863" s="4">
        <v>44444.0</v>
      </c>
      <c r="B2863" s="5" t="str">
        <f>VLOOKUP(AA2863:AA3340,ProductCategory!$A$1:$D3340,2,False)</f>
        <v>Robot Kits</v>
      </c>
      <c r="C2863" s="8" t="str">
        <f>VLOOKUP(orders!D2860:D3340,products!$A$1:$D3340,2,False)</f>
        <v>BYOR-3000</v>
      </c>
      <c r="D2863" s="8">
        <f>VLOOKUP(orders!D2860:D3340,products!$A$1:$D3340,4,False)</f>
        <v>214</v>
      </c>
      <c r="E2863" s="8">
        <v>3.0</v>
      </c>
      <c r="F2863" s="8" t="str">
        <f>VLOOKUP(orders!C2860:C3340,customers!$A$1:$I3340,7,False)</f>
        <v>Louisville</v>
      </c>
      <c r="G2863" s="12" t="str">
        <f>VLOOKUP(orders!C2860:C3340,customers!$A$1:$I3340,4,False)</f>
        <v>gmalbon26@auda.org.au#mailto:gmalbon26@auda.org.au#</v>
      </c>
      <c r="H2863" s="8">
        <f t="shared" si="1"/>
        <v>642</v>
      </c>
      <c r="AA2863" s="3">
        <f>VLOOKUP(orders!D2863:D3340,products!$A$1:$D3340,3,False)</f>
        <v>5</v>
      </c>
    </row>
    <row r="2864">
      <c r="A2864" s="4">
        <v>44444.0</v>
      </c>
      <c r="B2864" s="5" t="str">
        <f>VLOOKUP(AA2864:AA3340,ProductCategory!$A$1:$D3340,2,False)</f>
        <v>Robots</v>
      </c>
      <c r="C2864" s="8" t="str">
        <f>VLOOKUP(orders!D2861:D3340,products!$A$1:$D3340,2,False)</f>
        <v>RXW-9807 Robot</v>
      </c>
      <c r="D2864" s="8">
        <f>VLOOKUP(orders!D2861:D3340,products!$A$1:$D3340,4,False)</f>
        <v>599</v>
      </c>
      <c r="E2864" s="8">
        <v>2.0</v>
      </c>
      <c r="F2864" s="8" t="str">
        <f>VLOOKUP(orders!C2861:C3340,customers!$A$1:$I3340,7,False)</f>
        <v>Columbus</v>
      </c>
      <c r="G2864" s="12" t="str">
        <f>VLOOKUP(orders!C2861:C3340,customers!$A$1:$I3340,4,False)</f>
        <v>aheggeg1@yellowpages.com#mailto:aheggeg1@yellowpages.com#</v>
      </c>
      <c r="H2864" s="8">
        <f t="shared" si="1"/>
        <v>1198</v>
      </c>
      <c r="AA2864" s="3">
        <f>VLOOKUP(orders!D2864:D3340,products!$A$1:$D3340,3,False)</f>
        <v>6</v>
      </c>
    </row>
    <row r="2865">
      <c r="A2865" s="4">
        <v>44445.0</v>
      </c>
      <c r="B2865" s="5" t="str">
        <f>VLOOKUP(AA2865:AA3340,ProductCategory!$A$1:$D3340,2,False)</f>
        <v>eBooks</v>
      </c>
      <c r="C2865" s="8" t="str">
        <f>VLOOKUP(orders!D2862:D3340,products!$A$1:$D3340,2,False)</f>
        <v>Polar Robots</v>
      </c>
      <c r="D2865" s="8">
        <f>VLOOKUP(orders!D2862:D3340,products!$A$1:$D3340,4,False)</f>
        <v>23.99</v>
      </c>
      <c r="E2865" s="8">
        <v>1.0</v>
      </c>
      <c r="F2865" s="8" t="str">
        <f>VLOOKUP(orders!C2862:C3340,customers!$A$1:$I3340,7,False)</f>
        <v>Lake Worth</v>
      </c>
      <c r="G2865" s="12" t="str">
        <f>VLOOKUP(orders!C2862:C3340,customers!$A$1:$I3340,4,False)</f>
        <v>rlevayis@angelfire.com#mailto:rlevayis@angelfire.com#</v>
      </c>
      <c r="H2865" s="8">
        <f t="shared" si="1"/>
        <v>23.99</v>
      </c>
      <c r="AA2865" s="3">
        <f>VLOOKUP(orders!D2865:D3340,products!$A$1:$D3340,3,False)</f>
        <v>4</v>
      </c>
    </row>
    <row r="2866">
      <c r="A2866" s="4">
        <v>44445.0</v>
      </c>
      <c r="B2866" s="5" t="str">
        <f>VLOOKUP(AA2866:AA3340,ProductCategory!$A$1:$D3340,2,False)</f>
        <v>eBooks</v>
      </c>
      <c r="C2866" s="8" t="str">
        <f>VLOOKUP(orders!D2863:D3340,products!$A$1:$D3340,2,False)</f>
        <v>Articulated Robots</v>
      </c>
      <c r="D2866" s="8">
        <f>VLOOKUP(orders!D2863:D3340,products!$A$1:$D3340,4,False)</f>
        <v>23.99</v>
      </c>
      <c r="E2866" s="8">
        <v>4.0</v>
      </c>
      <c r="F2866" s="8" t="str">
        <f>VLOOKUP(orders!C2863:C3340,customers!$A$1:$I3340,7,False)</f>
        <v>Washington</v>
      </c>
      <c r="G2866" s="12" t="str">
        <f>VLOOKUP(orders!C2863:C3340,customers!$A$1:$I3340,4,False)</f>
        <v>hcuckoooy@nba.com#mailto:hcuckoooy@nba.com#</v>
      </c>
      <c r="H2866" s="8">
        <f t="shared" si="1"/>
        <v>95.96</v>
      </c>
      <c r="AA2866" s="3">
        <f>VLOOKUP(orders!D2866:D3340,products!$A$1:$D3340,3,False)</f>
        <v>4</v>
      </c>
    </row>
    <row r="2867">
      <c r="A2867" s="4">
        <v>44445.0</v>
      </c>
      <c r="B2867" s="5" t="str">
        <f>VLOOKUP(AA2867:AA3340,ProductCategory!$A$1:$D3340,2,False)</f>
        <v>Robot Kits</v>
      </c>
      <c r="C2867" s="8" t="str">
        <f>VLOOKUP(orders!D2864:D3340,products!$A$1:$D3340,2,False)</f>
        <v>BYOR-1000</v>
      </c>
      <c r="D2867" s="8">
        <f>VLOOKUP(orders!D2864:D3340,products!$A$1:$D3340,4,False)</f>
        <v>189</v>
      </c>
      <c r="E2867" s="8">
        <v>3.0</v>
      </c>
      <c r="F2867" s="8" t="str">
        <f>VLOOKUP(orders!C2864:C3340,customers!$A$1:$I3340,7,False)</f>
        <v>Monticello</v>
      </c>
      <c r="G2867" s="12" t="str">
        <f>VLOOKUP(orders!C2864:C3340,customers!$A$1:$I3340,4,False)</f>
        <v>tcoytesas@technorati.com#mailto:tcoytesas@technorati.com#</v>
      </c>
      <c r="H2867" s="8">
        <f t="shared" si="1"/>
        <v>567</v>
      </c>
      <c r="AA2867" s="3">
        <f>VLOOKUP(orders!D2867:D3340,products!$A$1:$D3340,3,False)</f>
        <v>5</v>
      </c>
    </row>
    <row r="2868">
      <c r="A2868" s="4">
        <v>44445.0</v>
      </c>
      <c r="B2868" s="5" t="str">
        <f>VLOOKUP(AA2868:AA3340,ProductCategory!$A$1:$D3340,2,False)</f>
        <v>Drone Kits</v>
      </c>
      <c r="C2868" s="8" t="str">
        <f>VLOOKUP(orders!D2865:D3340,products!$A$1:$D3340,2,False)</f>
        <v>BYOD-400</v>
      </c>
      <c r="D2868" s="8">
        <f>VLOOKUP(orders!D2865:D3340,products!$A$1:$D3340,4,False)</f>
        <v>119</v>
      </c>
      <c r="E2868" s="8">
        <v>3.0</v>
      </c>
      <c r="F2868" s="8" t="str">
        <f>VLOOKUP(orders!C2865:C3340,customers!$A$1:$I3340,7,False)</f>
        <v>Houston</v>
      </c>
      <c r="G2868" s="12" t="str">
        <f>VLOOKUP(orders!C2865:C3340,customers!$A$1:$I3340,4,False)</f>
        <v>gagius9a@about.me#mailto:gagius9a@about.me#</v>
      </c>
      <c r="H2868" s="8">
        <f t="shared" si="1"/>
        <v>357</v>
      </c>
      <c r="AA2868" s="3">
        <f>VLOOKUP(orders!D2868:D3340,products!$A$1:$D3340,3,False)</f>
        <v>2</v>
      </c>
    </row>
    <row r="2869">
      <c r="A2869" s="4">
        <v>44446.0</v>
      </c>
      <c r="B2869" s="5" t="str">
        <f>VLOOKUP(AA2869:AA3340,ProductCategory!$A$1:$D3340,2,False)</f>
        <v>Blueprints</v>
      </c>
      <c r="C2869" s="8" t="str">
        <f>VLOOKUP(orders!D2866:D3340,products!$A$1:$D3340,2,False)</f>
        <v>Cat Robot Blueprint</v>
      </c>
      <c r="D2869" s="8">
        <f>VLOOKUP(orders!D2866:D3340,products!$A$1:$D3340,4,False)</f>
        <v>4.99</v>
      </c>
      <c r="E2869" s="8">
        <v>4.0</v>
      </c>
      <c r="F2869" s="8" t="str">
        <f>VLOOKUP(orders!C2866:C3340,customers!$A$1:$I3340,7,False)</f>
        <v>Los Angeles</v>
      </c>
      <c r="G2869" s="12" t="str">
        <f>VLOOKUP(orders!C2866:C3340,customers!$A$1:$I3340,4,False)</f>
        <v>nmcsperronj7@miitbeian.gov.cn#mailto:nmcsperronj7@miitbeian.gov.cn#</v>
      </c>
      <c r="H2869" s="8">
        <f t="shared" si="1"/>
        <v>19.96</v>
      </c>
      <c r="AA2869" s="3">
        <f>VLOOKUP(orders!D2869:D3340,products!$A$1:$D3340,3,False)</f>
        <v>1</v>
      </c>
    </row>
    <row r="2870">
      <c r="A2870" s="4">
        <v>44446.0</v>
      </c>
      <c r="B2870" s="5" t="str">
        <f>VLOOKUP(AA2870:AA3340,ProductCategory!$A$1:$D3340,2,False)</f>
        <v>eBooks</v>
      </c>
      <c r="C2870" s="8" t="str">
        <f>VLOOKUP(orders!D2867:D3340,products!$A$1:$D3340,2,False)</f>
        <v>Photograph Drones</v>
      </c>
      <c r="D2870" s="8">
        <f>VLOOKUP(orders!D2867:D3340,products!$A$1:$D3340,4,False)</f>
        <v>14.99</v>
      </c>
      <c r="E2870" s="8">
        <v>5.0</v>
      </c>
      <c r="F2870" s="8" t="str">
        <f>VLOOKUP(orders!C2867:C3340,customers!$A$1:$I3340,7,False)</f>
        <v>Arlington</v>
      </c>
      <c r="G2870" s="12" t="str">
        <f>VLOOKUP(orders!C2867:C3340,customers!$A$1:$I3340,4,False)</f>
        <v>fmundfordgb@apple.com#mailto:fmundfordgb@apple.com#</v>
      </c>
      <c r="H2870" s="8">
        <f t="shared" si="1"/>
        <v>74.95</v>
      </c>
      <c r="AA2870" s="3">
        <f>VLOOKUP(orders!D2870:D3340,products!$A$1:$D3340,3,False)</f>
        <v>4</v>
      </c>
    </row>
    <row r="2871">
      <c r="A2871" s="4">
        <v>44446.0</v>
      </c>
      <c r="B2871" s="5" t="str">
        <f>VLOOKUP(AA2871:AA3340,ProductCategory!$A$1:$D3340,2,False)</f>
        <v>Blueprints</v>
      </c>
      <c r="C2871" s="8" t="str">
        <f>VLOOKUP(orders!D2868:D3340,products!$A$1:$D3340,2,False)</f>
        <v>All Eyes Drone Blueprint</v>
      </c>
      <c r="D2871" s="8">
        <f>VLOOKUP(orders!D2868:D3340,products!$A$1:$D3340,4,False)</f>
        <v>9.99</v>
      </c>
      <c r="E2871" s="8">
        <v>2.0</v>
      </c>
      <c r="F2871" s="8" t="str">
        <f>VLOOKUP(orders!C2868:C3340,customers!$A$1:$I3340,7,False)</f>
        <v>Kansas City</v>
      </c>
      <c r="G2871" s="12" t="str">
        <f>VLOOKUP(orders!C2868:C3340,customers!$A$1:$I3340,4,False)</f>
        <v>ijohanningrq@t-online.de#mailto:ijohanningrq@t-online.de#</v>
      </c>
      <c r="H2871" s="8">
        <f t="shared" si="1"/>
        <v>19.98</v>
      </c>
      <c r="AA2871" s="3">
        <f>VLOOKUP(orders!D2871:D3340,products!$A$1:$D3340,3,False)</f>
        <v>1</v>
      </c>
    </row>
    <row r="2872">
      <c r="A2872" s="4">
        <v>44446.0</v>
      </c>
      <c r="B2872" s="5" t="str">
        <f>VLOOKUP(AA2872:AA3340,ProductCategory!$A$1:$D3340,2,False)</f>
        <v>Drones</v>
      </c>
      <c r="C2872" s="8" t="str">
        <f>VLOOKUP(orders!D2869:D3340,products!$A$1:$D3340,2,False)</f>
        <v>DTE-QFN20 Drone</v>
      </c>
      <c r="D2872" s="8">
        <f>VLOOKUP(orders!D2869:D3340,products!$A$1:$D3340,4,False)</f>
        <v>250</v>
      </c>
      <c r="E2872" s="8">
        <v>6.0</v>
      </c>
      <c r="F2872" s="8" t="str">
        <f>VLOOKUP(orders!C2869:C3340,customers!$A$1:$I3340,7,False)</f>
        <v>Cincinnati</v>
      </c>
      <c r="G2872" s="12" t="str">
        <f>VLOOKUP(orders!C2869:C3340,customers!$A$1:$I3340,4,False)</f>
        <v>hmallowsnk@walmart.com#mailto:hmallowsnk@walmart.com#</v>
      </c>
      <c r="H2872" s="8">
        <f t="shared" si="1"/>
        <v>1500</v>
      </c>
      <c r="AA2872" s="3">
        <f>VLOOKUP(orders!D2872:D3340,products!$A$1:$D3340,3,False)</f>
        <v>3</v>
      </c>
    </row>
    <row r="2873">
      <c r="A2873" s="4">
        <v>44446.0</v>
      </c>
      <c r="B2873" s="5" t="str">
        <f>VLOOKUP(AA2873:AA3340,ProductCategory!$A$1:$D3340,2,False)</f>
        <v>eBooks</v>
      </c>
      <c r="C2873" s="8" t="str">
        <f>VLOOKUP(orders!D2870:D3340,products!$A$1:$D3340,2,False)</f>
        <v>Helicopter Drones</v>
      </c>
      <c r="D2873" s="8">
        <f>VLOOKUP(orders!D2870:D3340,products!$A$1:$D3340,4,False)</f>
        <v>20.95</v>
      </c>
      <c r="E2873" s="8">
        <v>6.0</v>
      </c>
      <c r="F2873" s="8" t="str">
        <f>VLOOKUP(orders!C2870:C3340,customers!$A$1:$I3340,7,False)</f>
        <v>Jamaica</v>
      </c>
      <c r="G2873" s="12" t="str">
        <f>VLOOKUP(orders!C2870:C3340,customers!$A$1:$I3340,4,False)</f>
        <v>vfadian2a@flickr.com#mailto:vfadian2a@flickr.com#</v>
      </c>
      <c r="H2873" s="8">
        <f t="shared" si="1"/>
        <v>125.7</v>
      </c>
      <c r="AA2873" s="3">
        <f>VLOOKUP(orders!D2873:D3340,products!$A$1:$D3340,3,False)</f>
        <v>4</v>
      </c>
    </row>
    <row r="2874">
      <c r="A2874" s="4">
        <v>44446.0</v>
      </c>
      <c r="B2874" s="5" t="str">
        <f>VLOOKUP(AA2874:AA3340,ProductCategory!$A$1:$D3340,2,False)</f>
        <v>Drones</v>
      </c>
      <c r="C2874" s="8" t="str">
        <f>VLOOKUP(orders!D2871:D3340,products!$A$1:$D3340,2,False)</f>
        <v>DTE-QFN20 Drone</v>
      </c>
      <c r="D2874" s="8">
        <f>VLOOKUP(orders!D2871:D3340,products!$A$1:$D3340,4,False)</f>
        <v>250</v>
      </c>
      <c r="E2874" s="8">
        <v>3.0</v>
      </c>
      <c r="F2874" s="8" t="str">
        <f>VLOOKUP(orders!C2871:C3340,customers!$A$1:$I3340,7,False)</f>
        <v>London</v>
      </c>
      <c r="G2874" s="12" t="str">
        <f>VLOOKUP(orders!C2871:C3340,customers!$A$1:$I3340,4,False)</f>
        <v>apurchonep@live.com#mailto:apurchonep@live.com#</v>
      </c>
      <c r="H2874" s="8">
        <f t="shared" si="1"/>
        <v>750</v>
      </c>
      <c r="AA2874" s="3">
        <f>VLOOKUP(orders!D2874:D3340,products!$A$1:$D3340,3,False)</f>
        <v>3</v>
      </c>
    </row>
    <row r="2875">
      <c r="A2875" s="4">
        <v>44447.0</v>
      </c>
      <c r="B2875" s="5" t="str">
        <f>VLOOKUP(AA2875:AA3340,ProductCategory!$A$1:$D3340,2,False)</f>
        <v>Drones</v>
      </c>
      <c r="C2875" s="8" t="str">
        <f>VLOOKUP(orders!D2872:D3340,products!$A$1:$D3340,2,False)</f>
        <v>DTI-84 Drone</v>
      </c>
      <c r="D2875" s="8">
        <f>VLOOKUP(orders!D2872:D3340,products!$A$1:$D3340,4,False)</f>
        <v>455</v>
      </c>
      <c r="E2875" s="8">
        <v>6.0</v>
      </c>
      <c r="F2875" s="8" t="str">
        <f>VLOOKUP(orders!C2872:C3340,customers!$A$1:$I3340,7,False)</f>
        <v>Detroit</v>
      </c>
      <c r="G2875" s="12" t="str">
        <f>VLOOKUP(orders!C2872:C3340,customers!$A$1:$I3340,4,False)</f>
        <v>avangoh7@tamu.edu#mailto:avangoh7@tamu.edu#</v>
      </c>
      <c r="H2875" s="8">
        <f t="shared" si="1"/>
        <v>2730</v>
      </c>
      <c r="AA2875" s="3">
        <f>VLOOKUP(orders!D2875:D3340,products!$A$1:$D3340,3,False)</f>
        <v>3</v>
      </c>
    </row>
    <row r="2876">
      <c r="A2876" s="4">
        <v>44447.0</v>
      </c>
      <c r="B2876" s="5" t="str">
        <f>VLOOKUP(AA2876:AA3340,ProductCategory!$A$1:$D3340,2,False)</f>
        <v>Drone Kits</v>
      </c>
      <c r="C2876" s="8" t="str">
        <f>VLOOKUP(orders!D2873:D3340,products!$A$1:$D3340,2,False)</f>
        <v>BYOD-100</v>
      </c>
      <c r="D2876" s="8">
        <f>VLOOKUP(orders!D2873:D3340,products!$A$1:$D3340,4,False)</f>
        <v>54</v>
      </c>
      <c r="E2876" s="8">
        <v>3.0</v>
      </c>
      <c r="F2876" s="8" t="str">
        <f>VLOOKUP(orders!C2873:C3340,customers!$A$1:$I3340,7,False)</f>
        <v>Tampa</v>
      </c>
      <c r="G2876" s="12" t="str">
        <f>VLOOKUP(orders!C2873:C3340,customers!$A$1:$I3340,4,False)</f>
        <v>jgreghik@quantcast.com#mailto:jgreghik@quantcast.com#</v>
      </c>
      <c r="H2876" s="8">
        <f t="shared" si="1"/>
        <v>162</v>
      </c>
      <c r="AA2876" s="3">
        <f>VLOOKUP(orders!D2876:D3340,products!$A$1:$D3340,3,False)</f>
        <v>2</v>
      </c>
    </row>
    <row r="2877">
      <c r="A2877" s="4">
        <v>44448.0</v>
      </c>
      <c r="B2877" s="5" t="str">
        <f>VLOOKUP(AA2877:AA3340,ProductCategory!$A$1:$D3340,2,False)</f>
        <v>Blueprints</v>
      </c>
      <c r="C2877" s="8" t="str">
        <f>VLOOKUP(orders!D2874:D3340,products!$A$1:$D3340,2,False)</f>
        <v>Hexacopter Drone Blueprint</v>
      </c>
      <c r="D2877" s="8">
        <f>VLOOKUP(orders!D2874:D3340,products!$A$1:$D3340,4,False)</f>
        <v>8.99</v>
      </c>
      <c r="E2877" s="8">
        <v>5.0</v>
      </c>
      <c r="F2877" s="8" t="str">
        <f>VLOOKUP(orders!C2874:C3340,customers!$A$1:$I3340,7,False)</f>
        <v>Detroit</v>
      </c>
      <c r="G2877" s="12" t="str">
        <f>VLOOKUP(orders!C2874:C3340,customers!$A$1:$I3340,4,False)</f>
        <v>msilbermannd0@yolasite.com#mailto:msilbermannd0@yolasite.com#</v>
      </c>
      <c r="H2877" s="8">
        <f t="shared" si="1"/>
        <v>44.95</v>
      </c>
      <c r="AA2877" s="3">
        <f>VLOOKUP(orders!D2877:D3340,products!$A$1:$D3340,3,False)</f>
        <v>1</v>
      </c>
    </row>
    <row r="2878">
      <c r="A2878" s="4">
        <v>44448.0</v>
      </c>
      <c r="B2878" s="5" t="str">
        <f>VLOOKUP(AA2878:AA3340,ProductCategory!$A$1:$D3340,2,False)</f>
        <v>eBooks</v>
      </c>
      <c r="C2878" s="8" t="str">
        <f>VLOOKUP(orders!D2875:D3340,products!$A$1:$D3340,2,False)</f>
        <v>Spherical Robots</v>
      </c>
      <c r="D2878" s="8">
        <f>VLOOKUP(orders!D2875:D3340,products!$A$1:$D3340,4,False)</f>
        <v>16.75</v>
      </c>
      <c r="E2878" s="8">
        <v>4.0</v>
      </c>
      <c r="F2878" s="8" t="str">
        <f>VLOOKUP(orders!C2875:C3340,customers!$A$1:$I3340,7,False)</f>
        <v>Baton Rouge</v>
      </c>
      <c r="G2878" s="12" t="str">
        <f>VLOOKUP(orders!C2875:C3340,customers!$A$1:$I3340,4,False)</f>
        <v>mmushetis@privacy.gov.au#mailto:mmushetis@privacy.gov.au#</v>
      </c>
      <c r="H2878" s="8">
        <f t="shared" si="1"/>
        <v>67</v>
      </c>
      <c r="AA2878" s="3">
        <f>VLOOKUP(orders!D2878:D3340,products!$A$1:$D3340,3,False)</f>
        <v>4</v>
      </c>
    </row>
    <row r="2879">
      <c r="A2879" s="4">
        <v>44448.0</v>
      </c>
      <c r="B2879" s="5" t="str">
        <f>VLOOKUP(AA2879:AA3340,ProductCategory!$A$1:$D3340,2,False)</f>
        <v>eBooks</v>
      </c>
      <c r="C2879" s="8" t="str">
        <f>VLOOKUP(orders!D2876:D3340,products!$A$1:$D3340,2,False)</f>
        <v>Photograph Drones</v>
      </c>
      <c r="D2879" s="8">
        <f>VLOOKUP(orders!D2876:D3340,products!$A$1:$D3340,4,False)</f>
        <v>14.99</v>
      </c>
      <c r="E2879" s="8">
        <v>4.0</v>
      </c>
      <c r="F2879" s="8" t="str">
        <f>VLOOKUP(orders!C2876:C3340,customers!$A$1:$I3340,7,False)</f>
        <v>Seattle</v>
      </c>
      <c r="G2879" s="12" t="str">
        <f>VLOOKUP(orders!C2876:C3340,customers!$A$1:$I3340,4,False)</f>
        <v>barmfirlda5@dailymotion.com#mailto:barmfirlda5@dailymotion.com#</v>
      </c>
      <c r="H2879" s="8">
        <f t="shared" si="1"/>
        <v>59.96</v>
      </c>
      <c r="AA2879" s="3">
        <f>VLOOKUP(orders!D2879:D3340,products!$A$1:$D3340,3,False)</f>
        <v>4</v>
      </c>
    </row>
    <row r="2880">
      <c r="A2880" s="4">
        <v>44448.0</v>
      </c>
      <c r="B2880" s="5" t="str">
        <f>VLOOKUP(AA2880:AA3340,ProductCategory!$A$1:$D3340,2,False)</f>
        <v>Drone Kits</v>
      </c>
      <c r="C2880" s="8" t="str">
        <f>VLOOKUP(orders!D2877:D3340,products!$A$1:$D3340,2,False)</f>
        <v>BYOD-400S</v>
      </c>
      <c r="D2880" s="8">
        <f>VLOOKUP(orders!D2877:D3340,products!$A$1:$D3340,4,False)</f>
        <v>129.95</v>
      </c>
      <c r="E2880" s="8">
        <v>6.0</v>
      </c>
      <c r="F2880" s="8" t="str">
        <f>VLOOKUP(orders!C2877:C3340,customers!$A$1:$I3340,7,False)</f>
        <v>York</v>
      </c>
      <c r="G2880" s="12" t="str">
        <f>VLOOKUP(orders!C2877:C3340,customers!$A$1:$I3340,4,False)</f>
        <v>charrimanlo@meetup.com#mailto:charrimanlo@meetup.com#</v>
      </c>
      <c r="H2880" s="8">
        <f t="shared" si="1"/>
        <v>779.7</v>
      </c>
      <c r="AA2880" s="3">
        <f>VLOOKUP(orders!D2880:D3340,products!$A$1:$D3340,3,False)</f>
        <v>2</v>
      </c>
    </row>
    <row r="2881">
      <c r="A2881" s="4">
        <v>44448.0</v>
      </c>
      <c r="B2881" s="5" t="str">
        <f>VLOOKUP(AA2881:AA3340,ProductCategory!$A$1:$D3340,2,False)</f>
        <v>Training Videos</v>
      </c>
      <c r="C2881" s="8" t="str">
        <f>VLOOKUP(orders!D2878:D3340,products!$A$1:$D3340,2,False)</f>
        <v>Industrial 3D Printing</v>
      </c>
      <c r="D2881" s="8">
        <f>VLOOKUP(orders!D2878:D3340,products!$A$1:$D3340,4,False)</f>
        <v>49</v>
      </c>
      <c r="E2881" s="8">
        <v>4.0</v>
      </c>
      <c r="F2881" s="8" t="str">
        <f>VLOOKUP(orders!C2878:C3340,customers!$A$1:$I3340,7,False)</f>
        <v>Springfield</v>
      </c>
      <c r="G2881" s="12" t="str">
        <f>VLOOKUP(orders!C2878:C3340,customers!$A$1:$I3340,4,False)</f>
        <v>tshaplingu@google.de#mailto:tshaplingu@google.de#</v>
      </c>
      <c r="H2881" s="8">
        <f t="shared" si="1"/>
        <v>196</v>
      </c>
      <c r="AA2881" s="3">
        <f>VLOOKUP(orders!D2881:D3340,products!$A$1:$D3340,3,False)</f>
        <v>7</v>
      </c>
    </row>
    <row r="2882">
      <c r="A2882" s="4">
        <v>44449.0</v>
      </c>
      <c r="B2882" s="5" t="str">
        <f>VLOOKUP(AA2882:AA3340,ProductCategory!$A$1:$D3340,2,False)</f>
        <v>Drone Kits</v>
      </c>
      <c r="C2882" s="8" t="str">
        <f>VLOOKUP(orders!D2879:D3340,products!$A$1:$D3340,2,False)</f>
        <v>BYOD-220</v>
      </c>
      <c r="D2882" s="8">
        <f>VLOOKUP(orders!D2879:D3340,products!$A$1:$D3340,4,False)</f>
        <v>69</v>
      </c>
      <c r="E2882" s="8">
        <v>5.0</v>
      </c>
      <c r="F2882" s="8" t="str">
        <f>VLOOKUP(orders!C2879:C3340,customers!$A$1:$I3340,7,False)</f>
        <v>Topeka</v>
      </c>
      <c r="G2882" s="12" t="str">
        <f>VLOOKUP(orders!C2879:C3340,customers!$A$1:$I3340,4,False)</f>
        <v>emcmurdore@ifeng.com#mailto:emcmurdore@ifeng.com#</v>
      </c>
      <c r="H2882" s="8">
        <f t="shared" si="1"/>
        <v>345</v>
      </c>
      <c r="AA2882" s="3">
        <f>VLOOKUP(orders!D2882:D3340,products!$A$1:$D3340,3,False)</f>
        <v>2</v>
      </c>
    </row>
    <row r="2883">
      <c r="A2883" s="4">
        <v>44449.0</v>
      </c>
      <c r="B2883" s="5" t="str">
        <f>VLOOKUP(AA2883:AA3340,ProductCategory!$A$1:$D3340,2,False)</f>
        <v>eBooks</v>
      </c>
      <c r="C2883" s="8" t="str">
        <f>VLOOKUP(orders!D2880:D3340,products!$A$1:$D3340,2,False)</f>
        <v>Photograph Drones</v>
      </c>
      <c r="D2883" s="8">
        <f>VLOOKUP(orders!D2880:D3340,products!$A$1:$D3340,4,False)</f>
        <v>14.99</v>
      </c>
      <c r="E2883" s="8">
        <v>1.0</v>
      </c>
      <c r="F2883" s="8" t="str">
        <f>VLOOKUP(orders!C2880:C3340,customers!$A$1:$I3340,7,False)</f>
        <v>Pittsburgh</v>
      </c>
      <c r="G2883" s="12" t="str">
        <f>VLOOKUP(orders!C2880:C3340,customers!$A$1:$I3340,4,False)</f>
        <v>wpailinb@mayoclinic.com#mailto:wpailinb@mayoclinic.com#</v>
      </c>
      <c r="H2883" s="8">
        <f t="shared" si="1"/>
        <v>14.99</v>
      </c>
      <c r="AA2883" s="3">
        <f>VLOOKUP(orders!D2883:D3340,products!$A$1:$D3340,3,False)</f>
        <v>4</v>
      </c>
    </row>
    <row r="2884">
      <c r="A2884" s="4">
        <v>44449.0</v>
      </c>
      <c r="B2884" s="5" t="str">
        <f>VLOOKUP(AA2884:AA3340,ProductCategory!$A$1:$D3340,2,False)</f>
        <v>Robot Kits</v>
      </c>
      <c r="C2884" s="8" t="str">
        <f>VLOOKUP(orders!D2881:D3340,products!$A$1:$D3340,2,False)</f>
        <v>BYOR-3535</v>
      </c>
      <c r="D2884" s="8">
        <f>VLOOKUP(orders!D2881:D3340,products!$A$1:$D3340,4,False)</f>
        <v>225</v>
      </c>
      <c r="E2884" s="8">
        <v>5.0</v>
      </c>
      <c r="F2884" s="8" t="str">
        <f>VLOOKUP(orders!C2881:C3340,customers!$A$1:$I3340,7,False)</f>
        <v>Hampton</v>
      </c>
      <c r="G2884" s="12" t="str">
        <f>VLOOKUP(orders!C2881:C3340,customers!$A$1:$I3340,4,False)</f>
        <v>kkrienke78@amazon.co.uk#mailto:kkrienke78@amazon.co.uk#</v>
      </c>
      <c r="H2884" s="8">
        <f t="shared" si="1"/>
        <v>1125</v>
      </c>
      <c r="AA2884" s="3">
        <f>VLOOKUP(orders!D2884:D3340,products!$A$1:$D3340,3,False)</f>
        <v>5</v>
      </c>
    </row>
    <row r="2885">
      <c r="A2885" s="4">
        <v>44449.0</v>
      </c>
      <c r="B2885" s="5" t="str">
        <f>VLOOKUP(AA2885:AA3340,ProductCategory!$A$1:$D3340,2,False)</f>
        <v>Drone Kits</v>
      </c>
      <c r="C2885" s="8" t="str">
        <f>VLOOKUP(orders!D2882:D3340,products!$A$1:$D3340,2,False)</f>
        <v>BYOD-200</v>
      </c>
      <c r="D2885" s="8">
        <f>VLOOKUP(orders!D2882:D3340,products!$A$1:$D3340,4,False)</f>
        <v>58.95</v>
      </c>
      <c r="E2885" s="8">
        <v>3.0</v>
      </c>
      <c r="F2885" s="8" t="str">
        <f>VLOOKUP(orders!C2882:C3340,customers!$A$1:$I3340,7,False)</f>
        <v>Amarillo</v>
      </c>
      <c r="G2885" s="12" t="str">
        <f>VLOOKUP(orders!C2882:C3340,customers!$A$1:$I3340,4,False)</f>
        <v>gharrild56@sogou.com#mailto:gharrild56@sogou.com#</v>
      </c>
      <c r="H2885" s="8">
        <f t="shared" si="1"/>
        <v>176.85</v>
      </c>
      <c r="AA2885" s="3">
        <f>VLOOKUP(orders!D2885:D3340,products!$A$1:$D3340,3,False)</f>
        <v>2</v>
      </c>
    </row>
    <row r="2886">
      <c r="A2886" s="4">
        <v>44450.0</v>
      </c>
      <c r="B2886" s="5" t="str">
        <f>VLOOKUP(AA2886:AA3340,ProductCategory!$A$1:$D3340,2,False)</f>
        <v>Drone Kits</v>
      </c>
      <c r="C2886" s="8" t="str">
        <f>VLOOKUP(orders!D2883:D3340,products!$A$1:$D3340,2,False)</f>
        <v>BYOD-500</v>
      </c>
      <c r="D2886" s="8">
        <f>VLOOKUP(orders!D2883:D3340,products!$A$1:$D3340,4,False)</f>
        <v>167</v>
      </c>
      <c r="E2886" s="8">
        <v>3.0</v>
      </c>
      <c r="F2886" s="8" t="str">
        <f>VLOOKUP(orders!C2883:C3340,customers!$A$1:$I3340,7,False)</f>
        <v>Reno</v>
      </c>
      <c r="G2886" s="12" t="str">
        <f>VLOOKUP(orders!C2883:C3340,customers!$A$1:$I3340,4,False)</f>
        <v>wgobeauk5@un.org#mailto:wgobeauk5@un.org#</v>
      </c>
      <c r="H2886" s="8">
        <f t="shared" si="1"/>
        <v>501</v>
      </c>
      <c r="AA2886" s="3">
        <f>VLOOKUP(orders!D2886:D3340,products!$A$1:$D3340,3,False)</f>
        <v>2</v>
      </c>
    </row>
    <row r="2887">
      <c r="A2887" s="4">
        <v>44450.0</v>
      </c>
      <c r="B2887" s="5" t="str">
        <f>VLOOKUP(AA2887:AA3340,ProductCategory!$A$1:$D3340,2,False)</f>
        <v>Drone Kits</v>
      </c>
      <c r="C2887" s="8" t="str">
        <f>VLOOKUP(orders!D2884:D3340,products!$A$1:$D3340,2,False)</f>
        <v>BYOD-550</v>
      </c>
      <c r="D2887" s="8">
        <f>VLOOKUP(orders!D2884:D3340,products!$A$1:$D3340,4,False)</f>
        <v>179</v>
      </c>
      <c r="E2887" s="8">
        <v>3.0</v>
      </c>
      <c r="F2887" s="8" t="str">
        <f>VLOOKUP(orders!C2884:C3340,customers!$A$1:$I3340,7,False)</f>
        <v>Saint Paul</v>
      </c>
      <c r="G2887" s="12" t="str">
        <f>VLOOKUP(orders!C2884:C3340,customers!$A$1:$I3340,4,False)</f>
        <v>rbagge56@ucla.edu#mailto:rbagge56@ucla.edu#</v>
      </c>
      <c r="H2887" s="8">
        <f t="shared" si="1"/>
        <v>537</v>
      </c>
      <c r="AA2887" s="3">
        <f>VLOOKUP(orders!D2887:D3340,products!$A$1:$D3340,3,False)</f>
        <v>2</v>
      </c>
    </row>
    <row r="2888">
      <c r="A2888" s="4">
        <v>44450.0</v>
      </c>
      <c r="B2888" s="5" t="str">
        <f>VLOOKUP(AA2888:AA3340,ProductCategory!$A$1:$D3340,2,False)</f>
        <v>Drone Kits</v>
      </c>
      <c r="C2888" s="8" t="str">
        <f>VLOOKUP(orders!D2885:D3340,products!$A$1:$D3340,2,False)</f>
        <v>BYOD-220</v>
      </c>
      <c r="D2888" s="8">
        <f>VLOOKUP(orders!D2885:D3340,products!$A$1:$D3340,4,False)</f>
        <v>69</v>
      </c>
      <c r="E2888" s="8">
        <v>4.0</v>
      </c>
      <c r="F2888" s="8" t="str">
        <f>VLOOKUP(orders!C2885:C3340,customers!$A$1:$I3340,7,False)</f>
        <v>Albany</v>
      </c>
      <c r="G2888" s="12" t="str">
        <f>VLOOKUP(orders!C2885:C3340,customers!$A$1:$I3340,4,False)</f>
        <v>cchimentieu@discovery.com#mailto:cchimentieu@discovery.com#</v>
      </c>
      <c r="H2888" s="8">
        <f t="shared" si="1"/>
        <v>276</v>
      </c>
      <c r="AA2888" s="3">
        <f>VLOOKUP(orders!D2888:D3340,products!$A$1:$D3340,3,False)</f>
        <v>2</v>
      </c>
    </row>
    <row r="2889">
      <c r="A2889" s="4">
        <v>44451.0</v>
      </c>
      <c r="B2889" s="5" t="str">
        <f>VLOOKUP(AA2889:AA3340,ProductCategory!$A$1:$D3340,2,False)</f>
        <v>Robots</v>
      </c>
      <c r="C2889" s="8" t="str">
        <f>VLOOKUP(orders!D2886:D3340,products!$A$1:$D3340,2,False)</f>
        <v>RWW-75 Robot</v>
      </c>
      <c r="D2889" s="8">
        <f>VLOOKUP(orders!D2886:D3340,products!$A$1:$D3340,4,False)</f>
        <v>883</v>
      </c>
      <c r="E2889" s="8">
        <v>4.0</v>
      </c>
      <c r="F2889" s="8" t="str">
        <f>VLOOKUP(orders!C2886:C3340,customers!$A$1:$I3340,7,False)</f>
        <v>San Francisco</v>
      </c>
      <c r="G2889" s="12" t="str">
        <f>VLOOKUP(orders!C2886:C3340,customers!$A$1:$I3340,4,False)</f>
        <v>mmitroshinovr@sfgate.com#mailto:mmitroshinovr@sfgate.com#</v>
      </c>
      <c r="H2889" s="8">
        <f t="shared" si="1"/>
        <v>3532</v>
      </c>
      <c r="AA2889" s="3">
        <f>VLOOKUP(orders!D2889:D3340,products!$A$1:$D3340,3,False)</f>
        <v>6</v>
      </c>
    </row>
    <row r="2890">
      <c r="A2890" s="4">
        <v>44451.0</v>
      </c>
      <c r="B2890" s="5" t="str">
        <f>VLOOKUP(AA2890:AA3340,ProductCategory!$A$1:$D3340,2,False)</f>
        <v>eBooks</v>
      </c>
      <c r="C2890" s="8" t="str">
        <f>VLOOKUP(orders!D2887:D3340,products!$A$1:$D3340,2,False)</f>
        <v>SCARA Robots</v>
      </c>
      <c r="D2890" s="8">
        <f>VLOOKUP(orders!D2887:D3340,products!$A$1:$D3340,4,False)</f>
        <v>19.5</v>
      </c>
      <c r="E2890" s="8">
        <v>4.0</v>
      </c>
      <c r="F2890" s="8" t="str">
        <f>VLOOKUP(orders!C2887:C3340,customers!$A$1:$I3340,7,False)</f>
        <v>Lubbock</v>
      </c>
      <c r="G2890" s="12" t="str">
        <f>VLOOKUP(orders!C2887:C3340,customers!$A$1:$I3340,4,False)</f>
        <v>tzannelibe@jimdo.com#mailto:tzannelibe@jimdo.com#</v>
      </c>
      <c r="H2890" s="8">
        <f t="shared" si="1"/>
        <v>78</v>
      </c>
      <c r="AA2890" s="3">
        <f>VLOOKUP(orders!D2890:D3340,products!$A$1:$D3340,3,False)</f>
        <v>4</v>
      </c>
    </row>
    <row r="2891">
      <c r="A2891" s="4">
        <v>44451.0</v>
      </c>
      <c r="B2891" s="5" t="str">
        <f>VLOOKUP(AA2891:AA3340,ProductCategory!$A$1:$D3340,2,False)</f>
        <v>eBooks</v>
      </c>
      <c r="C2891" s="8" t="str">
        <f>VLOOKUP(orders!D2888:D3340,products!$A$1:$D3340,2,False)</f>
        <v>RTF Drones</v>
      </c>
      <c r="D2891" s="8">
        <f>VLOOKUP(orders!D2888:D3340,products!$A$1:$D3340,4,False)</f>
        <v>16.99</v>
      </c>
      <c r="E2891" s="8">
        <v>3.0</v>
      </c>
      <c r="F2891" s="8" t="str">
        <f>VLOOKUP(orders!C2888:C3340,customers!$A$1:$I3340,7,False)</f>
        <v>Lubbock</v>
      </c>
      <c r="G2891" s="12" t="str">
        <f>VLOOKUP(orders!C2888:C3340,customers!$A$1:$I3340,4,False)</f>
        <v>llockner5c@pen.io#mailto:llockner5c@pen.io#</v>
      </c>
      <c r="H2891" s="8">
        <f t="shared" si="1"/>
        <v>50.97</v>
      </c>
      <c r="AA2891" s="3">
        <f>VLOOKUP(orders!D2891:D3340,products!$A$1:$D3340,3,False)</f>
        <v>4</v>
      </c>
    </row>
    <row r="2892">
      <c r="A2892" s="4">
        <v>44452.0</v>
      </c>
      <c r="B2892" s="5" t="str">
        <f>VLOOKUP(AA2892:AA3340,ProductCategory!$A$1:$D3340,2,False)</f>
        <v>eBooks</v>
      </c>
      <c r="C2892" s="8" t="str">
        <f>VLOOKUP(orders!D2889:D3340,products!$A$1:$D3340,2,False)</f>
        <v>Articulated Robots</v>
      </c>
      <c r="D2892" s="8">
        <f>VLOOKUP(orders!D2889:D3340,products!$A$1:$D3340,4,False)</f>
        <v>23.99</v>
      </c>
      <c r="E2892" s="8">
        <v>5.0</v>
      </c>
      <c r="F2892" s="8" t="str">
        <f>VLOOKUP(orders!C2889:C3340,customers!$A$1:$I3340,7,False)</f>
        <v>Charleston</v>
      </c>
      <c r="G2892" s="12" t="str">
        <f>VLOOKUP(orders!C2889:C3340,customers!$A$1:$I3340,4,False)</f>
        <v>achristolqa@networksolutions.com#mailto:achristolqa@networksolutions.com#</v>
      </c>
      <c r="H2892" s="8">
        <f t="shared" si="1"/>
        <v>119.95</v>
      </c>
      <c r="AA2892" s="3">
        <f>VLOOKUP(orders!D2892:D3340,products!$A$1:$D3340,3,False)</f>
        <v>4</v>
      </c>
    </row>
    <row r="2893">
      <c r="A2893" s="4">
        <v>44453.0</v>
      </c>
      <c r="B2893" s="5" t="str">
        <f>VLOOKUP(AA2893:AA3340,ProductCategory!$A$1:$D3340,2,False)</f>
        <v>Robots</v>
      </c>
      <c r="C2893" s="8" t="str">
        <f>VLOOKUP(orders!D2890:D3340,products!$A$1:$D3340,2,False)</f>
        <v>RQTE-554 Robot</v>
      </c>
      <c r="D2893" s="8">
        <f>VLOOKUP(orders!D2890:D3340,products!$A$1:$D3340,4,False)</f>
        <v>684</v>
      </c>
      <c r="E2893" s="8">
        <v>2.0</v>
      </c>
      <c r="F2893" s="8" t="str">
        <f>VLOOKUP(orders!C2890:C3340,customers!$A$1:$I3340,7,False)</f>
        <v>Tyler</v>
      </c>
      <c r="G2893" s="12" t="str">
        <f>VLOOKUP(orders!C2890:C3340,customers!$A$1:$I3340,4,False)</f>
        <v>mrollingsonjl@miibeian.gov.cn#mailto:mrollingsonjl@miibeian.gov.cn#</v>
      </c>
      <c r="H2893" s="8">
        <f t="shared" si="1"/>
        <v>1368</v>
      </c>
      <c r="AA2893" s="3">
        <f>VLOOKUP(orders!D2893:D3340,products!$A$1:$D3340,3,False)</f>
        <v>6</v>
      </c>
    </row>
    <row r="2894">
      <c r="A2894" s="4">
        <v>44453.0</v>
      </c>
      <c r="B2894" s="5" t="str">
        <f>VLOOKUP(AA2894:AA3340,ProductCategory!$A$1:$D3340,2,False)</f>
        <v>Robots</v>
      </c>
      <c r="C2894" s="8" t="str">
        <f>VLOOKUP(orders!D2891:D3340,products!$A$1:$D3340,2,False)</f>
        <v>RXW-9807 Robot</v>
      </c>
      <c r="D2894" s="8">
        <f>VLOOKUP(orders!D2891:D3340,products!$A$1:$D3340,4,False)</f>
        <v>599</v>
      </c>
      <c r="E2894" s="8">
        <v>5.0</v>
      </c>
      <c r="F2894" s="8" t="str">
        <f>VLOOKUP(orders!C2891:C3340,customers!$A$1:$I3340,7,False)</f>
        <v>Grand Rapids</v>
      </c>
      <c r="G2894" s="12" t="str">
        <f>VLOOKUP(orders!C2891:C3340,customers!$A$1:$I3340,4,False)</f>
        <v>nwardropob@netlog.com#mailto:nwardropob@netlog.com#</v>
      </c>
      <c r="H2894" s="8">
        <f t="shared" si="1"/>
        <v>2995</v>
      </c>
      <c r="AA2894" s="3">
        <f>VLOOKUP(orders!D2894:D3340,products!$A$1:$D3340,3,False)</f>
        <v>6</v>
      </c>
    </row>
    <row r="2895">
      <c r="A2895" s="4">
        <v>44453.0</v>
      </c>
      <c r="B2895" s="5" t="str">
        <f>VLOOKUP(AA2895:AA3340,ProductCategory!$A$1:$D3340,2,False)</f>
        <v>Drone Kits</v>
      </c>
      <c r="C2895" s="8" t="str">
        <f>VLOOKUP(orders!D2892:D3340,products!$A$1:$D3340,2,False)</f>
        <v>BYOD-220</v>
      </c>
      <c r="D2895" s="8">
        <f>VLOOKUP(orders!D2892:D3340,products!$A$1:$D3340,4,False)</f>
        <v>69</v>
      </c>
      <c r="E2895" s="8">
        <v>1.0</v>
      </c>
      <c r="F2895" s="8" t="str">
        <f>VLOOKUP(orders!C2892:C3340,customers!$A$1:$I3340,7,False)</f>
        <v>Jackson</v>
      </c>
      <c r="G2895" s="12" t="str">
        <f>VLOOKUP(orders!C2892:C3340,customers!$A$1:$I3340,4,False)</f>
        <v>gpritchett9i@wikipedia.org#mailto:gpritchett9i@wikipedia.org#</v>
      </c>
      <c r="H2895" s="8">
        <f t="shared" si="1"/>
        <v>69</v>
      </c>
      <c r="AA2895" s="3">
        <f>VLOOKUP(orders!D2895:D3340,products!$A$1:$D3340,3,False)</f>
        <v>2</v>
      </c>
    </row>
    <row r="2896">
      <c r="A2896" s="4">
        <v>44453.0</v>
      </c>
      <c r="B2896" s="5" t="str">
        <f>VLOOKUP(AA2896:AA3340,ProductCategory!$A$1:$D3340,2,False)</f>
        <v>Drones</v>
      </c>
      <c r="C2896" s="8" t="str">
        <f>VLOOKUP(orders!D2893:D3340,products!$A$1:$D3340,2,False)</f>
        <v>MICR-564K Drone</v>
      </c>
      <c r="D2896" s="8">
        <f>VLOOKUP(orders!D2893:D3340,products!$A$1:$D3340,4,False)</f>
        <v>499</v>
      </c>
      <c r="E2896" s="8">
        <v>3.0</v>
      </c>
      <c r="F2896" s="8" t="str">
        <f>VLOOKUP(orders!C2893:C3340,customers!$A$1:$I3340,7,False)</f>
        <v>Charlotte</v>
      </c>
      <c r="G2896" s="12" t="str">
        <f>VLOOKUP(orders!C2893:C3340,customers!$A$1:$I3340,4,False)</f>
        <v>msmullenh1@yelp.com#mailto:msmullenh1@yelp.com#</v>
      </c>
      <c r="H2896" s="8">
        <f t="shared" si="1"/>
        <v>1497</v>
      </c>
      <c r="AA2896" s="3">
        <f>VLOOKUP(orders!D2896:D3340,products!$A$1:$D3340,3,False)</f>
        <v>3</v>
      </c>
    </row>
    <row r="2897">
      <c r="A2897" s="4">
        <v>44454.0</v>
      </c>
      <c r="B2897" s="5" t="str">
        <f>VLOOKUP(AA2897:AA3340,ProductCategory!$A$1:$D3340,2,False)</f>
        <v>Robot Kits</v>
      </c>
      <c r="C2897" s="8" t="str">
        <f>VLOOKUP(orders!D2894:D3340,products!$A$1:$D3340,2,False)</f>
        <v>BYOR-3000</v>
      </c>
      <c r="D2897" s="8">
        <f>VLOOKUP(orders!D2894:D3340,products!$A$1:$D3340,4,False)</f>
        <v>214</v>
      </c>
      <c r="E2897" s="8">
        <v>3.0</v>
      </c>
      <c r="F2897" s="8" t="str">
        <f>VLOOKUP(orders!C2894:C3340,customers!$A$1:$I3340,7,False)</f>
        <v>New York City</v>
      </c>
      <c r="G2897" s="12" t="str">
        <f>VLOOKUP(orders!C2894:C3340,customers!$A$1:$I3340,4,False)</f>
        <v>dlevermoremw@amazon.de#mailto:dlevermoremw@amazon.de#</v>
      </c>
      <c r="H2897" s="8">
        <f t="shared" si="1"/>
        <v>642</v>
      </c>
      <c r="AA2897" s="3">
        <f>VLOOKUP(orders!D2897:D3340,products!$A$1:$D3340,3,False)</f>
        <v>5</v>
      </c>
    </row>
    <row r="2898">
      <c r="A2898" s="4">
        <v>44455.0</v>
      </c>
      <c r="B2898" s="5" t="str">
        <f>VLOOKUP(AA2898:AA3340,ProductCategory!$A$1:$D3340,2,False)</f>
        <v>Robots</v>
      </c>
      <c r="C2898" s="8" t="str">
        <f>VLOOKUP(orders!D2895:D3340,products!$A$1:$D3340,2,False)</f>
        <v>MICR-23K Robot</v>
      </c>
      <c r="D2898" s="8">
        <f>VLOOKUP(orders!D2895:D3340,products!$A$1:$D3340,4,False)</f>
        <v>899</v>
      </c>
      <c r="E2898" s="8">
        <v>3.0</v>
      </c>
      <c r="F2898" s="8" t="str">
        <f>VLOOKUP(orders!C2895:C3340,customers!$A$1:$I3340,7,False)</f>
        <v>Carson City</v>
      </c>
      <c r="G2898" s="12" t="str">
        <f>VLOOKUP(orders!C2895:C3340,customers!$A$1:$I3340,4,False)</f>
        <v>ecorleyee@jiathis.com#mailto:ecorleyee@jiathis.com#</v>
      </c>
      <c r="H2898" s="8">
        <f t="shared" si="1"/>
        <v>2697</v>
      </c>
      <c r="AA2898" s="3">
        <f>VLOOKUP(orders!D2898:D3340,products!$A$1:$D3340,3,False)</f>
        <v>6</v>
      </c>
    </row>
    <row r="2899">
      <c r="A2899" s="4">
        <v>44455.0</v>
      </c>
      <c r="B2899" s="5" t="str">
        <f>VLOOKUP(AA2899:AA3340,ProductCategory!$A$1:$D3340,2,False)</f>
        <v>eBooks</v>
      </c>
      <c r="C2899" s="8" t="str">
        <f>VLOOKUP(orders!D2896:D3340,products!$A$1:$D3340,2,False)</f>
        <v>Understanding Artificial Intelligence</v>
      </c>
      <c r="D2899" s="8">
        <f>VLOOKUP(orders!D2896:D3340,products!$A$1:$D3340,4,False)</f>
        <v>19.5</v>
      </c>
      <c r="E2899" s="8">
        <v>2.0</v>
      </c>
      <c r="F2899" s="8" t="str">
        <f>VLOOKUP(orders!C2896:C3340,customers!$A$1:$I3340,7,False)</f>
        <v>Madison</v>
      </c>
      <c r="G2899" s="12" t="str">
        <f>VLOOKUP(orders!C2896:C3340,customers!$A$1:$I3340,4,False)</f>
        <v>rscoinesk6@blogspot.com#mailto:rscoinesk6@blogspot.com#</v>
      </c>
      <c r="H2899" s="8">
        <f t="shared" si="1"/>
        <v>39</v>
      </c>
      <c r="AA2899" s="3">
        <f>VLOOKUP(orders!D2899:D3340,products!$A$1:$D3340,3,False)</f>
        <v>4</v>
      </c>
    </row>
    <row r="2900">
      <c r="A2900" s="4">
        <v>44455.0</v>
      </c>
      <c r="B2900" s="5" t="str">
        <f>VLOOKUP(AA2900:AA3340,ProductCategory!$A$1:$D3340,2,False)</f>
        <v>Robot Kits</v>
      </c>
      <c r="C2900" s="8" t="str">
        <f>VLOOKUP(orders!D2897:D3340,products!$A$1:$D3340,2,False)</f>
        <v>BYOR-3000</v>
      </c>
      <c r="D2900" s="8">
        <f>VLOOKUP(orders!D2897:D3340,products!$A$1:$D3340,4,False)</f>
        <v>214</v>
      </c>
      <c r="E2900" s="8">
        <v>5.0</v>
      </c>
      <c r="F2900" s="8" t="str">
        <f>VLOOKUP(orders!C2897:C3340,customers!$A$1:$I3340,7,False)</f>
        <v>Lexington</v>
      </c>
      <c r="G2900" s="12" t="str">
        <f>VLOOKUP(orders!C2897:C3340,customers!$A$1:$I3340,4,False)</f>
        <v>bscollickpc@npr.org#mailto:bscollickpc@npr.org#</v>
      </c>
      <c r="H2900" s="8">
        <f t="shared" si="1"/>
        <v>1070</v>
      </c>
      <c r="AA2900" s="3">
        <f>VLOOKUP(orders!D2900:D3340,products!$A$1:$D3340,3,False)</f>
        <v>5</v>
      </c>
    </row>
    <row r="2901">
      <c r="A2901" s="4">
        <v>44455.0</v>
      </c>
      <c r="B2901" s="5" t="str">
        <f>VLOOKUP(AA2901:AA3340,ProductCategory!$A$1:$D3340,2,False)</f>
        <v>Robots</v>
      </c>
      <c r="C2901" s="8" t="str">
        <f>VLOOKUP(orders!D2898:D3340,products!$A$1:$D3340,2,False)</f>
        <v>RLK-9920 Robot</v>
      </c>
      <c r="D2901" s="8">
        <f>VLOOKUP(orders!D2898:D3340,products!$A$1:$D3340,4,False)</f>
        <v>699</v>
      </c>
      <c r="E2901" s="8">
        <v>6.0</v>
      </c>
      <c r="F2901" s="8" t="str">
        <f>VLOOKUP(orders!C2898:C3340,customers!$A$1:$I3340,7,False)</f>
        <v>Charlotte</v>
      </c>
      <c r="G2901" s="12" t="str">
        <f>VLOOKUP(orders!C2898:C3340,customers!$A$1:$I3340,4,False)</f>
        <v>dtorrecilla46@indiegogo.com#mailto:dtorrecilla46@indiegogo.com#</v>
      </c>
      <c r="H2901" s="8">
        <f t="shared" si="1"/>
        <v>4194</v>
      </c>
      <c r="AA2901" s="3">
        <f>VLOOKUP(orders!D2901:D3340,products!$A$1:$D3340,3,False)</f>
        <v>6</v>
      </c>
    </row>
    <row r="2902">
      <c r="A2902" s="4">
        <v>44455.0</v>
      </c>
      <c r="B2902" s="5" t="str">
        <f>VLOOKUP(AA2902:AA3340,ProductCategory!$A$1:$D3340,2,False)</f>
        <v>eBooks</v>
      </c>
      <c r="C2902" s="8" t="str">
        <f>VLOOKUP(orders!D2899:D3340,products!$A$1:$D3340,2,False)</f>
        <v>Fixed Wing Drones</v>
      </c>
      <c r="D2902" s="8">
        <f>VLOOKUP(orders!D2899:D3340,products!$A$1:$D3340,4,False)</f>
        <v>15.5</v>
      </c>
      <c r="E2902" s="8">
        <v>2.0</v>
      </c>
      <c r="F2902" s="8" t="str">
        <f>VLOOKUP(orders!C2899:C3340,customers!$A$1:$I3340,7,False)</f>
        <v>Dallas</v>
      </c>
      <c r="G2902" s="12" t="str">
        <f>VLOOKUP(orders!C2899:C3340,customers!$A$1:$I3340,4,False)</f>
        <v>jheindrick75@friendfeed.com#mailto:jheindrick75@friendfeed.com#</v>
      </c>
      <c r="H2902" s="8">
        <f t="shared" si="1"/>
        <v>31</v>
      </c>
      <c r="AA2902" s="3">
        <f>VLOOKUP(orders!D2902:D3340,products!$A$1:$D3340,3,False)</f>
        <v>4</v>
      </c>
    </row>
    <row r="2903">
      <c r="A2903" s="4">
        <v>44456.0</v>
      </c>
      <c r="B2903" s="5" t="str">
        <f>VLOOKUP(AA2903:AA3340,ProductCategory!$A$1:$D3340,2,False)</f>
        <v>Robot Kits</v>
      </c>
      <c r="C2903" s="8" t="str">
        <f>VLOOKUP(orders!D2900:D3340,products!$A$1:$D3340,2,False)</f>
        <v>BYOR-4005</v>
      </c>
      <c r="D2903" s="8">
        <f>VLOOKUP(orders!D2900:D3340,products!$A$1:$D3340,4,False)</f>
        <v>245</v>
      </c>
      <c r="E2903" s="8">
        <v>2.0</v>
      </c>
      <c r="F2903" s="8" t="str">
        <f>VLOOKUP(orders!C2900:C3340,customers!$A$1:$I3340,7,False)</f>
        <v>Carson City</v>
      </c>
      <c r="G2903" s="12" t="str">
        <f>VLOOKUP(orders!C2900:C3340,customers!$A$1:$I3340,4,False)</f>
        <v>ecorleyee@jiathis.com#mailto:ecorleyee@jiathis.com#</v>
      </c>
      <c r="H2903" s="8">
        <f t="shared" si="1"/>
        <v>490</v>
      </c>
      <c r="AA2903" s="3">
        <f>VLOOKUP(orders!D2903:D3340,products!$A$1:$D3340,3,False)</f>
        <v>5</v>
      </c>
    </row>
    <row r="2904">
      <c r="A2904" s="4">
        <v>44456.0</v>
      </c>
      <c r="B2904" s="5" t="str">
        <f>VLOOKUP(AA2904:AA3340,ProductCategory!$A$1:$D3340,2,False)</f>
        <v>eBooks</v>
      </c>
      <c r="C2904" s="8" t="str">
        <f>VLOOKUP(orders!D2901:D3340,products!$A$1:$D3340,2,False)</f>
        <v>Multi Rotor Drones</v>
      </c>
      <c r="D2904" s="8">
        <f>VLOOKUP(orders!D2901:D3340,products!$A$1:$D3340,4,False)</f>
        <v>24.95</v>
      </c>
      <c r="E2904" s="8">
        <v>2.0</v>
      </c>
      <c r="F2904" s="8" t="str">
        <f>VLOOKUP(orders!C2901:C3340,customers!$A$1:$I3340,7,False)</f>
        <v>Pensacola</v>
      </c>
      <c r="G2904" s="12" t="str">
        <f>VLOOKUP(orders!C2901:C3340,customers!$A$1:$I3340,4,False)</f>
        <v>tleishmanmi@msu.edu#mailto:tleishmanmi@msu.edu#</v>
      </c>
      <c r="H2904" s="8">
        <f t="shared" si="1"/>
        <v>49.9</v>
      </c>
      <c r="AA2904" s="3">
        <f>VLOOKUP(orders!D2904:D3340,products!$A$1:$D3340,3,False)</f>
        <v>4</v>
      </c>
    </row>
    <row r="2905">
      <c r="A2905" s="4">
        <v>44456.0</v>
      </c>
      <c r="B2905" s="5" t="str">
        <f>VLOOKUP(AA2905:AA3340,ProductCategory!$A$1:$D3340,2,False)</f>
        <v>Drone Kits</v>
      </c>
      <c r="C2905" s="8" t="str">
        <f>VLOOKUP(orders!D2902:D3340,products!$A$1:$D3340,2,False)</f>
        <v>BYOD-220</v>
      </c>
      <c r="D2905" s="8">
        <f>VLOOKUP(orders!D2902:D3340,products!$A$1:$D3340,4,False)</f>
        <v>69</v>
      </c>
      <c r="E2905" s="8">
        <v>5.0</v>
      </c>
      <c r="F2905" s="8" t="str">
        <f>VLOOKUP(orders!C2902:C3340,customers!$A$1:$I3340,7,False)</f>
        <v>Prescott</v>
      </c>
      <c r="G2905" s="12" t="str">
        <f>VLOOKUP(orders!C2902:C3340,customers!$A$1:$I3340,4,False)</f>
        <v>swaddingham6c@businessweek.com#mailto:swaddingham6c@businessweek.com#</v>
      </c>
      <c r="H2905" s="8">
        <f t="shared" si="1"/>
        <v>345</v>
      </c>
      <c r="AA2905" s="3">
        <f>VLOOKUP(orders!D2905:D3340,products!$A$1:$D3340,3,False)</f>
        <v>2</v>
      </c>
    </row>
    <row r="2906">
      <c r="A2906" s="4">
        <v>44456.0</v>
      </c>
      <c r="B2906" s="5" t="str">
        <f>VLOOKUP(AA2906:AA3340,ProductCategory!$A$1:$D3340,2,False)</f>
        <v>Training Videos</v>
      </c>
      <c r="C2906" s="8" t="str">
        <f>VLOOKUP(orders!D2903:D3340,products!$A$1:$D3340,2,False)</f>
        <v>Open Source Code</v>
      </c>
      <c r="D2906" s="8">
        <f>VLOOKUP(orders!D2903:D3340,products!$A$1:$D3340,4,False)</f>
        <v>32.95</v>
      </c>
      <c r="E2906" s="8">
        <v>3.0</v>
      </c>
      <c r="F2906" s="8" t="str">
        <f>VLOOKUP(orders!C2903:C3340,customers!$A$1:$I3340,7,False)</f>
        <v>Fairfield</v>
      </c>
      <c r="G2906" s="12" t="str">
        <f>VLOOKUP(orders!C2903:C3340,customers!$A$1:$I3340,4,False)</f>
        <v>acrohanbc@dell.com#mailto:acrohanbc@dell.com#</v>
      </c>
      <c r="H2906" s="8">
        <f t="shared" si="1"/>
        <v>98.85</v>
      </c>
      <c r="AA2906" s="3">
        <f>VLOOKUP(orders!D2906:D3340,products!$A$1:$D3340,3,False)</f>
        <v>7</v>
      </c>
    </row>
    <row r="2907">
      <c r="A2907" s="4">
        <v>44456.0</v>
      </c>
      <c r="B2907" s="5" t="str">
        <f>VLOOKUP(AA2907:AA3340,ProductCategory!$A$1:$D3340,2,False)</f>
        <v>Robots</v>
      </c>
      <c r="C2907" s="8" t="str">
        <f>VLOOKUP(orders!D2904:D3340,products!$A$1:$D3340,2,False)</f>
        <v>MICR-23K Robot</v>
      </c>
      <c r="D2907" s="8">
        <f>VLOOKUP(orders!D2904:D3340,products!$A$1:$D3340,4,False)</f>
        <v>899</v>
      </c>
      <c r="E2907" s="8">
        <v>3.0</v>
      </c>
      <c r="F2907" s="8" t="str">
        <f>VLOOKUP(orders!C2904:C3340,customers!$A$1:$I3340,7,False)</f>
        <v>Columbus</v>
      </c>
      <c r="G2907" s="12" t="str">
        <f>VLOOKUP(orders!C2904:C3340,customers!$A$1:$I3340,4,False)</f>
        <v>ecleworthcq@hp.com#mailto:ecleworthcq@hp.com#</v>
      </c>
      <c r="H2907" s="8">
        <f t="shared" si="1"/>
        <v>2697</v>
      </c>
      <c r="AA2907" s="3">
        <f>VLOOKUP(orders!D2907:D3340,products!$A$1:$D3340,3,False)</f>
        <v>6</v>
      </c>
    </row>
    <row r="2908">
      <c r="A2908" s="4">
        <v>44456.0</v>
      </c>
      <c r="B2908" s="5" t="str">
        <f>VLOOKUP(AA2908:AA3340,ProductCategory!$A$1:$D3340,2,False)</f>
        <v>eBooks</v>
      </c>
      <c r="C2908" s="8" t="str">
        <f>VLOOKUP(orders!D2905:D3340,products!$A$1:$D3340,2,False)</f>
        <v>Delta Robots</v>
      </c>
      <c r="D2908" s="8">
        <f>VLOOKUP(orders!D2905:D3340,products!$A$1:$D3340,4,False)</f>
        <v>16.99</v>
      </c>
      <c r="E2908" s="8">
        <v>2.0</v>
      </c>
      <c r="F2908" s="8" t="str">
        <f>VLOOKUP(orders!C2905:C3340,customers!$A$1:$I3340,7,False)</f>
        <v>Evansville</v>
      </c>
      <c r="G2908" s="12" t="str">
        <f>VLOOKUP(orders!C2905:C3340,customers!$A$1:$I3340,4,False)</f>
        <v>lbreukelman2q@pinterest.com#mailto:lbreukelman2q@pinterest.com#</v>
      </c>
      <c r="H2908" s="8">
        <f t="shared" si="1"/>
        <v>33.98</v>
      </c>
      <c r="AA2908" s="3">
        <f>VLOOKUP(orders!D2908:D3340,products!$A$1:$D3340,3,False)</f>
        <v>4</v>
      </c>
    </row>
    <row r="2909">
      <c r="A2909" s="4">
        <v>44456.0</v>
      </c>
      <c r="B2909" s="5" t="str">
        <f>VLOOKUP(AA2909:AA3340,ProductCategory!$A$1:$D3340,2,False)</f>
        <v>Drone Kits</v>
      </c>
      <c r="C2909" s="8" t="str">
        <f>VLOOKUP(orders!D2906:D3340,products!$A$1:$D3340,2,False)</f>
        <v>BYOD-550</v>
      </c>
      <c r="D2909" s="8">
        <f>VLOOKUP(orders!D2906:D3340,products!$A$1:$D3340,4,False)</f>
        <v>179</v>
      </c>
      <c r="E2909" s="8">
        <v>3.0</v>
      </c>
      <c r="F2909" s="8" t="str">
        <f>VLOOKUP(orders!C2906:C3340,customers!$A$1:$I3340,7,False)</f>
        <v>Yakima</v>
      </c>
      <c r="G2909" s="12" t="str">
        <f>VLOOKUP(orders!C2906:C3340,customers!$A$1:$I3340,4,False)</f>
        <v>dshalloo5i@redcross.org#mailto:dshalloo5i@redcross.org#</v>
      </c>
      <c r="H2909" s="8">
        <f t="shared" si="1"/>
        <v>537</v>
      </c>
      <c r="AA2909" s="3">
        <f>VLOOKUP(orders!D2909:D3340,products!$A$1:$D3340,3,False)</f>
        <v>2</v>
      </c>
    </row>
    <row r="2910">
      <c r="A2910" s="4">
        <v>44457.0</v>
      </c>
      <c r="B2910" s="5" t="str">
        <f>VLOOKUP(AA2910:AA3340,ProductCategory!$A$1:$D3340,2,False)</f>
        <v>Drone Kits</v>
      </c>
      <c r="C2910" s="8" t="str">
        <f>VLOOKUP(orders!D2907:D3340,products!$A$1:$D3340,2,False)</f>
        <v>BYOD-350</v>
      </c>
      <c r="D2910" s="8">
        <f>VLOOKUP(orders!D2907:D3340,products!$A$1:$D3340,4,False)</f>
        <v>89.95</v>
      </c>
      <c r="E2910" s="8">
        <v>3.0</v>
      </c>
      <c r="F2910" s="8" t="str">
        <f>VLOOKUP(orders!C2907:C3340,customers!$A$1:$I3340,7,False)</f>
        <v>Evansville</v>
      </c>
      <c r="G2910" s="12" t="str">
        <f>VLOOKUP(orders!C2907:C3340,customers!$A$1:$I3340,4,False)</f>
        <v>bkleanthousre@ox.ac.uk#mailto:bkleanthousre@ox.ac.uk#</v>
      </c>
      <c r="H2910" s="8">
        <f t="shared" si="1"/>
        <v>269.85</v>
      </c>
      <c r="AA2910" s="3">
        <f>VLOOKUP(orders!D2910:D3340,products!$A$1:$D3340,3,False)</f>
        <v>2</v>
      </c>
    </row>
    <row r="2911">
      <c r="A2911" s="4">
        <v>44457.0</v>
      </c>
      <c r="B2911" s="5" t="str">
        <f>VLOOKUP(AA2911:AA3340,ProductCategory!$A$1:$D3340,2,False)</f>
        <v>Drone Kits</v>
      </c>
      <c r="C2911" s="8" t="str">
        <f>VLOOKUP(orders!D2908:D3340,products!$A$1:$D3340,2,False)</f>
        <v>BYOD-100</v>
      </c>
      <c r="D2911" s="8">
        <f>VLOOKUP(orders!D2908:D3340,products!$A$1:$D3340,4,False)</f>
        <v>54</v>
      </c>
      <c r="E2911" s="8">
        <v>3.0</v>
      </c>
      <c r="F2911" s="8" t="str">
        <f>VLOOKUP(orders!C2908:C3340,customers!$A$1:$I3340,7,False)</f>
        <v>San Diego</v>
      </c>
      <c r="G2911" s="12" t="str">
        <f>VLOOKUP(orders!C2908:C3340,customers!$A$1:$I3340,4,False)</f>
        <v>dwoltonay@engadget.com#mailto:dwoltonay@engadget.com#</v>
      </c>
      <c r="H2911" s="8">
        <f t="shared" si="1"/>
        <v>162</v>
      </c>
      <c r="AA2911" s="3">
        <f>VLOOKUP(orders!D2911:D3340,products!$A$1:$D3340,3,False)</f>
        <v>2</v>
      </c>
    </row>
    <row r="2912">
      <c r="A2912" s="4">
        <v>44457.0</v>
      </c>
      <c r="B2912" s="5" t="str">
        <f>VLOOKUP(AA2912:AA3340,ProductCategory!$A$1:$D3340,2,False)</f>
        <v>Robots</v>
      </c>
      <c r="C2912" s="8" t="str">
        <f>VLOOKUP(orders!D2909:D3340,products!$A$1:$D3340,2,False)</f>
        <v>RLK-9920 Robot</v>
      </c>
      <c r="D2912" s="8">
        <f>VLOOKUP(orders!D2909:D3340,products!$A$1:$D3340,4,False)</f>
        <v>699</v>
      </c>
      <c r="E2912" s="8">
        <v>2.0</v>
      </c>
      <c r="F2912" s="8" t="str">
        <f>VLOOKUP(orders!C2909:C3340,customers!$A$1:$I3340,7,False)</f>
        <v>Savannah</v>
      </c>
      <c r="G2912" s="12" t="str">
        <f>VLOOKUP(orders!C2909:C3340,customers!$A$1:$I3340,4,False)</f>
        <v>mdanielish7@google.com.au#mailto:mdanielish7@google.com.au#</v>
      </c>
      <c r="H2912" s="8">
        <f t="shared" si="1"/>
        <v>1398</v>
      </c>
      <c r="AA2912" s="3">
        <f>VLOOKUP(orders!D2912:D3340,products!$A$1:$D3340,3,False)</f>
        <v>6</v>
      </c>
    </row>
    <row r="2913">
      <c r="A2913" s="4">
        <v>44458.0</v>
      </c>
      <c r="B2913" s="5" t="str">
        <f>VLOOKUP(AA2913:AA3340,ProductCategory!$A$1:$D3340,2,False)</f>
        <v>eBooks</v>
      </c>
      <c r="C2913" s="8" t="str">
        <f>VLOOKUP(orders!D2910:D3340,products!$A$1:$D3340,2,False)</f>
        <v>Drone Building Essentials</v>
      </c>
      <c r="D2913" s="8">
        <f>VLOOKUP(orders!D2910:D3340,products!$A$1:$D3340,4,False)</f>
        <v>13.99</v>
      </c>
      <c r="E2913" s="8">
        <v>5.0</v>
      </c>
      <c r="F2913" s="8" t="str">
        <f>VLOOKUP(orders!C2910:C3340,customers!$A$1:$I3340,7,False)</f>
        <v>Schenectady</v>
      </c>
      <c r="G2913" s="12" t="str">
        <f>VLOOKUP(orders!C2910:C3340,customers!$A$1:$I3340,4,False)</f>
        <v>mplewmano7@woothemes.com#mailto:mplewmano7@woothemes.com#</v>
      </c>
      <c r="H2913" s="8">
        <f t="shared" si="1"/>
        <v>69.95</v>
      </c>
      <c r="AA2913" s="3">
        <f>VLOOKUP(orders!D2913:D3340,products!$A$1:$D3340,3,False)</f>
        <v>4</v>
      </c>
    </row>
    <row r="2914">
      <c r="A2914" s="4">
        <v>44458.0</v>
      </c>
      <c r="B2914" s="5" t="str">
        <f>VLOOKUP(AA2914:AA3340,ProductCategory!$A$1:$D3340,2,False)</f>
        <v>eBooks</v>
      </c>
      <c r="C2914" s="8" t="str">
        <f>VLOOKUP(orders!D2911:D3340,products!$A$1:$D3340,2,False)</f>
        <v>Photograph Drones</v>
      </c>
      <c r="D2914" s="8">
        <f>VLOOKUP(orders!D2911:D3340,products!$A$1:$D3340,4,False)</f>
        <v>14.99</v>
      </c>
      <c r="E2914" s="8">
        <v>1.0</v>
      </c>
      <c r="F2914" s="8" t="str">
        <f>VLOOKUP(orders!C2911:C3340,customers!$A$1:$I3340,7,False)</f>
        <v>Washington</v>
      </c>
      <c r="G2914" s="12" t="str">
        <f>VLOOKUP(orders!C2911:C3340,customers!$A$1:$I3340,4,False)</f>
        <v>bworsallf9@cnbc.com#mailto:bworsallf9@cnbc.com#</v>
      </c>
      <c r="H2914" s="8">
        <f t="shared" si="1"/>
        <v>14.99</v>
      </c>
      <c r="AA2914" s="3">
        <f>VLOOKUP(orders!D2914:D3340,products!$A$1:$D3340,3,False)</f>
        <v>4</v>
      </c>
    </row>
    <row r="2915">
      <c r="A2915" s="4">
        <v>44459.0</v>
      </c>
      <c r="B2915" s="5" t="str">
        <f>VLOOKUP(AA2915:AA3340,ProductCategory!$A$1:$D3340,2,False)</f>
        <v>Training Videos</v>
      </c>
      <c r="C2915" s="8" t="str">
        <f>VLOOKUP(orders!D2912:D3340,products!$A$1:$D3340,2,False)</f>
        <v>Understanding Automation</v>
      </c>
      <c r="D2915" s="8">
        <f>VLOOKUP(orders!D2912:D3340,products!$A$1:$D3340,4,False)</f>
        <v>44.95</v>
      </c>
      <c r="E2915" s="8">
        <v>4.0</v>
      </c>
      <c r="F2915" s="8" t="str">
        <f>VLOOKUP(orders!C2912:C3340,customers!$A$1:$I3340,7,False)</f>
        <v>Phoenix</v>
      </c>
      <c r="G2915" s="12" t="str">
        <f>VLOOKUP(orders!C2912:C3340,customers!$A$1:$I3340,4,False)</f>
        <v>htrask5m@oaic.gov.au#mailto:htrask5m@oaic.gov.au#</v>
      </c>
      <c r="H2915" s="8">
        <f t="shared" si="1"/>
        <v>179.8</v>
      </c>
      <c r="AA2915" s="3">
        <f>VLOOKUP(orders!D2915:D3340,products!$A$1:$D3340,3,False)</f>
        <v>7</v>
      </c>
    </row>
    <row r="2916">
      <c r="A2916" s="4">
        <v>44459.0</v>
      </c>
      <c r="B2916" s="5" t="str">
        <f>VLOOKUP(AA2916:AA3340,ProductCategory!$A$1:$D3340,2,False)</f>
        <v>eBooks</v>
      </c>
      <c r="C2916" s="8" t="str">
        <f>VLOOKUP(orders!D2913:D3340,products!$A$1:$D3340,2,False)</f>
        <v>RTF Drones</v>
      </c>
      <c r="D2916" s="8">
        <f>VLOOKUP(orders!D2913:D3340,products!$A$1:$D3340,4,False)</f>
        <v>16.99</v>
      </c>
      <c r="E2916" s="8">
        <v>4.0</v>
      </c>
      <c r="F2916" s="8" t="str">
        <f>VLOOKUP(orders!C2913:C3340,customers!$A$1:$I3340,7,False)</f>
        <v>Corpus Christi</v>
      </c>
      <c r="G2916" s="12" t="str">
        <f>VLOOKUP(orders!C2913:C3340,customers!$A$1:$I3340,4,False)</f>
        <v>abrogang8@bandcamp.com#mailto:abrogang8@bandcamp.com#</v>
      </c>
      <c r="H2916" s="8">
        <f t="shared" si="1"/>
        <v>67.96</v>
      </c>
      <c r="AA2916" s="3">
        <f>VLOOKUP(orders!D2916:D3340,products!$A$1:$D3340,3,False)</f>
        <v>4</v>
      </c>
    </row>
    <row r="2917">
      <c r="A2917" s="4">
        <v>44459.0</v>
      </c>
      <c r="B2917" s="5" t="str">
        <f>VLOOKUP(AA2917:AA3340,ProductCategory!$A$1:$D3340,2,False)</f>
        <v>Training Videos</v>
      </c>
      <c r="C2917" s="8" t="str">
        <f>VLOOKUP(orders!D2914:D3340,products!$A$1:$D3340,2,False)</f>
        <v>Industrial 3D Printing</v>
      </c>
      <c r="D2917" s="8">
        <f>VLOOKUP(orders!D2914:D3340,products!$A$1:$D3340,4,False)</f>
        <v>49</v>
      </c>
      <c r="E2917" s="8">
        <v>4.0</v>
      </c>
      <c r="F2917" s="8" t="str">
        <f>VLOOKUP(orders!C2914:C3340,customers!$A$1:$I3340,7,False)</f>
        <v>Los Angeles</v>
      </c>
      <c r="G2917" s="12" t="str">
        <f>VLOOKUP(orders!C2914:C3340,customers!$A$1:$I3340,4,False)</f>
        <v>bescale84@ow.ly#mailto:bescale84@ow.ly#</v>
      </c>
      <c r="H2917" s="8">
        <f t="shared" si="1"/>
        <v>196</v>
      </c>
      <c r="AA2917" s="3">
        <f>VLOOKUP(orders!D2917:D3340,products!$A$1:$D3340,3,False)</f>
        <v>7</v>
      </c>
    </row>
    <row r="2918">
      <c r="A2918" s="4">
        <v>44460.0</v>
      </c>
      <c r="B2918" s="5" t="str">
        <f>VLOOKUP(AA2918:AA3340,ProductCategory!$A$1:$D3340,2,False)</f>
        <v>Drone Kits</v>
      </c>
      <c r="C2918" s="8" t="str">
        <f>VLOOKUP(orders!D2915:D3340,products!$A$1:$D3340,2,False)</f>
        <v>BYOD-100</v>
      </c>
      <c r="D2918" s="8">
        <f>VLOOKUP(orders!D2915:D3340,products!$A$1:$D3340,4,False)</f>
        <v>54</v>
      </c>
      <c r="E2918" s="8">
        <v>5.0</v>
      </c>
      <c r="F2918" s="8" t="str">
        <f>VLOOKUP(orders!C2915:C3340,customers!$A$1:$I3340,7,False)</f>
        <v>Charlotte</v>
      </c>
      <c r="G2918" s="12" t="str">
        <f>VLOOKUP(orders!C2915:C3340,customers!$A$1:$I3340,4,False)</f>
        <v>dtorrecilla46@indiegogo.com#mailto:dtorrecilla46@indiegogo.com#</v>
      </c>
      <c r="H2918" s="8">
        <f t="shared" si="1"/>
        <v>270</v>
      </c>
      <c r="AA2918" s="3">
        <f>VLOOKUP(orders!D2918:D3340,products!$A$1:$D3340,3,False)</f>
        <v>2</v>
      </c>
    </row>
    <row r="2919">
      <c r="A2919" s="4">
        <v>44460.0</v>
      </c>
      <c r="B2919" s="5" t="str">
        <f>VLOOKUP(AA2919:AA3340,ProductCategory!$A$1:$D3340,2,False)</f>
        <v>Blueprints</v>
      </c>
      <c r="C2919" s="8" t="str">
        <f>VLOOKUP(orders!D2916:D3340,products!$A$1:$D3340,2,False)</f>
        <v>Bsquare Robot Blueprint</v>
      </c>
      <c r="D2919" s="8">
        <f>VLOOKUP(orders!D2916:D3340,products!$A$1:$D3340,4,False)</f>
        <v>8.99</v>
      </c>
      <c r="E2919" s="8">
        <v>1.0</v>
      </c>
      <c r="F2919" s="8" t="str">
        <f>VLOOKUP(orders!C2916:C3340,customers!$A$1:$I3340,7,False)</f>
        <v>Chattanooga</v>
      </c>
      <c r="G2919" s="12" t="str">
        <f>VLOOKUP(orders!C2916:C3340,customers!$A$1:$I3340,4,False)</f>
        <v>hantonetti31@wix.com#mailto:hantonetti31@wix.com#</v>
      </c>
      <c r="H2919" s="8">
        <f t="shared" si="1"/>
        <v>8.99</v>
      </c>
      <c r="AA2919" s="3">
        <f>VLOOKUP(orders!D2919:D3340,products!$A$1:$D3340,3,False)</f>
        <v>1</v>
      </c>
    </row>
    <row r="2920">
      <c r="A2920" s="4">
        <v>44460.0</v>
      </c>
      <c r="B2920" s="5" t="str">
        <f>VLOOKUP(AA2920:AA3340,ProductCategory!$A$1:$D3340,2,False)</f>
        <v>Blueprints</v>
      </c>
      <c r="C2920" s="8" t="str">
        <f>VLOOKUP(orders!D2917:D3340,products!$A$1:$D3340,2,False)</f>
        <v>All Eyes Drone Blueprint</v>
      </c>
      <c r="D2920" s="8">
        <f>VLOOKUP(orders!D2917:D3340,products!$A$1:$D3340,4,False)</f>
        <v>9.99</v>
      </c>
      <c r="E2920" s="8">
        <v>3.0</v>
      </c>
      <c r="F2920" s="8" t="str">
        <f>VLOOKUP(orders!C2917:C3340,customers!$A$1:$I3340,7,False)</f>
        <v>Dayton</v>
      </c>
      <c r="G2920" s="12" t="str">
        <f>VLOOKUP(orders!C2917:C3340,customers!$A$1:$I3340,4,False)</f>
        <v>gpirnie8f@uol.com.br#mailto:gpirnie8f@uol.com.br#</v>
      </c>
      <c r="H2920" s="8">
        <f t="shared" si="1"/>
        <v>29.97</v>
      </c>
      <c r="AA2920" s="3">
        <f>VLOOKUP(orders!D2920:D3340,products!$A$1:$D3340,3,False)</f>
        <v>1</v>
      </c>
    </row>
    <row r="2921">
      <c r="A2921" s="4">
        <v>44460.0</v>
      </c>
      <c r="B2921" s="5" t="str">
        <f>VLOOKUP(AA2921:AA3340,ProductCategory!$A$1:$D3340,2,False)</f>
        <v>Training Videos</v>
      </c>
      <c r="C2921" s="8" t="str">
        <f>VLOOKUP(orders!D2918:D3340,products!$A$1:$D3340,2,False)</f>
        <v>Understanding Automation</v>
      </c>
      <c r="D2921" s="8">
        <f>VLOOKUP(orders!D2918:D3340,products!$A$1:$D3340,4,False)</f>
        <v>44.95</v>
      </c>
      <c r="E2921" s="8">
        <v>5.0</v>
      </c>
      <c r="F2921" s="8" t="str">
        <f>VLOOKUP(orders!C2918:C3340,customers!$A$1:$I3340,7,False)</f>
        <v>Daytona Beach</v>
      </c>
      <c r="G2921" s="12" t="str">
        <f>VLOOKUP(orders!C2918:C3340,customers!$A$1:$I3340,4,False)</f>
        <v>rgaleafx@vimeo.com#mailto:rgaleafx@vimeo.com#</v>
      </c>
      <c r="H2921" s="8">
        <f t="shared" si="1"/>
        <v>224.75</v>
      </c>
      <c r="AA2921" s="3">
        <f>VLOOKUP(orders!D2921:D3340,products!$A$1:$D3340,3,False)</f>
        <v>7</v>
      </c>
    </row>
    <row r="2922">
      <c r="A2922" s="4">
        <v>44460.0</v>
      </c>
      <c r="B2922" s="5" t="str">
        <f>VLOOKUP(AA2922:AA3340,ProductCategory!$A$1:$D3340,2,False)</f>
        <v>Robots</v>
      </c>
      <c r="C2922" s="8" t="str">
        <f>VLOOKUP(orders!D2919:D3340,products!$A$1:$D3340,2,False)</f>
        <v>RXW-9807 Robot</v>
      </c>
      <c r="D2922" s="8">
        <f>VLOOKUP(orders!D2919:D3340,products!$A$1:$D3340,4,False)</f>
        <v>599</v>
      </c>
      <c r="E2922" s="8">
        <v>6.0</v>
      </c>
      <c r="F2922" s="8" t="str">
        <f>VLOOKUP(orders!C2919:C3340,customers!$A$1:$I3340,7,False)</f>
        <v>Oakland</v>
      </c>
      <c r="G2922" s="12" t="str">
        <f>VLOOKUP(orders!C2919:C3340,customers!$A$1:$I3340,4,False)</f>
        <v>lhydermu@microsoft.com#mailto:lhydermu@microsoft.com#</v>
      </c>
      <c r="H2922" s="8">
        <f t="shared" si="1"/>
        <v>3594</v>
      </c>
      <c r="AA2922" s="3">
        <f>VLOOKUP(orders!D2922:D3340,products!$A$1:$D3340,3,False)</f>
        <v>6</v>
      </c>
    </row>
    <row r="2923">
      <c r="A2923" s="4">
        <v>44461.0</v>
      </c>
      <c r="B2923" s="5" t="str">
        <f>VLOOKUP(AA2923:AA3340,ProductCategory!$A$1:$D3340,2,False)</f>
        <v>eBooks</v>
      </c>
      <c r="C2923" s="8" t="str">
        <f>VLOOKUP(orders!D2920:D3340,products!$A$1:$D3340,2,False)</f>
        <v>Delivery Drones</v>
      </c>
      <c r="D2923" s="8">
        <f>VLOOKUP(orders!D2920:D3340,products!$A$1:$D3340,4,False)</f>
        <v>14.99</v>
      </c>
      <c r="E2923" s="8">
        <v>6.0</v>
      </c>
      <c r="F2923" s="8" t="str">
        <f>VLOOKUP(orders!C2920:C3340,customers!$A$1:$I3340,7,False)</f>
        <v>Grand Rapids</v>
      </c>
      <c r="G2923" s="12" t="str">
        <f>VLOOKUP(orders!C2920:C3340,customers!$A$1:$I3340,4,False)</f>
        <v>aroddy41@dmoz.org#mailto:aroddy41@dmoz.org#</v>
      </c>
      <c r="H2923" s="8">
        <f t="shared" si="1"/>
        <v>89.94</v>
      </c>
      <c r="AA2923" s="3">
        <f>VLOOKUP(orders!D2923:D3340,products!$A$1:$D3340,3,False)</f>
        <v>4</v>
      </c>
    </row>
    <row r="2924">
      <c r="A2924" s="4">
        <v>44462.0</v>
      </c>
      <c r="B2924" s="5" t="str">
        <f>VLOOKUP(AA2924:AA3340,ProductCategory!$A$1:$D3340,2,False)</f>
        <v>Drones</v>
      </c>
      <c r="C2924" s="8" t="str">
        <f>VLOOKUP(orders!D2921:D3340,products!$A$1:$D3340,2,False)</f>
        <v>DTI-84 Drone</v>
      </c>
      <c r="D2924" s="8">
        <f>VLOOKUP(orders!D2921:D3340,products!$A$1:$D3340,4,False)</f>
        <v>455</v>
      </c>
      <c r="E2924" s="8">
        <v>2.0</v>
      </c>
      <c r="F2924" s="8" t="str">
        <f>VLOOKUP(orders!C2921:C3340,customers!$A$1:$I3340,7,False)</f>
        <v>Philadelphia</v>
      </c>
      <c r="G2924" s="12" t="str">
        <f>VLOOKUP(orders!C2921:C3340,customers!$A$1:$I3340,4,False)</f>
        <v>babrahamssonje@twitter.com#mailto:babrahamssonje@twitter.com#</v>
      </c>
      <c r="H2924" s="8">
        <f t="shared" si="1"/>
        <v>910</v>
      </c>
      <c r="AA2924" s="3">
        <f>VLOOKUP(orders!D2924:D3340,products!$A$1:$D3340,3,False)</f>
        <v>3</v>
      </c>
    </row>
    <row r="2925">
      <c r="A2925" s="4">
        <v>44463.0</v>
      </c>
      <c r="B2925" s="5" t="str">
        <f>VLOOKUP(AA2925:AA3340,ProductCategory!$A$1:$D3340,2,False)</f>
        <v>Training Videos</v>
      </c>
      <c r="C2925" s="8" t="str">
        <f>VLOOKUP(orders!D2922:D3340,products!$A$1:$D3340,2,False)</f>
        <v>Understanding Automation</v>
      </c>
      <c r="D2925" s="8">
        <f>VLOOKUP(orders!D2922:D3340,products!$A$1:$D3340,4,False)</f>
        <v>44.95</v>
      </c>
      <c r="E2925" s="8">
        <v>6.0</v>
      </c>
      <c r="F2925" s="8" t="str">
        <f>VLOOKUP(orders!C2922:C3340,customers!$A$1:$I3340,7,False)</f>
        <v>Salt Lake City</v>
      </c>
      <c r="G2925" s="12" t="str">
        <f>VLOOKUP(orders!C2922:C3340,customers!$A$1:$I3340,4,False)</f>
        <v>bfroomq@acquirethisname.com#mailto:bfroomq@acquirethisname.com#</v>
      </c>
      <c r="H2925" s="8">
        <f t="shared" si="1"/>
        <v>269.7</v>
      </c>
      <c r="AA2925" s="3">
        <f>VLOOKUP(orders!D2925:D3340,products!$A$1:$D3340,3,False)</f>
        <v>7</v>
      </c>
    </row>
    <row r="2926">
      <c r="A2926" s="4">
        <v>44463.0</v>
      </c>
      <c r="B2926" s="5" t="str">
        <f>VLOOKUP(AA2926:AA3340,ProductCategory!$A$1:$D3340,2,False)</f>
        <v>Robots</v>
      </c>
      <c r="C2926" s="8" t="str">
        <f>VLOOKUP(orders!D2923:D3340,products!$A$1:$D3340,2,False)</f>
        <v>RLK-9920 Robot</v>
      </c>
      <c r="D2926" s="8">
        <f>VLOOKUP(orders!D2923:D3340,products!$A$1:$D3340,4,False)</f>
        <v>699</v>
      </c>
      <c r="E2926" s="8">
        <v>5.0</v>
      </c>
      <c r="F2926" s="8" t="str">
        <f>VLOOKUP(orders!C2923:C3340,customers!$A$1:$I3340,7,False)</f>
        <v>Riverside</v>
      </c>
      <c r="G2926" s="12" t="str">
        <f>VLOOKUP(orders!C2923:C3340,customers!$A$1:$I3340,4,False)</f>
        <v>fwardroperhw@domainmarket.com#mailto:fwardroperhw@domainmarket.com#</v>
      </c>
      <c r="H2926" s="8">
        <f t="shared" si="1"/>
        <v>3495</v>
      </c>
      <c r="AA2926" s="3">
        <f>VLOOKUP(orders!D2926:D3340,products!$A$1:$D3340,3,False)</f>
        <v>6</v>
      </c>
    </row>
    <row r="2927">
      <c r="A2927" s="4">
        <v>44463.0</v>
      </c>
      <c r="B2927" s="5" t="str">
        <f>VLOOKUP(AA2927:AA3340,ProductCategory!$A$1:$D3340,2,False)</f>
        <v>Blueprints</v>
      </c>
      <c r="C2927" s="8" t="str">
        <f>VLOOKUP(orders!D2924:D3340,products!$A$1:$D3340,2,False)</f>
        <v>Panda Robot Blueprint</v>
      </c>
      <c r="D2927" s="8">
        <f>VLOOKUP(orders!D2924:D3340,products!$A$1:$D3340,4,False)</f>
        <v>7.99</v>
      </c>
      <c r="E2927" s="8">
        <v>2.0</v>
      </c>
      <c r="F2927" s="8" t="str">
        <f>VLOOKUP(orders!C2924:C3340,customers!$A$1:$I3340,7,False)</f>
        <v>Lakeland</v>
      </c>
      <c r="G2927" s="12" t="str">
        <f>VLOOKUP(orders!C2924:C3340,customers!$A$1:$I3340,4,False)</f>
        <v>crohfsenoz@umn.edu#mailto:crohfsenoz@umn.edu#</v>
      </c>
      <c r="H2927" s="8">
        <f t="shared" si="1"/>
        <v>15.98</v>
      </c>
      <c r="AA2927" s="3">
        <f>VLOOKUP(orders!D2927:D3340,products!$A$1:$D3340,3,False)</f>
        <v>1</v>
      </c>
    </row>
    <row r="2928">
      <c r="A2928" s="4">
        <v>44463.0</v>
      </c>
      <c r="B2928" s="5" t="str">
        <f>VLOOKUP(AA2928:AA3340,ProductCategory!$A$1:$D3340,2,False)</f>
        <v>eBooks</v>
      </c>
      <c r="C2928" s="8" t="str">
        <f>VLOOKUP(orders!D2925:D3340,products!$A$1:$D3340,2,False)</f>
        <v>Cartesian Robots</v>
      </c>
      <c r="D2928" s="8">
        <f>VLOOKUP(orders!D2925:D3340,products!$A$1:$D3340,4,False)</f>
        <v>12.99</v>
      </c>
      <c r="E2928" s="8">
        <v>3.0</v>
      </c>
      <c r="F2928" s="8" t="str">
        <f>VLOOKUP(orders!C2925:C3340,customers!$A$1:$I3340,7,False)</f>
        <v>New York City</v>
      </c>
      <c r="G2928" s="12" t="str">
        <f>VLOOKUP(orders!C2925:C3340,customers!$A$1:$I3340,4,False)</f>
        <v>dlevermoremw@amazon.de#mailto:dlevermoremw@amazon.de#</v>
      </c>
      <c r="H2928" s="8">
        <f t="shared" si="1"/>
        <v>38.97</v>
      </c>
      <c r="AA2928" s="3">
        <f>VLOOKUP(orders!D2928:D3340,products!$A$1:$D3340,3,False)</f>
        <v>4</v>
      </c>
    </row>
    <row r="2929">
      <c r="A2929" s="4">
        <v>44463.0</v>
      </c>
      <c r="B2929" s="5" t="str">
        <f>VLOOKUP(AA2929:AA3340,ProductCategory!$A$1:$D3340,2,False)</f>
        <v>Robot Kits</v>
      </c>
      <c r="C2929" s="8" t="str">
        <f>VLOOKUP(orders!D2926:D3340,products!$A$1:$D3340,2,False)</f>
        <v>BYOR-1500</v>
      </c>
      <c r="D2929" s="8">
        <f>VLOOKUP(orders!D2926:D3340,products!$A$1:$D3340,4,False)</f>
        <v>189</v>
      </c>
      <c r="E2929" s="8">
        <v>2.0</v>
      </c>
      <c r="F2929" s="8" t="str">
        <f>VLOOKUP(orders!C2926:C3340,customers!$A$1:$I3340,7,False)</f>
        <v>Brockton</v>
      </c>
      <c r="G2929" s="12" t="str">
        <f>VLOOKUP(orders!C2926:C3340,customers!$A$1:$I3340,4,False)</f>
        <v>lphetteplacekt@utexas.edu#mailto:lphetteplacekt@utexas.edu#</v>
      </c>
      <c r="H2929" s="8">
        <f t="shared" si="1"/>
        <v>378</v>
      </c>
      <c r="AA2929" s="3">
        <f>VLOOKUP(orders!D2929:D3340,products!$A$1:$D3340,3,False)</f>
        <v>5</v>
      </c>
    </row>
    <row r="2930">
      <c r="A2930" s="4">
        <v>44463.0</v>
      </c>
      <c r="B2930" s="5" t="str">
        <f>VLOOKUP(AA2930:AA3340,ProductCategory!$A$1:$D3340,2,False)</f>
        <v>Robot Kits</v>
      </c>
      <c r="C2930" s="8" t="str">
        <f>VLOOKUP(orders!D2927:D3340,products!$A$1:$D3340,2,False)</f>
        <v>BYOR-1000</v>
      </c>
      <c r="D2930" s="8">
        <f>VLOOKUP(orders!D2927:D3340,products!$A$1:$D3340,4,False)</f>
        <v>189</v>
      </c>
      <c r="E2930" s="8">
        <v>4.0</v>
      </c>
      <c r="F2930" s="8" t="str">
        <f>VLOOKUP(orders!C2927:C3340,customers!$A$1:$I3340,7,False)</f>
        <v>Galveston</v>
      </c>
      <c r="G2930" s="12" t="str">
        <f>VLOOKUP(orders!C2927:C3340,customers!$A$1:$I3340,4,False)</f>
        <v>hfaulconerbv@msu.edu#mailto:hfaulconerbv@msu.edu#</v>
      </c>
      <c r="H2930" s="8">
        <f t="shared" si="1"/>
        <v>756</v>
      </c>
      <c r="AA2930" s="3">
        <f>VLOOKUP(orders!D2930:D3340,products!$A$1:$D3340,3,False)</f>
        <v>5</v>
      </c>
    </row>
    <row r="2931">
      <c r="A2931" s="4">
        <v>44464.0</v>
      </c>
      <c r="B2931" s="5" t="str">
        <f>VLOOKUP(AA2931:AA3340,ProductCategory!$A$1:$D3340,2,False)</f>
        <v>eBooks</v>
      </c>
      <c r="C2931" s="8" t="str">
        <f>VLOOKUP(orders!D2928:D3340,products!$A$1:$D3340,2,False)</f>
        <v>Single Rotor Drones</v>
      </c>
      <c r="D2931" s="8">
        <f>VLOOKUP(orders!D2928:D3340,products!$A$1:$D3340,4,False)</f>
        <v>14.99</v>
      </c>
      <c r="E2931" s="8">
        <v>1.0</v>
      </c>
      <c r="F2931" s="8" t="str">
        <f>VLOOKUP(orders!C2928:C3340,customers!$A$1:$I3340,7,False)</f>
        <v>Austin</v>
      </c>
      <c r="G2931" s="12" t="str">
        <f>VLOOKUP(orders!C2928:C3340,customers!$A$1:$I3340,4,False)</f>
        <v>ssouttarmb@senate.gov#mailto:ssouttarmb@senate.gov#</v>
      </c>
      <c r="H2931" s="8">
        <f t="shared" si="1"/>
        <v>14.99</v>
      </c>
      <c r="AA2931" s="3">
        <f>VLOOKUP(orders!D2931:D3340,products!$A$1:$D3340,3,False)</f>
        <v>4</v>
      </c>
    </row>
    <row r="2932">
      <c r="A2932" s="4">
        <v>44464.0</v>
      </c>
      <c r="B2932" s="5" t="str">
        <f>VLOOKUP(AA2932:AA3340,ProductCategory!$A$1:$D3340,2,False)</f>
        <v>Drone Kits</v>
      </c>
      <c r="C2932" s="8" t="str">
        <f>VLOOKUP(orders!D2929:D3340,products!$A$1:$D3340,2,False)</f>
        <v>BYOD-550</v>
      </c>
      <c r="D2932" s="8">
        <f>VLOOKUP(orders!D2929:D3340,products!$A$1:$D3340,4,False)</f>
        <v>179</v>
      </c>
      <c r="E2932" s="8">
        <v>5.0</v>
      </c>
      <c r="F2932" s="8" t="str">
        <f>VLOOKUP(orders!C2929:C3340,customers!$A$1:$I3340,7,False)</f>
        <v>Tucson</v>
      </c>
      <c r="G2932" s="12" t="str">
        <f>VLOOKUP(orders!C2929:C3340,customers!$A$1:$I3340,4,False)</f>
        <v>nhaglandnj@toplist.cz#mailto:nhaglandnj@toplist.cz#</v>
      </c>
      <c r="H2932" s="8">
        <f t="shared" si="1"/>
        <v>895</v>
      </c>
      <c r="AA2932" s="3">
        <f>VLOOKUP(orders!D2932:D3340,products!$A$1:$D3340,3,False)</f>
        <v>2</v>
      </c>
    </row>
    <row r="2933">
      <c r="A2933" s="4">
        <v>44464.0</v>
      </c>
      <c r="B2933" s="5" t="str">
        <f>VLOOKUP(AA2933:AA3340,ProductCategory!$A$1:$D3340,2,False)</f>
        <v>Training Videos</v>
      </c>
      <c r="C2933" s="8" t="str">
        <f>VLOOKUP(orders!D2930:D3340,products!$A$1:$D3340,2,False)</f>
        <v>Cloud Computing</v>
      </c>
      <c r="D2933" s="8">
        <f>VLOOKUP(orders!D2930:D3340,products!$A$1:$D3340,4,False)</f>
        <v>29.99</v>
      </c>
      <c r="E2933" s="8">
        <v>3.0</v>
      </c>
      <c r="F2933" s="8" t="str">
        <f>VLOOKUP(orders!C2930:C3340,customers!$A$1:$I3340,7,False)</f>
        <v>Grand Rapids</v>
      </c>
      <c r="G2933" s="12" t="str">
        <f>VLOOKUP(orders!C2930:C3340,customers!$A$1:$I3340,4,False)</f>
        <v>tbusten@si.edu#mailto:tbusten@si.edu#</v>
      </c>
      <c r="H2933" s="8">
        <f t="shared" si="1"/>
        <v>89.97</v>
      </c>
      <c r="AA2933" s="3">
        <f>VLOOKUP(orders!D2933:D3340,products!$A$1:$D3340,3,False)</f>
        <v>7</v>
      </c>
    </row>
    <row r="2934">
      <c r="A2934" s="4">
        <v>44464.0</v>
      </c>
      <c r="B2934" s="5" t="str">
        <f>VLOOKUP(AA2934:AA3340,ProductCategory!$A$1:$D3340,2,False)</f>
        <v>Training Videos</v>
      </c>
      <c r="C2934" s="8" t="str">
        <f>VLOOKUP(orders!D2931:D3340,products!$A$1:$D3340,2,False)</f>
        <v>AI for Educators</v>
      </c>
      <c r="D2934" s="8">
        <f>VLOOKUP(orders!D2931:D3340,products!$A$1:$D3340,4,False)</f>
        <v>49.95</v>
      </c>
      <c r="E2934" s="8">
        <v>3.0</v>
      </c>
      <c r="F2934" s="8" t="str">
        <f>VLOOKUP(orders!C2931:C3340,customers!$A$1:$I3340,7,False)</f>
        <v>Memphis</v>
      </c>
      <c r="G2934" s="12" t="str">
        <f>VLOOKUP(orders!C2931:C3340,customers!$A$1:$I3340,4,False)</f>
        <v>cbunnellma@google.nl#mailto:cbunnellma@google.nl#</v>
      </c>
      <c r="H2934" s="8">
        <f t="shared" si="1"/>
        <v>149.85</v>
      </c>
      <c r="AA2934" s="3">
        <f>VLOOKUP(orders!D2934:D3340,products!$A$1:$D3340,3,False)</f>
        <v>7</v>
      </c>
    </row>
    <row r="2935">
      <c r="A2935" s="4">
        <v>44464.0</v>
      </c>
      <c r="B2935" s="5" t="str">
        <f>VLOOKUP(AA2935:AA3340,ProductCategory!$A$1:$D3340,2,False)</f>
        <v>Drone Kits</v>
      </c>
      <c r="C2935" s="8" t="str">
        <f>VLOOKUP(orders!D2932:D3340,products!$A$1:$D3340,2,False)</f>
        <v>BYOD-400S</v>
      </c>
      <c r="D2935" s="8">
        <f>VLOOKUP(orders!D2932:D3340,products!$A$1:$D3340,4,False)</f>
        <v>129.95</v>
      </c>
      <c r="E2935" s="8">
        <v>2.0</v>
      </c>
      <c r="F2935" s="8" t="str">
        <f>VLOOKUP(orders!C2932:C3340,customers!$A$1:$I3340,7,False)</f>
        <v>San Angelo</v>
      </c>
      <c r="G2935" s="12" t="str">
        <f>VLOOKUP(orders!C2932:C3340,customers!$A$1:$I3340,4,False)</f>
        <v>sricciardo57@creativecommons.org#mailto:sricciardo57@creativecommons.org#</v>
      </c>
      <c r="H2935" s="8">
        <f t="shared" si="1"/>
        <v>259.9</v>
      </c>
      <c r="AA2935" s="3">
        <f>VLOOKUP(orders!D2935:D3340,products!$A$1:$D3340,3,False)</f>
        <v>2</v>
      </c>
    </row>
    <row r="2936">
      <c r="A2936" s="4">
        <v>44464.0</v>
      </c>
      <c r="B2936" s="5" t="str">
        <f>VLOOKUP(AA2936:AA3340,ProductCategory!$A$1:$D3340,2,False)</f>
        <v>eBooks</v>
      </c>
      <c r="C2936" s="8" t="str">
        <f>VLOOKUP(orders!D2933:D3340,products!$A$1:$D3340,2,False)</f>
        <v>GPS Drones</v>
      </c>
      <c r="D2936" s="8">
        <f>VLOOKUP(orders!D2933:D3340,products!$A$1:$D3340,4,False)</f>
        <v>19.99</v>
      </c>
      <c r="E2936" s="8">
        <v>2.0</v>
      </c>
      <c r="F2936" s="8" t="str">
        <f>VLOOKUP(orders!C2933:C3340,customers!$A$1:$I3340,7,False)</f>
        <v>Seattle</v>
      </c>
      <c r="G2936" s="12" t="str">
        <f>VLOOKUP(orders!C2933:C3340,customers!$A$1:$I3340,4,False)</f>
        <v>ajohananovix@miibeian.gov.cn#mailto:ajohananovix@miibeian.gov.cn#</v>
      </c>
      <c r="H2936" s="8">
        <f t="shared" si="1"/>
        <v>39.98</v>
      </c>
      <c r="AA2936" s="3">
        <f>VLOOKUP(orders!D2936:D3340,products!$A$1:$D3340,3,False)</f>
        <v>4</v>
      </c>
    </row>
    <row r="2937">
      <c r="A2937" s="4">
        <v>44465.0</v>
      </c>
      <c r="B2937" s="5" t="str">
        <f>VLOOKUP(AA2937:AA3340,ProductCategory!$A$1:$D3340,2,False)</f>
        <v>Drones</v>
      </c>
      <c r="C2937" s="8" t="str">
        <f>VLOOKUP(orders!D2934:D3340,products!$A$1:$D3340,2,False)</f>
        <v>DTI-84 Drone</v>
      </c>
      <c r="D2937" s="8">
        <f>VLOOKUP(orders!D2934:D3340,products!$A$1:$D3340,4,False)</f>
        <v>455</v>
      </c>
      <c r="E2937" s="8">
        <v>5.0</v>
      </c>
      <c r="F2937" s="8" t="str">
        <f>VLOOKUP(orders!C2934:C3340,customers!$A$1:$I3340,7,False)</f>
        <v>Flushing</v>
      </c>
      <c r="G2937" s="12" t="str">
        <f>VLOOKUP(orders!C2934:C3340,customers!$A$1:$I3340,4,False)</f>
        <v>pgaskalb9@webnode.com#mailto:pgaskalb9@webnode.com#</v>
      </c>
      <c r="H2937" s="8">
        <f t="shared" si="1"/>
        <v>2275</v>
      </c>
      <c r="AA2937" s="3">
        <f>VLOOKUP(orders!D2937:D3340,products!$A$1:$D3340,3,False)</f>
        <v>3</v>
      </c>
    </row>
    <row r="2938">
      <c r="A2938" s="4">
        <v>44465.0</v>
      </c>
      <c r="B2938" s="5" t="str">
        <f>VLOOKUP(AA2938:AA3340,ProductCategory!$A$1:$D3340,2,False)</f>
        <v>eBooks</v>
      </c>
      <c r="C2938" s="8" t="str">
        <f>VLOOKUP(orders!D2935:D3340,products!$A$1:$D3340,2,False)</f>
        <v>Understanding Arduino</v>
      </c>
      <c r="D2938" s="8">
        <f>VLOOKUP(orders!D2935:D3340,products!$A$1:$D3340,4,False)</f>
        <v>17.5</v>
      </c>
      <c r="E2938" s="8">
        <v>2.0</v>
      </c>
      <c r="F2938" s="8" t="str">
        <f>VLOOKUP(orders!C2935:C3340,customers!$A$1:$I3340,7,False)</f>
        <v>San Jose</v>
      </c>
      <c r="G2938" s="12" t="str">
        <f>VLOOKUP(orders!C2935:C3340,customers!$A$1:$I3340,4,False)</f>
        <v>afarris5j@mediafire.com#mailto:afarris5j@mediafire.com#</v>
      </c>
      <c r="H2938" s="8">
        <f t="shared" si="1"/>
        <v>35</v>
      </c>
      <c r="AA2938" s="3">
        <f>VLOOKUP(orders!D2938:D3340,products!$A$1:$D3340,3,False)</f>
        <v>4</v>
      </c>
    </row>
    <row r="2939">
      <c r="A2939" s="4">
        <v>44466.0</v>
      </c>
      <c r="B2939" s="5" t="str">
        <f>VLOOKUP(AA2939:AA3340,ProductCategory!$A$1:$D3340,2,False)</f>
        <v>Blueprints</v>
      </c>
      <c r="C2939" s="8" t="str">
        <f>VLOOKUP(orders!D2936:D3340,products!$A$1:$D3340,2,False)</f>
        <v>Bsquare Robot Blueprint</v>
      </c>
      <c r="D2939" s="8">
        <f>VLOOKUP(orders!D2936:D3340,products!$A$1:$D3340,4,False)</f>
        <v>8.99</v>
      </c>
      <c r="E2939" s="8">
        <v>2.0</v>
      </c>
      <c r="F2939" s="8" t="str">
        <f>VLOOKUP(orders!C2936:C3340,customers!$A$1:$I3340,7,False)</f>
        <v>Metairie</v>
      </c>
      <c r="G2939" s="12" t="str">
        <f>VLOOKUP(orders!C2936:C3340,customers!$A$1:$I3340,4,False)</f>
        <v>aboakesfa@t-online.de#mailto:aboakesfa@t-online.de#</v>
      </c>
      <c r="H2939" s="8">
        <f t="shared" si="1"/>
        <v>17.98</v>
      </c>
      <c r="AA2939" s="3">
        <f>VLOOKUP(orders!D2939:D3340,products!$A$1:$D3340,3,False)</f>
        <v>1</v>
      </c>
    </row>
    <row r="2940">
      <c r="A2940" s="4">
        <v>44466.0</v>
      </c>
      <c r="B2940" s="5" t="str">
        <f>VLOOKUP(AA2940:AA3340,ProductCategory!$A$1:$D3340,2,False)</f>
        <v>Blueprints</v>
      </c>
      <c r="C2940" s="8" t="str">
        <f>VLOOKUP(orders!D2937:D3340,products!$A$1:$D3340,2,False)</f>
        <v>Sleepy Eye Blueprint</v>
      </c>
      <c r="D2940" s="8">
        <f>VLOOKUP(orders!D2937:D3340,products!$A$1:$D3340,4,False)</f>
        <v>11.99</v>
      </c>
      <c r="E2940" s="8">
        <v>2.0</v>
      </c>
      <c r="F2940" s="8" t="str">
        <f>VLOOKUP(orders!C2937:C3340,customers!$A$1:$I3340,7,False)</f>
        <v>Chattanooga</v>
      </c>
      <c r="G2940" s="12" t="str">
        <f>VLOOKUP(orders!C2937:C3340,customers!$A$1:$I3340,4,False)</f>
        <v>schattingtonqk@qq.com#mailto:schattingtonqk@qq.com#</v>
      </c>
      <c r="H2940" s="8">
        <f t="shared" si="1"/>
        <v>23.98</v>
      </c>
      <c r="AA2940" s="3">
        <f>VLOOKUP(orders!D2940:D3340,products!$A$1:$D3340,3,False)</f>
        <v>1</v>
      </c>
    </row>
    <row r="2941">
      <c r="A2941" s="4">
        <v>44466.0</v>
      </c>
      <c r="B2941" s="5" t="str">
        <f>VLOOKUP(AA2941:AA3340,ProductCategory!$A$1:$D3340,2,False)</f>
        <v>Robots</v>
      </c>
      <c r="C2941" s="8" t="str">
        <f>VLOOKUP(orders!D2938:D3340,products!$A$1:$D3340,2,False)</f>
        <v>RXW-9807 Robot</v>
      </c>
      <c r="D2941" s="8">
        <f>VLOOKUP(orders!D2938:D3340,products!$A$1:$D3340,4,False)</f>
        <v>599</v>
      </c>
      <c r="E2941" s="8">
        <v>4.0</v>
      </c>
      <c r="F2941" s="8" t="str">
        <f>VLOOKUP(orders!C2938:C3340,customers!$A$1:$I3340,7,False)</f>
        <v>Valley Forge</v>
      </c>
      <c r="G2941" s="12" t="str">
        <f>VLOOKUP(orders!C2938:C3340,customers!$A$1:$I3340,4,False)</f>
        <v>swinear7e@reddit.com#mailto:swinear7e@reddit.com#</v>
      </c>
      <c r="H2941" s="8">
        <f t="shared" si="1"/>
        <v>2396</v>
      </c>
      <c r="AA2941" s="3">
        <f>VLOOKUP(orders!D2941:D3340,products!$A$1:$D3340,3,False)</f>
        <v>6</v>
      </c>
    </row>
    <row r="2942">
      <c r="A2942" s="4">
        <v>44466.0</v>
      </c>
      <c r="B2942" s="5" t="str">
        <f>VLOOKUP(AA2942:AA3340,ProductCategory!$A$1:$D3340,2,False)</f>
        <v>Blueprints</v>
      </c>
      <c r="C2942" s="8" t="str">
        <f>VLOOKUP(orders!D2939:D3340,products!$A$1:$D3340,2,False)</f>
        <v>Bsquare Robot Blueprint</v>
      </c>
      <c r="D2942" s="8">
        <f>VLOOKUP(orders!D2939:D3340,products!$A$1:$D3340,4,False)</f>
        <v>8.99</v>
      </c>
      <c r="E2942" s="8">
        <v>6.0</v>
      </c>
      <c r="F2942" s="8" t="str">
        <f>VLOOKUP(orders!C2939:C3340,customers!$A$1:$I3340,7,False)</f>
        <v>Oakland</v>
      </c>
      <c r="G2942" s="12" t="str">
        <f>VLOOKUP(orders!C2939:C3340,customers!$A$1:$I3340,4,False)</f>
        <v>ccorbittif@java.com#mailto:ccorbittif@java.com#</v>
      </c>
      <c r="H2942" s="8">
        <f t="shared" si="1"/>
        <v>53.94</v>
      </c>
      <c r="AA2942" s="3">
        <f>VLOOKUP(orders!D2942:D3340,products!$A$1:$D3340,3,False)</f>
        <v>1</v>
      </c>
    </row>
    <row r="2943">
      <c r="A2943" s="4">
        <v>44467.0</v>
      </c>
      <c r="B2943" s="5" t="str">
        <f>VLOOKUP(AA2943:AA3340,ProductCategory!$A$1:$D3340,2,False)</f>
        <v>Drones</v>
      </c>
      <c r="C2943" s="8" t="str">
        <f>VLOOKUP(orders!D2940:D3340,products!$A$1:$D3340,2,False)</f>
        <v>MICR-564K Drone</v>
      </c>
      <c r="D2943" s="8">
        <f>VLOOKUP(orders!D2940:D3340,products!$A$1:$D3340,4,False)</f>
        <v>499</v>
      </c>
      <c r="E2943" s="8">
        <v>2.0</v>
      </c>
      <c r="F2943" s="8" t="str">
        <f>VLOOKUP(orders!C2940:C3340,customers!$A$1:$I3340,7,False)</f>
        <v>Clearwater</v>
      </c>
      <c r="G2943" s="12" t="str">
        <f>VLOOKUP(orders!C2940:C3340,customers!$A$1:$I3340,4,False)</f>
        <v>dagronskiq9@surveymonkey.com#mailto:dagronskiq9@surveymonkey.com#</v>
      </c>
      <c r="H2943" s="8">
        <f t="shared" si="1"/>
        <v>998</v>
      </c>
      <c r="AA2943" s="3">
        <f>VLOOKUP(orders!D2943:D3340,products!$A$1:$D3340,3,False)</f>
        <v>3</v>
      </c>
    </row>
    <row r="2944">
      <c r="A2944" s="4">
        <v>44467.0</v>
      </c>
      <c r="B2944" s="5" t="str">
        <f>VLOOKUP(AA2944:AA3340,ProductCategory!$A$1:$D3340,2,False)</f>
        <v>Blueprints</v>
      </c>
      <c r="C2944" s="8" t="str">
        <f>VLOOKUP(orders!D2941:D3340,products!$A$1:$D3340,2,False)</f>
        <v>Sleepy Eye Blueprint</v>
      </c>
      <c r="D2944" s="8">
        <f>VLOOKUP(orders!D2941:D3340,products!$A$1:$D3340,4,False)</f>
        <v>11.99</v>
      </c>
      <c r="E2944" s="8">
        <v>3.0</v>
      </c>
      <c r="F2944" s="8" t="str">
        <f>VLOOKUP(orders!C2941:C3340,customers!$A$1:$I3340,7,False)</f>
        <v>Washington</v>
      </c>
      <c r="G2944" s="12" t="str">
        <f>VLOOKUP(orders!C2941:C3340,customers!$A$1:$I3340,4,False)</f>
        <v>jzellick84@ustream.tv#mailto:jzellick84@ustream.tv#</v>
      </c>
      <c r="H2944" s="8">
        <f t="shared" si="1"/>
        <v>35.97</v>
      </c>
      <c r="AA2944" s="3">
        <f>VLOOKUP(orders!D2944:D3340,products!$A$1:$D3340,3,False)</f>
        <v>1</v>
      </c>
    </row>
    <row r="2945">
      <c r="A2945" s="4">
        <v>44467.0</v>
      </c>
      <c r="B2945" s="5" t="str">
        <f>VLOOKUP(AA2945:AA3340,ProductCategory!$A$1:$D3340,2,False)</f>
        <v>Robots</v>
      </c>
      <c r="C2945" s="8" t="str">
        <f>VLOOKUP(orders!D2942:D3340,products!$A$1:$D3340,2,False)</f>
        <v>MICR-23K Robot</v>
      </c>
      <c r="D2945" s="8">
        <f>VLOOKUP(orders!D2942:D3340,products!$A$1:$D3340,4,False)</f>
        <v>899</v>
      </c>
      <c r="E2945" s="8">
        <v>4.0</v>
      </c>
      <c r="F2945" s="8" t="str">
        <f>VLOOKUP(orders!C2942:C3340,customers!$A$1:$I3340,7,False)</f>
        <v>El Paso</v>
      </c>
      <c r="G2945" s="12" t="str">
        <f>VLOOKUP(orders!C2942:C3340,customers!$A$1:$I3340,4,False)</f>
        <v>mscuphamj1@oaic.gov.au#mailto:mscuphamj1@oaic.gov.au#</v>
      </c>
      <c r="H2945" s="8">
        <f t="shared" si="1"/>
        <v>3596</v>
      </c>
      <c r="AA2945" s="3">
        <f>VLOOKUP(orders!D2945:D3340,products!$A$1:$D3340,3,False)</f>
        <v>6</v>
      </c>
    </row>
    <row r="2946">
      <c r="A2946" s="4">
        <v>44468.0</v>
      </c>
      <c r="B2946" s="5" t="str">
        <f>VLOOKUP(AA2946:AA3340,ProductCategory!$A$1:$D3340,2,False)</f>
        <v>eBooks</v>
      </c>
      <c r="C2946" s="8" t="str">
        <f>VLOOKUP(orders!D2943:D3340,products!$A$1:$D3340,2,False)</f>
        <v>Spherical Robots</v>
      </c>
      <c r="D2946" s="8">
        <f>VLOOKUP(orders!D2943:D3340,products!$A$1:$D3340,4,False)</f>
        <v>16.75</v>
      </c>
      <c r="E2946" s="8">
        <v>2.0</v>
      </c>
      <c r="F2946" s="8" t="str">
        <f>VLOOKUP(orders!C2943:C3340,customers!$A$1:$I3340,7,False)</f>
        <v>Stockton</v>
      </c>
      <c r="G2946" s="12" t="str">
        <f>VLOOKUP(orders!C2943:C3340,customers!$A$1:$I3340,4,False)</f>
        <v>eblackader1@timesonline.co.uk#mailto:eblackader1@timesonline.co.uk#</v>
      </c>
      <c r="H2946" s="8">
        <f t="shared" si="1"/>
        <v>33.5</v>
      </c>
      <c r="AA2946" s="3">
        <f>VLOOKUP(orders!D2946:D3340,products!$A$1:$D3340,3,False)</f>
        <v>4</v>
      </c>
    </row>
    <row r="2947">
      <c r="A2947" s="4">
        <v>44468.0</v>
      </c>
      <c r="B2947" s="5" t="str">
        <f>VLOOKUP(AA2947:AA3340,ProductCategory!$A$1:$D3340,2,False)</f>
        <v>eBooks</v>
      </c>
      <c r="C2947" s="8" t="str">
        <f>VLOOKUP(orders!D2944:D3340,products!$A$1:$D3340,2,False)</f>
        <v>RTF Drones</v>
      </c>
      <c r="D2947" s="8">
        <f>VLOOKUP(orders!D2944:D3340,products!$A$1:$D3340,4,False)</f>
        <v>16.99</v>
      </c>
      <c r="E2947" s="8">
        <v>3.0</v>
      </c>
      <c r="F2947" s="8" t="str">
        <f>VLOOKUP(orders!C2944:C3340,customers!$A$1:$I3340,7,False)</f>
        <v>Tallahassee</v>
      </c>
      <c r="G2947" s="12" t="str">
        <f>VLOOKUP(orders!C2944:C3340,customers!$A$1:$I3340,4,False)</f>
        <v>cgunnyj2@nyu.edu#mailto:cgunnyj2@nyu.edu#</v>
      </c>
      <c r="H2947" s="8">
        <f t="shared" si="1"/>
        <v>50.97</v>
      </c>
      <c r="AA2947" s="3">
        <f>VLOOKUP(orders!D2947:D3340,products!$A$1:$D3340,3,False)</f>
        <v>4</v>
      </c>
    </row>
    <row r="2948">
      <c r="A2948" s="4">
        <v>44468.0</v>
      </c>
      <c r="B2948" s="5" t="str">
        <f>VLOOKUP(AA2948:AA3340,ProductCategory!$A$1:$D3340,2,False)</f>
        <v>Training Videos</v>
      </c>
      <c r="C2948" s="8" t="str">
        <f>VLOOKUP(orders!D2945:D3340,products!$A$1:$D3340,2,False)</f>
        <v>Cloud Computing</v>
      </c>
      <c r="D2948" s="8">
        <f>VLOOKUP(orders!D2945:D3340,products!$A$1:$D3340,4,False)</f>
        <v>29.99</v>
      </c>
      <c r="E2948" s="8">
        <v>4.0</v>
      </c>
      <c r="F2948" s="8" t="str">
        <f>VLOOKUP(orders!C2945:C3340,customers!$A$1:$I3340,7,False)</f>
        <v>Houston</v>
      </c>
      <c r="G2948" s="12" t="str">
        <f>VLOOKUP(orders!C2945:C3340,customers!$A$1:$I3340,4,False)</f>
        <v>aguiongo@behance.net#mailto:aguiongo@behance.net#</v>
      </c>
      <c r="H2948" s="8">
        <f t="shared" si="1"/>
        <v>119.96</v>
      </c>
      <c r="AA2948" s="3">
        <f>VLOOKUP(orders!D2948:D3340,products!$A$1:$D3340,3,False)</f>
        <v>7</v>
      </c>
    </row>
    <row r="2949">
      <c r="A2949" s="4">
        <v>44468.0</v>
      </c>
      <c r="B2949" s="5" t="str">
        <f>VLOOKUP(AA2949:AA3340,ProductCategory!$A$1:$D3340,2,False)</f>
        <v>eBooks</v>
      </c>
      <c r="C2949" s="8" t="str">
        <f>VLOOKUP(orders!D2946:D3340,products!$A$1:$D3340,2,False)</f>
        <v>Photograph Drones</v>
      </c>
      <c r="D2949" s="8">
        <f>VLOOKUP(orders!D2946:D3340,products!$A$1:$D3340,4,False)</f>
        <v>14.99</v>
      </c>
      <c r="E2949" s="8">
        <v>5.0</v>
      </c>
      <c r="F2949" s="8" t="str">
        <f>VLOOKUP(orders!C2946:C3340,customers!$A$1:$I3340,7,False)</f>
        <v>Ventura</v>
      </c>
      <c r="G2949" s="12" t="str">
        <f>VLOOKUP(orders!C2946:C3340,customers!$A$1:$I3340,4,False)</f>
        <v>aalbersq1@pbs.org#mailto:aalbersq1@pbs.org#</v>
      </c>
      <c r="H2949" s="8">
        <f t="shared" si="1"/>
        <v>74.95</v>
      </c>
      <c r="AA2949" s="3">
        <f>VLOOKUP(orders!D2949:D3340,products!$A$1:$D3340,3,False)</f>
        <v>4</v>
      </c>
    </row>
    <row r="2950">
      <c r="A2950" s="4">
        <v>44469.0</v>
      </c>
      <c r="B2950" s="5" t="str">
        <f>VLOOKUP(AA2950:AA3340,ProductCategory!$A$1:$D3340,2,False)</f>
        <v>Blueprints</v>
      </c>
      <c r="C2950" s="8" t="str">
        <f>VLOOKUP(orders!D2947:D3340,products!$A$1:$D3340,2,False)</f>
        <v>Panda Robot Blueprint</v>
      </c>
      <c r="D2950" s="8">
        <f>VLOOKUP(orders!D2947:D3340,products!$A$1:$D3340,4,False)</f>
        <v>7.99</v>
      </c>
      <c r="E2950" s="8">
        <v>1.0</v>
      </c>
      <c r="F2950" s="8" t="str">
        <f>VLOOKUP(orders!C2947:C3340,customers!$A$1:$I3340,7,False)</f>
        <v>Flint</v>
      </c>
      <c r="G2950" s="12" t="str">
        <f>VLOOKUP(orders!C2947:C3340,customers!$A$1:$I3340,4,False)</f>
        <v>abelch59@chron.com#mailto:abelch59@chron.com#</v>
      </c>
      <c r="H2950" s="8">
        <f t="shared" si="1"/>
        <v>7.99</v>
      </c>
      <c r="AA2950" s="3">
        <f>VLOOKUP(orders!D2950:D3340,products!$A$1:$D3340,3,False)</f>
        <v>1</v>
      </c>
    </row>
    <row r="2951">
      <c r="A2951" s="4">
        <v>44469.0</v>
      </c>
      <c r="B2951" s="5" t="str">
        <f>VLOOKUP(AA2951:AA3340,ProductCategory!$A$1:$D3340,2,False)</f>
        <v>Drones</v>
      </c>
      <c r="C2951" s="8" t="str">
        <f>VLOOKUP(orders!D2948:D3340,products!$A$1:$D3340,2,False)</f>
        <v>DTI-84 Drone</v>
      </c>
      <c r="D2951" s="8">
        <f>VLOOKUP(orders!D2948:D3340,products!$A$1:$D3340,4,False)</f>
        <v>455</v>
      </c>
      <c r="E2951" s="8">
        <v>3.0</v>
      </c>
      <c r="F2951" s="8" t="str">
        <f>VLOOKUP(orders!C2948:C3340,customers!$A$1:$I3340,7,False)</f>
        <v>Trenton</v>
      </c>
      <c r="G2951" s="12" t="str">
        <f>VLOOKUP(orders!C2948:C3340,customers!$A$1:$I3340,4,False)</f>
        <v>pfarryannbq@tuttocitta.it#mailto:pfarryannbq@tuttocitta.it#</v>
      </c>
      <c r="H2951" s="8">
        <f t="shared" si="1"/>
        <v>1365</v>
      </c>
      <c r="AA2951" s="3">
        <f>VLOOKUP(orders!D2951:D3340,products!$A$1:$D3340,3,False)</f>
        <v>3</v>
      </c>
    </row>
    <row r="2952">
      <c r="A2952" s="4">
        <v>44469.0</v>
      </c>
      <c r="B2952" s="5" t="str">
        <f>VLOOKUP(AA2952:AA3340,ProductCategory!$A$1:$D3340,2,False)</f>
        <v>eBooks</v>
      </c>
      <c r="C2952" s="8" t="str">
        <f>VLOOKUP(orders!D2949:D3340,products!$A$1:$D3340,2,False)</f>
        <v>Building Your Own Drone</v>
      </c>
      <c r="D2952" s="8">
        <f>VLOOKUP(orders!D2949:D3340,products!$A$1:$D3340,4,False)</f>
        <v>24.99</v>
      </c>
      <c r="E2952" s="8">
        <v>6.0</v>
      </c>
      <c r="F2952" s="8" t="str">
        <f>VLOOKUP(orders!C2949:C3340,customers!$A$1:$I3340,7,False)</f>
        <v>Chicago</v>
      </c>
      <c r="G2952" s="12" t="str">
        <f>VLOOKUP(orders!C2949:C3340,customers!$A$1:$I3340,4,False)</f>
        <v>ytusonk8@buzzfeed.com#mailto:ytusonk8@buzzfeed.com#</v>
      </c>
      <c r="H2952" s="8">
        <f t="shared" si="1"/>
        <v>149.94</v>
      </c>
      <c r="AA2952" s="3">
        <f>VLOOKUP(orders!D2952:D3340,products!$A$1:$D3340,3,False)</f>
        <v>4</v>
      </c>
    </row>
    <row r="2953">
      <c r="A2953" s="4">
        <v>44469.0</v>
      </c>
      <c r="B2953" s="5" t="str">
        <f>VLOOKUP(AA2953:AA3340,ProductCategory!$A$1:$D3340,2,False)</f>
        <v>Drones</v>
      </c>
      <c r="C2953" s="8" t="str">
        <f>VLOOKUP(orders!D2950:D3340,products!$A$1:$D3340,2,False)</f>
        <v>DTD-7000 Drone</v>
      </c>
      <c r="D2953" s="8">
        <f>VLOOKUP(orders!D2950:D3340,products!$A$1:$D3340,4,False)</f>
        <v>450</v>
      </c>
      <c r="E2953" s="8">
        <v>4.0</v>
      </c>
      <c r="F2953" s="8" t="str">
        <f>VLOOKUP(orders!C2950:C3340,customers!$A$1:$I3340,7,False)</f>
        <v>Richmond</v>
      </c>
      <c r="G2953" s="12" t="str">
        <f>VLOOKUP(orders!C2950:C3340,customers!$A$1:$I3340,4,False)</f>
        <v>eholleworth6j@de.vu#mailto:eholleworth6j@de.vu#</v>
      </c>
      <c r="H2953" s="8">
        <f t="shared" si="1"/>
        <v>1800</v>
      </c>
      <c r="AA2953" s="3">
        <f>VLOOKUP(orders!D2953:D3340,products!$A$1:$D3340,3,False)</f>
        <v>3</v>
      </c>
    </row>
    <row r="2954">
      <c r="A2954" s="4">
        <v>44470.0</v>
      </c>
      <c r="B2954" s="5" t="str">
        <f>VLOOKUP(AA2954:AA3340,ProductCategory!$A$1:$D3340,2,False)</f>
        <v>eBooks</v>
      </c>
      <c r="C2954" s="8" t="str">
        <f>VLOOKUP(orders!D2951:D3340,products!$A$1:$D3340,2,False)</f>
        <v>Understanding Artificial Intelligence</v>
      </c>
      <c r="D2954" s="8">
        <f>VLOOKUP(orders!D2951:D3340,products!$A$1:$D3340,4,False)</f>
        <v>19.5</v>
      </c>
      <c r="E2954" s="8">
        <v>2.0</v>
      </c>
      <c r="F2954" s="8" t="str">
        <f>VLOOKUP(orders!C2951:C3340,customers!$A$1:$I3340,7,False)</f>
        <v>Round Rock</v>
      </c>
      <c r="G2954" s="12" t="str">
        <f>VLOOKUP(orders!C2951:C3340,customers!$A$1:$I3340,4,False)</f>
        <v>hfurnivall1@bing.com#mailto:hfurnivall1@bing.com#</v>
      </c>
      <c r="H2954" s="8">
        <f t="shared" si="1"/>
        <v>39</v>
      </c>
      <c r="AA2954" s="3">
        <f>VLOOKUP(orders!D2954:D3340,products!$A$1:$D3340,3,False)</f>
        <v>4</v>
      </c>
    </row>
    <row r="2955">
      <c r="A2955" s="4">
        <v>44470.0</v>
      </c>
      <c r="B2955" s="5" t="str">
        <f>VLOOKUP(AA2955:AA3340,ProductCategory!$A$1:$D3340,2,False)</f>
        <v>Drone Kits</v>
      </c>
      <c r="C2955" s="8" t="str">
        <f>VLOOKUP(orders!D2952:D3340,products!$A$1:$D3340,2,False)</f>
        <v>BYOD-350</v>
      </c>
      <c r="D2955" s="8">
        <f>VLOOKUP(orders!D2952:D3340,products!$A$1:$D3340,4,False)</f>
        <v>89.95</v>
      </c>
      <c r="E2955" s="8">
        <v>3.0</v>
      </c>
      <c r="F2955" s="8" t="str">
        <f>VLOOKUP(orders!C2952:C3340,customers!$A$1:$I3340,7,False)</f>
        <v>Sioux Falls</v>
      </c>
      <c r="G2955" s="12" t="str">
        <f>VLOOKUP(orders!C2952:C3340,customers!$A$1:$I3340,4,False)</f>
        <v>bhaycock23@kickstarter.com#mailto:bhaycock23@kickstarter.com#</v>
      </c>
      <c r="H2955" s="8">
        <f t="shared" si="1"/>
        <v>269.85</v>
      </c>
      <c r="AA2955" s="3">
        <f>VLOOKUP(orders!D2955:D3340,products!$A$1:$D3340,3,False)</f>
        <v>2</v>
      </c>
    </row>
    <row r="2956">
      <c r="A2956" s="4">
        <v>44471.0</v>
      </c>
      <c r="B2956" s="5" t="str">
        <f>VLOOKUP(AA2956:AA3340,ProductCategory!$A$1:$D3340,2,False)</f>
        <v>Training Videos</v>
      </c>
      <c r="C2956" s="8" t="str">
        <f>VLOOKUP(orders!D2953:D3340,products!$A$1:$D3340,2,False)</f>
        <v>Aerial Security</v>
      </c>
      <c r="D2956" s="8">
        <f>VLOOKUP(orders!D2953:D3340,products!$A$1:$D3340,4,False)</f>
        <v>36.99</v>
      </c>
      <c r="E2956" s="8">
        <v>4.0</v>
      </c>
      <c r="F2956" s="8" t="str">
        <f>VLOOKUP(orders!C2953:C3340,customers!$A$1:$I3340,7,False)</f>
        <v>Minneapolis</v>
      </c>
      <c r="G2956" s="12" t="str">
        <f>VLOOKUP(orders!C2953:C3340,customers!$A$1:$I3340,4,False)</f>
        <v>btomczynskinw@amazon.de#mailto:btomczynskinw@amazon.de#</v>
      </c>
      <c r="H2956" s="8">
        <f t="shared" si="1"/>
        <v>147.96</v>
      </c>
      <c r="AA2956" s="3">
        <f>VLOOKUP(orders!D2956:D3340,products!$A$1:$D3340,3,False)</f>
        <v>7</v>
      </c>
    </row>
    <row r="2957">
      <c r="A2957" s="4">
        <v>44471.0</v>
      </c>
      <c r="B2957" s="5" t="str">
        <f>VLOOKUP(AA2957:AA3340,ProductCategory!$A$1:$D3340,2,False)</f>
        <v>Drones</v>
      </c>
      <c r="C2957" s="8" t="str">
        <f>VLOOKUP(orders!D2954:D3340,products!$A$1:$D3340,2,False)</f>
        <v>MICR-564K Drone</v>
      </c>
      <c r="D2957" s="8">
        <f>VLOOKUP(orders!D2954:D3340,products!$A$1:$D3340,4,False)</f>
        <v>499</v>
      </c>
      <c r="E2957" s="8">
        <v>4.0</v>
      </c>
      <c r="F2957" s="8" t="str">
        <f>VLOOKUP(orders!C2954:C3340,customers!$A$1:$I3340,7,False)</f>
        <v>Omaha</v>
      </c>
      <c r="G2957" s="12" t="str">
        <f>VLOOKUP(orders!C2954:C3340,customers!$A$1:$I3340,4,False)</f>
        <v>mravenscrofttap@vinaora.com#mailto:mravenscrofttap@vinaora.com#</v>
      </c>
      <c r="H2957" s="8">
        <f t="shared" si="1"/>
        <v>1996</v>
      </c>
      <c r="AA2957" s="3">
        <f>VLOOKUP(orders!D2957:D3340,products!$A$1:$D3340,3,False)</f>
        <v>3</v>
      </c>
    </row>
    <row r="2958">
      <c r="A2958" s="4">
        <v>44472.0</v>
      </c>
      <c r="B2958" s="5" t="str">
        <f>VLOOKUP(AA2958:AA3340,ProductCategory!$A$1:$D3340,2,False)</f>
        <v>Drone Kits</v>
      </c>
      <c r="C2958" s="8" t="str">
        <f>VLOOKUP(orders!D2955:D3340,products!$A$1:$D3340,2,False)</f>
        <v>BYOD-500</v>
      </c>
      <c r="D2958" s="8">
        <f>VLOOKUP(orders!D2955:D3340,products!$A$1:$D3340,4,False)</f>
        <v>167</v>
      </c>
      <c r="E2958" s="8">
        <v>4.0</v>
      </c>
      <c r="F2958" s="8" t="str">
        <f>VLOOKUP(orders!C2955:C3340,customers!$A$1:$I3340,7,False)</f>
        <v>Springfield</v>
      </c>
      <c r="G2958" s="12" t="str">
        <f>VLOOKUP(orders!C2955:C3340,customers!$A$1:$I3340,4,False)</f>
        <v>tshaplingu@google.de#mailto:tshaplingu@google.de#</v>
      </c>
      <c r="H2958" s="8">
        <f t="shared" si="1"/>
        <v>668</v>
      </c>
      <c r="AA2958" s="3">
        <f>VLOOKUP(orders!D2958:D3340,products!$A$1:$D3340,3,False)</f>
        <v>2</v>
      </c>
    </row>
    <row r="2959">
      <c r="A2959" s="4">
        <v>44472.0</v>
      </c>
      <c r="B2959" s="5" t="str">
        <f>VLOOKUP(AA2959:AA3340,ProductCategory!$A$1:$D3340,2,False)</f>
        <v>Drone Kits</v>
      </c>
      <c r="C2959" s="8" t="str">
        <f>VLOOKUP(orders!D2956:D3340,products!$A$1:$D3340,2,False)</f>
        <v>BYOD-100</v>
      </c>
      <c r="D2959" s="8">
        <f>VLOOKUP(orders!D2956:D3340,products!$A$1:$D3340,4,False)</f>
        <v>54</v>
      </c>
      <c r="E2959" s="8">
        <v>4.0</v>
      </c>
      <c r="F2959" s="8" t="str">
        <f>VLOOKUP(orders!C2956:C3340,customers!$A$1:$I3340,7,False)</f>
        <v>Buffalo</v>
      </c>
      <c r="G2959" s="12" t="str">
        <f>VLOOKUP(orders!C2956:C3340,customers!$A$1:$I3340,4,False)</f>
        <v>tprideku@1688.com#mailto:tprideku@1688.com#</v>
      </c>
      <c r="H2959" s="8">
        <f t="shared" si="1"/>
        <v>216</v>
      </c>
      <c r="AA2959" s="3">
        <f>VLOOKUP(orders!D2959:D3340,products!$A$1:$D3340,3,False)</f>
        <v>2</v>
      </c>
    </row>
    <row r="2960">
      <c r="A2960" s="4">
        <v>44472.0</v>
      </c>
      <c r="B2960" s="5" t="str">
        <f>VLOOKUP(AA2960:AA3340,ProductCategory!$A$1:$D3340,2,False)</f>
        <v>eBooks</v>
      </c>
      <c r="C2960" s="8" t="str">
        <f>VLOOKUP(orders!D2957:D3340,products!$A$1:$D3340,2,False)</f>
        <v>Understanding Artificial Intelligence</v>
      </c>
      <c r="D2960" s="8">
        <f>VLOOKUP(orders!D2957:D3340,products!$A$1:$D3340,4,False)</f>
        <v>19.5</v>
      </c>
      <c r="E2960" s="8">
        <v>4.0</v>
      </c>
      <c r="F2960" s="8" t="str">
        <f>VLOOKUP(orders!C2957:C3340,customers!$A$1:$I3340,7,False)</f>
        <v>El Paso</v>
      </c>
      <c r="G2960" s="12" t="str">
        <f>VLOOKUP(orders!C2957:C3340,customers!$A$1:$I3340,4,False)</f>
        <v>ceyersj9@usatoday.com#mailto:ceyersj9@usatoday.com#</v>
      </c>
      <c r="H2960" s="8">
        <f t="shared" si="1"/>
        <v>78</v>
      </c>
      <c r="AA2960" s="3">
        <f>VLOOKUP(orders!D2960:D3340,products!$A$1:$D3340,3,False)</f>
        <v>4</v>
      </c>
    </row>
    <row r="2961">
      <c r="A2961" s="4">
        <v>44472.0</v>
      </c>
      <c r="B2961" s="5" t="str">
        <f>VLOOKUP(AA2961:AA3340,ProductCategory!$A$1:$D3340,2,False)</f>
        <v>Robot Kits</v>
      </c>
      <c r="C2961" s="8" t="str">
        <f>VLOOKUP(orders!D2958:D3340,products!$A$1:$D3340,2,False)</f>
        <v>BYOR-1500</v>
      </c>
      <c r="D2961" s="8">
        <f>VLOOKUP(orders!D2958:D3340,products!$A$1:$D3340,4,False)</f>
        <v>189</v>
      </c>
      <c r="E2961" s="8">
        <v>2.0</v>
      </c>
      <c r="F2961" s="8" t="str">
        <f>VLOOKUP(orders!C2958:C3340,customers!$A$1:$I3340,7,False)</f>
        <v>Dayton</v>
      </c>
      <c r="G2961" s="12" t="str">
        <f>VLOOKUP(orders!C2958:C3340,customers!$A$1:$I3340,4,False)</f>
        <v>jharborowia@rambler.ru#mailto:jharborowia@rambler.ru#</v>
      </c>
      <c r="H2961" s="8">
        <f t="shared" si="1"/>
        <v>378</v>
      </c>
      <c r="AA2961" s="3">
        <f>VLOOKUP(orders!D2961:D3340,products!$A$1:$D3340,3,False)</f>
        <v>5</v>
      </c>
    </row>
    <row r="2962">
      <c r="A2962" s="4">
        <v>44472.0</v>
      </c>
      <c r="B2962" s="5" t="str">
        <f>VLOOKUP(AA2962:AA3340,ProductCategory!$A$1:$D3340,2,False)</f>
        <v>Drones</v>
      </c>
      <c r="C2962" s="8" t="str">
        <f>VLOOKUP(orders!D2959:D3340,products!$A$1:$D3340,2,False)</f>
        <v>DX-145 Drone</v>
      </c>
      <c r="D2962" s="8">
        <f>VLOOKUP(orders!D2959:D3340,products!$A$1:$D3340,4,False)</f>
        <v>250</v>
      </c>
      <c r="E2962" s="8">
        <v>3.0</v>
      </c>
      <c r="F2962" s="8" t="str">
        <f>VLOOKUP(orders!C2959:C3340,customers!$A$1:$I3340,7,False)</f>
        <v>San Diego</v>
      </c>
      <c r="G2962" s="12" t="str">
        <f>VLOOKUP(orders!C2959:C3340,customers!$A$1:$I3340,4,False)</f>
        <v>llamport2z@hatena.ne.jp#mailto:llamport2z@hatena.ne.jp#</v>
      </c>
      <c r="H2962" s="8">
        <f t="shared" si="1"/>
        <v>750</v>
      </c>
      <c r="AA2962" s="3">
        <f>VLOOKUP(orders!D2962:D3340,products!$A$1:$D3340,3,False)</f>
        <v>3</v>
      </c>
    </row>
    <row r="2963">
      <c r="A2963" s="4">
        <v>44472.0</v>
      </c>
      <c r="B2963" s="5" t="str">
        <f>VLOOKUP(AA2963:AA3340,ProductCategory!$A$1:$D3340,2,False)</f>
        <v>Blueprints</v>
      </c>
      <c r="C2963" s="8" t="str">
        <f>VLOOKUP(orders!D2960:D3340,products!$A$1:$D3340,2,False)</f>
        <v>Bsquare Robot Blueprint</v>
      </c>
      <c r="D2963" s="8">
        <f>VLOOKUP(orders!D2960:D3340,products!$A$1:$D3340,4,False)</f>
        <v>8.99</v>
      </c>
      <c r="E2963" s="8">
        <v>3.0</v>
      </c>
      <c r="F2963" s="8" t="str">
        <f>VLOOKUP(orders!C2960:C3340,customers!$A$1:$I3340,7,False)</f>
        <v>Cincinnati</v>
      </c>
      <c r="G2963" s="12" t="str">
        <f>VLOOKUP(orders!C2960:C3340,customers!$A$1:$I3340,4,False)</f>
        <v>acrellinm4@marketwatch.com#mailto:acrellinm4@marketwatch.com#</v>
      </c>
      <c r="H2963" s="8">
        <f t="shared" si="1"/>
        <v>26.97</v>
      </c>
      <c r="AA2963" s="3">
        <f>VLOOKUP(orders!D2963:D3340,products!$A$1:$D3340,3,False)</f>
        <v>1</v>
      </c>
    </row>
    <row r="2964">
      <c r="A2964" s="4">
        <v>44472.0</v>
      </c>
      <c r="B2964" s="5" t="str">
        <f>VLOOKUP(AA2964:AA3340,ProductCategory!$A$1:$D3340,2,False)</f>
        <v>eBooks</v>
      </c>
      <c r="C2964" s="8" t="str">
        <f>VLOOKUP(orders!D2961:D3340,products!$A$1:$D3340,2,False)</f>
        <v>Multi Rotor Drones</v>
      </c>
      <c r="D2964" s="8">
        <f>VLOOKUP(orders!D2961:D3340,products!$A$1:$D3340,4,False)</f>
        <v>24.95</v>
      </c>
      <c r="E2964" s="8">
        <v>4.0</v>
      </c>
      <c r="F2964" s="8" t="str">
        <f>VLOOKUP(orders!C2961:C3340,customers!$A$1:$I3340,7,False)</f>
        <v>Houston</v>
      </c>
      <c r="G2964" s="12" t="str">
        <f>VLOOKUP(orders!C2961:C3340,customers!$A$1:$I3340,4,False)</f>
        <v>tokeaveny41@fastcompany.com#mailto:tokeaveny41@fastcompany.com#</v>
      </c>
      <c r="H2964" s="8">
        <f t="shared" si="1"/>
        <v>99.8</v>
      </c>
      <c r="AA2964" s="3">
        <f>VLOOKUP(orders!D2964:D3340,products!$A$1:$D3340,3,False)</f>
        <v>4</v>
      </c>
    </row>
    <row r="2965">
      <c r="A2965" s="4">
        <v>44473.0</v>
      </c>
      <c r="B2965" s="5" t="str">
        <f>VLOOKUP(AA2965:AA3340,ProductCategory!$A$1:$D3340,2,False)</f>
        <v>Drones</v>
      </c>
      <c r="C2965" s="8" t="str">
        <f>VLOOKUP(orders!D2962:D3340,products!$A$1:$D3340,2,False)</f>
        <v>DTE-QFN20 Drone</v>
      </c>
      <c r="D2965" s="8">
        <f>VLOOKUP(orders!D2962:D3340,products!$A$1:$D3340,4,False)</f>
        <v>250</v>
      </c>
      <c r="E2965" s="8">
        <v>3.0</v>
      </c>
      <c r="F2965" s="8" t="str">
        <f>VLOOKUP(orders!C2962:C3340,customers!$A$1:$I3340,7,False)</f>
        <v>Houston</v>
      </c>
      <c r="G2965" s="12" t="str">
        <f>VLOOKUP(orders!C2962:C3340,customers!$A$1:$I3340,4,False)</f>
        <v>cbitchenomd@lycos.com#mailto:cbitchenomd@lycos.com#</v>
      </c>
      <c r="H2965" s="8">
        <f t="shared" si="1"/>
        <v>750</v>
      </c>
      <c r="AA2965" s="3">
        <f>VLOOKUP(orders!D2965:D3340,products!$A$1:$D3340,3,False)</f>
        <v>3</v>
      </c>
    </row>
    <row r="2966">
      <c r="A2966" s="4">
        <v>44473.0</v>
      </c>
      <c r="B2966" s="5" t="str">
        <f>VLOOKUP(AA2966:AA3340,ProductCategory!$A$1:$D3340,2,False)</f>
        <v>eBooks</v>
      </c>
      <c r="C2966" s="8" t="str">
        <f>VLOOKUP(orders!D2963:D3340,products!$A$1:$D3340,2,False)</f>
        <v>Single Rotor Drones</v>
      </c>
      <c r="D2966" s="8">
        <f>VLOOKUP(orders!D2963:D3340,products!$A$1:$D3340,4,False)</f>
        <v>14.99</v>
      </c>
      <c r="E2966" s="8">
        <v>4.0</v>
      </c>
      <c r="F2966" s="8" t="str">
        <f>VLOOKUP(orders!C2963:C3340,customers!$A$1:$I3340,7,False)</f>
        <v>Wichita</v>
      </c>
      <c r="G2966" s="12" t="str">
        <f>VLOOKUP(orders!C2963:C3340,customers!$A$1:$I3340,4,False)</f>
        <v>selliottqs@google.cn#mailto:selliottqs@google.cn#</v>
      </c>
      <c r="H2966" s="8">
        <f t="shared" si="1"/>
        <v>59.96</v>
      </c>
      <c r="AA2966" s="3">
        <f>VLOOKUP(orders!D2966:D3340,products!$A$1:$D3340,3,False)</f>
        <v>4</v>
      </c>
    </row>
    <row r="2967">
      <c r="A2967" s="4">
        <v>44473.0</v>
      </c>
      <c r="B2967" s="5" t="str">
        <f>VLOOKUP(AA2967:AA3340,ProductCategory!$A$1:$D3340,2,False)</f>
        <v>eBooks</v>
      </c>
      <c r="C2967" s="8" t="str">
        <f>VLOOKUP(orders!D2964:D3340,products!$A$1:$D3340,2,False)</f>
        <v>Spherical Robots</v>
      </c>
      <c r="D2967" s="8">
        <f>VLOOKUP(orders!D2964:D3340,products!$A$1:$D3340,4,False)</f>
        <v>16.75</v>
      </c>
      <c r="E2967" s="8">
        <v>3.0</v>
      </c>
      <c r="F2967" s="8" t="str">
        <f>VLOOKUP(orders!C2964:C3340,customers!$A$1:$I3340,7,False)</f>
        <v>Dearborn</v>
      </c>
      <c r="G2967" s="12" t="str">
        <f>VLOOKUP(orders!C2964:C3340,customers!$A$1:$I3340,4,False)</f>
        <v>jnizet22@multiply.com#mailto:jnizet22@multiply.com#</v>
      </c>
      <c r="H2967" s="8">
        <f t="shared" si="1"/>
        <v>50.25</v>
      </c>
      <c r="AA2967" s="3">
        <f>VLOOKUP(orders!D2967:D3340,products!$A$1:$D3340,3,False)</f>
        <v>4</v>
      </c>
    </row>
    <row r="2968">
      <c r="A2968" s="4">
        <v>44473.0</v>
      </c>
      <c r="B2968" s="5" t="str">
        <f>VLOOKUP(AA2968:AA3340,ProductCategory!$A$1:$D3340,2,False)</f>
        <v>eBooks</v>
      </c>
      <c r="C2968" s="8" t="str">
        <f>VLOOKUP(orders!D2965:D3340,products!$A$1:$D3340,2,False)</f>
        <v>Helicopter Drones</v>
      </c>
      <c r="D2968" s="8">
        <f>VLOOKUP(orders!D2965:D3340,products!$A$1:$D3340,4,False)</f>
        <v>20.95</v>
      </c>
      <c r="E2968" s="8">
        <v>2.0</v>
      </c>
      <c r="F2968" s="8" t="str">
        <f>VLOOKUP(orders!C2965:C3340,customers!$A$1:$I3340,7,False)</f>
        <v>Washington</v>
      </c>
      <c r="G2968" s="12" t="str">
        <f>VLOOKUP(orders!C2965:C3340,customers!$A$1:$I3340,4,False)</f>
        <v>rduckhousejz@unesco.org#mailto:rduckhousejz@unesco.org#</v>
      </c>
      <c r="H2968" s="8">
        <f t="shared" si="1"/>
        <v>41.9</v>
      </c>
      <c r="AA2968" s="3">
        <f>VLOOKUP(orders!D2968:D3340,products!$A$1:$D3340,3,False)</f>
        <v>4</v>
      </c>
    </row>
    <row r="2969">
      <c r="A2969" s="4">
        <v>44473.0</v>
      </c>
      <c r="B2969" s="5" t="str">
        <f>VLOOKUP(AA2969:AA3340,ProductCategory!$A$1:$D3340,2,False)</f>
        <v>eBooks</v>
      </c>
      <c r="C2969" s="8" t="str">
        <f>VLOOKUP(orders!D2966:D3340,products!$A$1:$D3340,2,False)</f>
        <v>Single Rotor Drones</v>
      </c>
      <c r="D2969" s="8">
        <f>VLOOKUP(orders!D2966:D3340,products!$A$1:$D3340,4,False)</f>
        <v>14.99</v>
      </c>
      <c r="E2969" s="8">
        <v>4.0</v>
      </c>
      <c r="F2969" s="8" t="str">
        <f>VLOOKUP(orders!C2966:C3340,customers!$A$1:$I3340,7,False)</f>
        <v>Milwaukee</v>
      </c>
      <c r="G2969" s="12" t="str">
        <f>VLOOKUP(orders!C2966:C3340,customers!$A$1:$I3340,4,False)</f>
        <v>yalthrop8n@google.co.jp#mailto:yalthrop8n@google.co.jp#</v>
      </c>
      <c r="H2969" s="8">
        <f t="shared" si="1"/>
        <v>59.96</v>
      </c>
      <c r="AA2969" s="3">
        <f>VLOOKUP(orders!D2969:D3340,products!$A$1:$D3340,3,False)</f>
        <v>4</v>
      </c>
    </row>
    <row r="2970">
      <c r="A2970" s="4">
        <v>44474.0</v>
      </c>
      <c r="B2970" s="5" t="str">
        <f>VLOOKUP(AA2970:AA3340,ProductCategory!$A$1:$D3340,2,False)</f>
        <v>eBooks</v>
      </c>
      <c r="C2970" s="8" t="str">
        <f>VLOOKUP(orders!D2967:D3340,products!$A$1:$D3340,2,False)</f>
        <v>Understanding Arduino</v>
      </c>
      <c r="D2970" s="8">
        <f>VLOOKUP(orders!D2967:D3340,products!$A$1:$D3340,4,False)</f>
        <v>17.5</v>
      </c>
      <c r="E2970" s="8">
        <v>4.0</v>
      </c>
      <c r="F2970" s="8" t="str">
        <f>VLOOKUP(orders!C2967:C3340,customers!$A$1:$I3340,7,False)</f>
        <v>Canton</v>
      </c>
      <c r="G2970" s="12" t="str">
        <f>VLOOKUP(orders!C2967:C3340,customers!$A$1:$I3340,4,False)</f>
        <v>mcolbornlx@java.com#mailto:mcolbornlx@java.com#</v>
      </c>
      <c r="H2970" s="8">
        <f t="shared" si="1"/>
        <v>70</v>
      </c>
      <c r="AA2970" s="3">
        <f>VLOOKUP(orders!D2970:D3340,products!$A$1:$D3340,3,False)</f>
        <v>4</v>
      </c>
    </row>
    <row r="2971">
      <c r="A2971" s="4">
        <v>44474.0</v>
      </c>
      <c r="B2971" s="5" t="str">
        <f>VLOOKUP(AA2971:AA3340,ProductCategory!$A$1:$D3340,2,False)</f>
        <v>eBooks</v>
      </c>
      <c r="C2971" s="8" t="str">
        <f>VLOOKUP(orders!D2968:D3340,products!$A$1:$D3340,2,False)</f>
        <v>Understanding Arduino</v>
      </c>
      <c r="D2971" s="8">
        <f>VLOOKUP(orders!D2968:D3340,products!$A$1:$D3340,4,False)</f>
        <v>17.5</v>
      </c>
      <c r="E2971" s="8">
        <v>2.0</v>
      </c>
      <c r="F2971" s="8" t="str">
        <f>VLOOKUP(orders!C2968:C3340,customers!$A$1:$I3340,7,False)</f>
        <v>Canton</v>
      </c>
      <c r="G2971" s="12" t="str">
        <f>VLOOKUP(orders!C2968:C3340,customers!$A$1:$I3340,4,False)</f>
        <v>mcolbornlx@java.com#mailto:mcolbornlx@java.com#</v>
      </c>
      <c r="H2971" s="8">
        <f t="shared" si="1"/>
        <v>35</v>
      </c>
      <c r="AA2971" s="3">
        <f>VLOOKUP(orders!D2971:D3340,products!$A$1:$D3340,3,False)</f>
        <v>4</v>
      </c>
    </row>
    <row r="2972">
      <c r="A2972" s="4">
        <v>44474.0</v>
      </c>
      <c r="B2972" s="5" t="str">
        <f>VLOOKUP(AA2972:AA3340,ProductCategory!$A$1:$D3340,2,False)</f>
        <v>Drones</v>
      </c>
      <c r="C2972" s="8" t="str">
        <f>VLOOKUP(orders!D2969:D3340,products!$A$1:$D3340,2,False)</f>
        <v>MICR-564K Drone</v>
      </c>
      <c r="D2972" s="8">
        <f>VLOOKUP(orders!D2969:D3340,products!$A$1:$D3340,4,False)</f>
        <v>499</v>
      </c>
      <c r="E2972" s="8">
        <v>4.0</v>
      </c>
      <c r="F2972" s="8" t="str">
        <f>VLOOKUP(orders!C2969:C3340,customers!$A$1:$I3340,7,False)</f>
        <v>El Paso</v>
      </c>
      <c r="G2972" s="12" t="str">
        <f>VLOOKUP(orders!C2969:C3340,customers!$A$1:$I3340,4,False)</f>
        <v>jmatignon7o@dailymotion.com#mailto:jmatignon7o@dailymotion.com#</v>
      </c>
      <c r="H2972" s="8">
        <f t="shared" si="1"/>
        <v>1996</v>
      </c>
      <c r="AA2972" s="3">
        <f>VLOOKUP(orders!D2972:D3340,products!$A$1:$D3340,3,False)</f>
        <v>3</v>
      </c>
    </row>
    <row r="2973">
      <c r="A2973" s="4">
        <v>44474.0</v>
      </c>
      <c r="B2973" s="5" t="str">
        <f>VLOOKUP(AA2973:AA3340,ProductCategory!$A$1:$D3340,2,False)</f>
        <v>eBooks</v>
      </c>
      <c r="C2973" s="8" t="str">
        <f>VLOOKUP(orders!D2970:D3340,products!$A$1:$D3340,2,False)</f>
        <v>Polar Robots</v>
      </c>
      <c r="D2973" s="8">
        <f>VLOOKUP(orders!D2970:D3340,products!$A$1:$D3340,4,False)</f>
        <v>23.99</v>
      </c>
      <c r="E2973" s="8">
        <v>2.0</v>
      </c>
      <c r="F2973" s="8" t="str">
        <f>VLOOKUP(orders!C2970:C3340,customers!$A$1:$I3340,7,False)</f>
        <v>El Paso</v>
      </c>
      <c r="G2973" s="12" t="str">
        <f>VLOOKUP(orders!C2970:C3340,customers!$A$1:$I3340,4,False)</f>
        <v>cbonifant8g@wisc.edu#mailto:cbonifant8g@wisc.edu#</v>
      </c>
      <c r="H2973" s="8">
        <f t="shared" si="1"/>
        <v>47.98</v>
      </c>
      <c r="AA2973" s="3">
        <f>VLOOKUP(orders!D2973:D3340,products!$A$1:$D3340,3,False)</f>
        <v>4</v>
      </c>
    </row>
    <row r="2974">
      <c r="A2974" s="4">
        <v>44474.0</v>
      </c>
      <c r="B2974" s="5" t="str">
        <f>VLOOKUP(AA2974:AA3340,ProductCategory!$A$1:$D3340,2,False)</f>
        <v>eBooks</v>
      </c>
      <c r="C2974" s="8" t="str">
        <f>VLOOKUP(orders!D2971:D3340,products!$A$1:$D3340,2,False)</f>
        <v>Delta Robots</v>
      </c>
      <c r="D2974" s="8">
        <f>VLOOKUP(orders!D2971:D3340,products!$A$1:$D3340,4,False)</f>
        <v>16.99</v>
      </c>
      <c r="E2974" s="8">
        <v>3.0</v>
      </c>
      <c r="F2974" s="8" t="str">
        <f>VLOOKUP(orders!C2971:C3340,customers!$A$1:$I3340,7,False)</f>
        <v>Tucson</v>
      </c>
      <c r="G2974" s="12" t="str">
        <f>VLOOKUP(orders!C2971:C3340,customers!$A$1:$I3340,4,False)</f>
        <v>wovanesian7k@wikipedia.org#mailto:wovanesian7k@wikipedia.org#</v>
      </c>
      <c r="H2974" s="8">
        <f t="shared" si="1"/>
        <v>50.97</v>
      </c>
      <c r="AA2974" s="3">
        <f>VLOOKUP(orders!D2974:D3340,products!$A$1:$D3340,3,False)</f>
        <v>4</v>
      </c>
    </row>
    <row r="2975">
      <c r="A2975" s="4">
        <v>44475.0</v>
      </c>
      <c r="B2975" s="5" t="str">
        <f>VLOOKUP(AA2975:AA3340,ProductCategory!$A$1:$D3340,2,False)</f>
        <v>Robot Kits</v>
      </c>
      <c r="C2975" s="8" t="str">
        <f>VLOOKUP(orders!D2972:D3340,products!$A$1:$D3340,2,False)</f>
        <v>BYOR-1000</v>
      </c>
      <c r="D2975" s="8">
        <f>VLOOKUP(orders!D2972:D3340,products!$A$1:$D3340,4,False)</f>
        <v>189</v>
      </c>
      <c r="E2975" s="8">
        <v>4.0</v>
      </c>
      <c r="F2975" s="8" t="str">
        <f>VLOOKUP(orders!C2972:C3340,customers!$A$1:$I3340,7,False)</f>
        <v>Schenectady</v>
      </c>
      <c r="G2975" s="12" t="str">
        <f>VLOOKUP(orders!C2972:C3340,customers!$A$1:$I3340,4,False)</f>
        <v>jnowlandms@cbsnews.com#mailto:jnowlandms@cbsnews.com#</v>
      </c>
      <c r="H2975" s="8">
        <f t="shared" si="1"/>
        <v>756</v>
      </c>
      <c r="AA2975" s="3">
        <f>VLOOKUP(orders!D2975:D3340,products!$A$1:$D3340,3,False)</f>
        <v>5</v>
      </c>
    </row>
    <row r="2976">
      <c r="A2976" s="4">
        <v>44475.0</v>
      </c>
      <c r="B2976" s="5" t="str">
        <f>VLOOKUP(AA2976:AA3340,ProductCategory!$A$1:$D3340,2,False)</f>
        <v>Blueprints</v>
      </c>
      <c r="C2976" s="8" t="str">
        <f>VLOOKUP(orders!D2973:D3340,products!$A$1:$D3340,2,False)</f>
        <v>Sleepy Eye Blueprint</v>
      </c>
      <c r="D2976" s="8">
        <f>VLOOKUP(orders!D2973:D3340,products!$A$1:$D3340,4,False)</f>
        <v>11.99</v>
      </c>
      <c r="E2976" s="8">
        <v>4.0</v>
      </c>
      <c r="F2976" s="8" t="str">
        <f>VLOOKUP(orders!C2973:C3340,customers!$A$1:$I3340,7,False)</f>
        <v>Philadelphia</v>
      </c>
      <c r="G2976" s="12" t="str">
        <f>VLOOKUP(orders!C2973:C3340,customers!$A$1:$I3340,4,False)</f>
        <v>myitzhakl5@stumbleupon.com#mailto:myitzhakl5@stumbleupon.com#</v>
      </c>
      <c r="H2976" s="8">
        <f t="shared" si="1"/>
        <v>47.96</v>
      </c>
      <c r="AA2976" s="3">
        <f>VLOOKUP(orders!D2976:D3340,products!$A$1:$D3340,3,False)</f>
        <v>1</v>
      </c>
    </row>
    <row r="2977">
      <c r="A2977" s="4">
        <v>44475.0</v>
      </c>
      <c r="B2977" s="5" t="str">
        <f>VLOOKUP(AA2977:AA3340,ProductCategory!$A$1:$D3340,2,False)</f>
        <v>Training Videos</v>
      </c>
      <c r="C2977" s="8" t="str">
        <f>VLOOKUP(orders!D2974:D3340,products!$A$1:$D3340,2,False)</f>
        <v>Understanding Raspberry PI</v>
      </c>
      <c r="D2977" s="8">
        <f>VLOOKUP(orders!D2974:D3340,products!$A$1:$D3340,4,False)</f>
        <v>28.99</v>
      </c>
      <c r="E2977" s="8">
        <v>1.0</v>
      </c>
      <c r="F2977" s="8" t="str">
        <f>VLOOKUP(orders!C2974:C3340,customers!$A$1:$I3340,7,False)</f>
        <v>Mobile</v>
      </c>
      <c r="G2977" s="12" t="str">
        <f>VLOOKUP(orders!C2974:C3340,customers!$A$1:$I3340,4,False)</f>
        <v>isipsona0@ftc.gov#mailto:isipsona0@ftc.gov#</v>
      </c>
      <c r="H2977" s="8">
        <f t="shared" si="1"/>
        <v>28.99</v>
      </c>
      <c r="AA2977" s="3">
        <f>VLOOKUP(orders!D2977:D3340,products!$A$1:$D3340,3,False)</f>
        <v>7</v>
      </c>
    </row>
    <row r="2978">
      <c r="A2978" s="4">
        <v>44476.0</v>
      </c>
      <c r="B2978" s="5" t="str">
        <f>VLOOKUP(AA2978:AA3340,ProductCategory!$A$1:$D3340,2,False)</f>
        <v>eBooks</v>
      </c>
      <c r="C2978" s="8" t="str">
        <f>VLOOKUP(orders!D2975:D3340,products!$A$1:$D3340,2,False)</f>
        <v>GPS Drones</v>
      </c>
      <c r="D2978" s="8">
        <f>VLOOKUP(orders!D2975:D3340,products!$A$1:$D3340,4,False)</f>
        <v>19.99</v>
      </c>
      <c r="E2978" s="8">
        <v>6.0</v>
      </c>
      <c r="F2978" s="8" t="str">
        <f>VLOOKUP(orders!C2975:C3340,customers!$A$1:$I3340,7,False)</f>
        <v>San Antonio</v>
      </c>
      <c r="G2978" s="12" t="str">
        <f>VLOOKUP(orders!C2975:C3340,customers!$A$1:$I3340,4,False)</f>
        <v>kkneathqp@spotify.com#mailto:kkneathqp@spotify.com#</v>
      </c>
      <c r="H2978" s="8">
        <f t="shared" si="1"/>
        <v>119.94</v>
      </c>
      <c r="AA2978" s="3">
        <f>VLOOKUP(orders!D2978:D3340,products!$A$1:$D3340,3,False)</f>
        <v>4</v>
      </c>
    </row>
    <row r="2979">
      <c r="A2979" s="4">
        <v>44476.0</v>
      </c>
      <c r="B2979" s="5" t="str">
        <f>VLOOKUP(AA2979:AA3340,ProductCategory!$A$1:$D3340,2,False)</f>
        <v>Training Videos</v>
      </c>
      <c r="C2979" s="8" t="str">
        <f>VLOOKUP(orders!D2976:D3340,products!$A$1:$D3340,2,False)</f>
        <v>Understanding Automation</v>
      </c>
      <c r="D2979" s="8">
        <f>VLOOKUP(orders!D2976:D3340,products!$A$1:$D3340,4,False)</f>
        <v>44.95</v>
      </c>
      <c r="E2979" s="8">
        <v>1.0</v>
      </c>
      <c r="F2979" s="8" t="str">
        <f>VLOOKUP(orders!C2976:C3340,customers!$A$1:$I3340,7,False)</f>
        <v>Pittsburgh</v>
      </c>
      <c r="G2979" s="12" t="str">
        <f>VLOOKUP(orders!C2976:C3340,customers!$A$1:$I3340,4,False)</f>
        <v>arelfro@dion.ne.jp#mailto:arelfro@dion.ne.jp#</v>
      </c>
      <c r="H2979" s="8">
        <f t="shared" si="1"/>
        <v>44.95</v>
      </c>
      <c r="AA2979" s="3">
        <f>VLOOKUP(orders!D2979:D3340,products!$A$1:$D3340,3,False)</f>
        <v>7</v>
      </c>
    </row>
    <row r="2980">
      <c r="A2980" s="4">
        <v>44476.0</v>
      </c>
      <c r="B2980" s="5" t="str">
        <f>VLOOKUP(AA2980:AA3340,ProductCategory!$A$1:$D3340,2,False)</f>
        <v>Robot Kits</v>
      </c>
      <c r="C2980" s="8" t="str">
        <f>VLOOKUP(orders!D2977:D3340,products!$A$1:$D3340,2,False)</f>
        <v>BYOR-3535</v>
      </c>
      <c r="D2980" s="8">
        <f>VLOOKUP(orders!D2977:D3340,products!$A$1:$D3340,4,False)</f>
        <v>225</v>
      </c>
      <c r="E2980" s="8">
        <v>4.0</v>
      </c>
      <c r="F2980" s="8" t="str">
        <f>VLOOKUP(orders!C2977:C3340,customers!$A$1:$I3340,7,False)</f>
        <v>Fort Smith</v>
      </c>
      <c r="G2980" s="12" t="str">
        <f>VLOOKUP(orders!C2977:C3340,customers!$A$1:$I3340,4,False)</f>
        <v>krichmond9g@mozilla.org#mailto:krichmond9g@mozilla.org#</v>
      </c>
      <c r="H2980" s="8">
        <f t="shared" si="1"/>
        <v>900</v>
      </c>
      <c r="AA2980" s="3">
        <f>VLOOKUP(orders!D2980:D3340,products!$A$1:$D3340,3,False)</f>
        <v>5</v>
      </c>
    </row>
    <row r="2981">
      <c r="A2981" s="4">
        <v>44477.0</v>
      </c>
      <c r="B2981" s="5" t="str">
        <f>VLOOKUP(AA2981:AA3340,ProductCategory!$A$1:$D3340,2,False)</f>
        <v>eBooks</v>
      </c>
      <c r="C2981" s="8" t="str">
        <f>VLOOKUP(orders!D2978:D3340,products!$A$1:$D3340,2,False)</f>
        <v>RTF Drones</v>
      </c>
      <c r="D2981" s="8">
        <f>VLOOKUP(orders!D2978:D3340,products!$A$1:$D3340,4,False)</f>
        <v>16.99</v>
      </c>
      <c r="E2981" s="8">
        <v>4.0</v>
      </c>
      <c r="F2981" s="8" t="str">
        <f>VLOOKUP(orders!C2978:C3340,customers!$A$1:$I3340,7,False)</f>
        <v>Gilbert</v>
      </c>
      <c r="G2981" s="12" t="str">
        <f>VLOOKUP(orders!C2978:C3340,customers!$A$1:$I3340,4,False)</f>
        <v>azimmermanns3x@feedburner.com#mailto:azimmermanns3x@feedburner.com#</v>
      </c>
      <c r="H2981" s="8">
        <f t="shared" si="1"/>
        <v>67.96</v>
      </c>
      <c r="AA2981" s="3">
        <f>VLOOKUP(orders!D2981:D3340,products!$A$1:$D3340,3,False)</f>
        <v>4</v>
      </c>
    </row>
    <row r="2982">
      <c r="A2982" s="4">
        <v>44477.0</v>
      </c>
      <c r="B2982" s="5" t="str">
        <f>VLOOKUP(AA2982:AA3340,ProductCategory!$A$1:$D3340,2,False)</f>
        <v>Drones</v>
      </c>
      <c r="C2982" s="8" t="str">
        <f>VLOOKUP(orders!D2979:D3340,products!$A$1:$D3340,2,False)</f>
        <v>DC-304 Drone</v>
      </c>
      <c r="D2982" s="8">
        <f>VLOOKUP(orders!D2979:D3340,products!$A$1:$D3340,4,False)</f>
        <v>395</v>
      </c>
      <c r="E2982" s="8">
        <v>4.0</v>
      </c>
      <c r="F2982" s="8" t="str">
        <f>VLOOKUP(orders!C2979:C3340,customers!$A$1:$I3340,7,False)</f>
        <v>Young America</v>
      </c>
      <c r="G2982" s="12" t="str">
        <f>VLOOKUP(orders!C2979:C3340,customers!$A$1:$I3340,4,False)</f>
        <v>pwickeykn@noaa.gov#mailto:pwickeykn@noaa.gov#</v>
      </c>
      <c r="H2982" s="8">
        <f t="shared" si="1"/>
        <v>1580</v>
      </c>
      <c r="AA2982" s="3">
        <f>VLOOKUP(orders!D2982:D3340,products!$A$1:$D3340,3,False)</f>
        <v>3</v>
      </c>
    </row>
    <row r="2983">
      <c r="A2983" s="4">
        <v>44477.0</v>
      </c>
      <c r="B2983" s="5" t="str">
        <f>VLOOKUP(AA2983:AA3340,ProductCategory!$A$1:$D3340,2,False)</f>
        <v>Robot Kits</v>
      </c>
      <c r="C2983" s="8" t="str">
        <f>VLOOKUP(orders!D2980:D3340,products!$A$1:$D3340,2,False)</f>
        <v>BYOR-3000</v>
      </c>
      <c r="D2983" s="8">
        <f>VLOOKUP(orders!D2980:D3340,products!$A$1:$D3340,4,False)</f>
        <v>214</v>
      </c>
      <c r="E2983" s="8">
        <v>5.0</v>
      </c>
      <c r="F2983" s="8" t="str">
        <f>VLOOKUP(orders!C2980:C3340,customers!$A$1:$I3340,7,False)</f>
        <v>Tampa</v>
      </c>
      <c r="G2983" s="12" t="str">
        <f>VLOOKUP(orders!C2980:C3340,customers!$A$1:$I3340,4,False)</f>
        <v>lbleimanl4@alexa.com#mailto:lbleimanl4@alexa.com#</v>
      </c>
      <c r="H2983" s="8">
        <f t="shared" si="1"/>
        <v>1070</v>
      </c>
      <c r="AA2983" s="3">
        <f>VLOOKUP(orders!D2983:D3340,products!$A$1:$D3340,3,False)</f>
        <v>5</v>
      </c>
    </row>
    <row r="2984">
      <c r="A2984" s="4">
        <v>44478.0</v>
      </c>
      <c r="B2984" s="5" t="str">
        <f>VLOOKUP(AA2984:AA3340,ProductCategory!$A$1:$D3340,2,False)</f>
        <v>Blueprints</v>
      </c>
      <c r="C2984" s="8" t="str">
        <f>VLOOKUP(orders!D2981:D3340,products!$A$1:$D3340,2,False)</f>
        <v>Hexacopter Drone Blueprint</v>
      </c>
      <c r="D2984" s="8">
        <f>VLOOKUP(orders!D2981:D3340,products!$A$1:$D3340,4,False)</f>
        <v>8.99</v>
      </c>
      <c r="E2984" s="8">
        <v>3.0</v>
      </c>
      <c r="F2984" s="8" t="str">
        <f>VLOOKUP(orders!C2981:C3340,customers!$A$1:$I3340,7,False)</f>
        <v>Torrance</v>
      </c>
      <c r="G2984" s="12" t="str">
        <f>VLOOKUP(orders!C2981:C3340,customers!$A$1:$I3340,4,False)</f>
        <v>wgrievesonoo@latimes.com#mailto:wgrievesonoo@latimes.com#</v>
      </c>
      <c r="H2984" s="8">
        <f t="shared" si="1"/>
        <v>26.97</v>
      </c>
      <c r="AA2984" s="3">
        <f>VLOOKUP(orders!D2984:D3340,products!$A$1:$D3340,3,False)</f>
        <v>1</v>
      </c>
    </row>
    <row r="2985">
      <c r="A2985" s="4">
        <v>44478.0</v>
      </c>
      <c r="B2985" s="5" t="str">
        <f>VLOOKUP(AA2985:AA3340,ProductCategory!$A$1:$D3340,2,False)</f>
        <v>eBooks</v>
      </c>
      <c r="C2985" s="8" t="str">
        <f>VLOOKUP(orders!D2982:D3340,products!$A$1:$D3340,2,False)</f>
        <v>Delivery Drones</v>
      </c>
      <c r="D2985" s="8">
        <f>VLOOKUP(orders!D2982:D3340,products!$A$1:$D3340,4,False)</f>
        <v>14.99</v>
      </c>
      <c r="E2985" s="8">
        <v>1.0</v>
      </c>
      <c r="F2985" s="8" t="str">
        <f>VLOOKUP(orders!C2982:C3340,customers!$A$1:$I3340,7,False)</f>
        <v>Lancaster</v>
      </c>
      <c r="G2985" s="12" t="str">
        <f>VLOOKUP(orders!C2982:C3340,customers!$A$1:$I3340,4,False)</f>
        <v>prollasoneg@washingtonpost.com#mailto:prollasoneg@washingtonpost.com#</v>
      </c>
      <c r="H2985" s="8">
        <f t="shared" si="1"/>
        <v>14.99</v>
      </c>
      <c r="AA2985" s="3">
        <f>VLOOKUP(orders!D2985:D3340,products!$A$1:$D3340,3,False)</f>
        <v>4</v>
      </c>
    </row>
    <row r="2986">
      <c r="A2986" s="4">
        <v>44478.0</v>
      </c>
      <c r="B2986" s="5" t="str">
        <f>VLOOKUP(AA2986:AA3340,ProductCategory!$A$1:$D3340,2,False)</f>
        <v>Robot Kits</v>
      </c>
      <c r="C2986" s="8" t="str">
        <f>VLOOKUP(orders!D2983:D3340,products!$A$1:$D3340,2,False)</f>
        <v>BYOR-4005</v>
      </c>
      <c r="D2986" s="8">
        <f>VLOOKUP(orders!D2983:D3340,products!$A$1:$D3340,4,False)</f>
        <v>245</v>
      </c>
      <c r="E2986" s="8">
        <v>4.0</v>
      </c>
      <c r="F2986" s="8" t="str">
        <f>VLOOKUP(orders!C2983:C3340,customers!$A$1:$I3340,7,False)</f>
        <v>Lancaster</v>
      </c>
      <c r="G2986" s="12" t="str">
        <f>VLOOKUP(orders!C2983:C3340,customers!$A$1:$I3340,4,False)</f>
        <v>wkilcullenij@canalblog.com#mailto:wkilcullenij@canalblog.com#</v>
      </c>
      <c r="H2986" s="8">
        <f t="shared" si="1"/>
        <v>980</v>
      </c>
      <c r="AA2986" s="3">
        <f>VLOOKUP(orders!D2986:D3340,products!$A$1:$D3340,3,False)</f>
        <v>5</v>
      </c>
    </row>
    <row r="2987">
      <c r="A2987" s="4">
        <v>44478.0</v>
      </c>
      <c r="B2987" s="5" t="str">
        <f>VLOOKUP(AA2987:AA3340,ProductCategory!$A$1:$D3340,2,False)</f>
        <v>Training Videos</v>
      </c>
      <c r="C2987" s="8" t="str">
        <f>VLOOKUP(orders!D2984:D3340,products!$A$1:$D3340,2,False)</f>
        <v>Mapping with Drones</v>
      </c>
      <c r="D2987" s="8">
        <f>VLOOKUP(orders!D2984:D3340,products!$A$1:$D3340,4,False)</f>
        <v>49</v>
      </c>
      <c r="E2987" s="8">
        <v>4.0</v>
      </c>
      <c r="F2987" s="8" t="str">
        <f>VLOOKUP(orders!C2984:C3340,customers!$A$1:$I3340,7,False)</f>
        <v>Des Moines</v>
      </c>
      <c r="G2987" s="12" t="str">
        <f>VLOOKUP(orders!C2984:C3340,customers!$A$1:$I3340,4,False)</f>
        <v>bzahor4t@exblog.jp#mailto:bzahor4t@exblog.jp#</v>
      </c>
      <c r="H2987" s="8">
        <f t="shared" si="1"/>
        <v>196</v>
      </c>
      <c r="AA2987" s="3">
        <f>VLOOKUP(orders!D2987:D3340,products!$A$1:$D3340,3,False)</f>
        <v>7</v>
      </c>
    </row>
    <row r="2988">
      <c r="A2988" s="4">
        <v>44478.0</v>
      </c>
      <c r="B2988" s="5" t="str">
        <f>VLOOKUP(AA2988:AA3340,ProductCategory!$A$1:$D3340,2,False)</f>
        <v>Training Videos</v>
      </c>
      <c r="C2988" s="8" t="str">
        <f>VLOOKUP(orders!D2985:D3340,products!$A$1:$D3340,2,False)</f>
        <v>Cloud Computing</v>
      </c>
      <c r="D2988" s="8">
        <f>VLOOKUP(orders!D2985:D3340,products!$A$1:$D3340,4,False)</f>
        <v>29.99</v>
      </c>
      <c r="E2988" s="8">
        <v>5.0</v>
      </c>
      <c r="F2988" s="8" t="str">
        <f>VLOOKUP(orders!C2985:C3340,customers!$A$1:$I3340,7,False)</f>
        <v>Nashville</v>
      </c>
      <c r="G2988" s="12" t="str">
        <f>VLOOKUP(orders!C2985:C3340,customers!$A$1:$I3340,4,False)</f>
        <v>tgianilli6c@newsvine.com#mailto:tgianilli6c@newsvine.com#</v>
      </c>
      <c r="H2988" s="8">
        <f t="shared" si="1"/>
        <v>149.95</v>
      </c>
      <c r="AA2988" s="3">
        <f>VLOOKUP(orders!D2988:D3340,products!$A$1:$D3340,3,False)</f>
        <v>7</v>
      </c>
    </row>
    <row r="2989">
      <c r="A2989" s="4">
        <v>44479.0</v>
      </c>
      <c r="B2989" s="5" t="str">
        <f>VLOOKUP(AA2989:AA3340,ProductCategory!$A$1:$D3340,2,False)</f>
        <v>Training Videos</v>
      </c>
      <c r="C2989" s="8" t="str">
        <f>VLOOKUP(orders!D2986:D3340,products!$A$1:$D3340,2,False)</f>
        <v>Virtual Reality Basics</v>
      </c>
      <c r="D2989" s="8">
        <f>VLOOKUP(orders!D2986:D3340,products!$A$1:$D3340,4,False)</f>
        <v>29.99</v>
      </c>
      <c r="E2989" s="8">
        <v>2.0</v>
      </c>
      <c r="F2989" s="8" t="str">
        <f>VLOOKUP(orders!C2986:C3340,customers!$A$1:$I3340,7,False)</f>
        <v>Richmond</v>
      </c>
      <c r="G2989" s="12" t="str">
        <f>VLOOKUP(orders!C2986:C3340,customers!$A$1:$I3340,4,False)</f>
        <v>dsollettq0@1und1.de#mailto:dsollettq0@1und1.de#</v>
      </c>
      <c r="H2989" s="8">
        <f t="shared" si="1"/>
        <v>59.98</v>
      </c>
      <c r="AA2989" s="3">
        <f>VLOOKUP(orders!D2989:D3340,products!$A$1:$D3340,3,False)</f>
        <v>7</v>
      </c>
    </row>
    <row r="2990">
      <c r="A2990" s="4">
        <v>44479.0</v>
      </c>
      <c r="B2990" s="5" t="str">
        <f>VLOOKUP(AA2990:AA3340,ProductCategory!$A$1:$D3340,2,False)</f>
        <v>Robot Kits</v>
      </c>
      <c r="C2990" s="8" t="str">
        <f>VLOOKUP(orders!D2987:D3340,products!$A$1:$D3340,2,False)</f>
        <v>BYOR-3535</v>
      </c>
      <c r="D2990" s="8">
        <f>VLOOKUP(orders!D2987:D3340,products!$A$1:$D3340,4,False)</f>
        <v>225</v>
      </c>
      <c r="E2990" s="8">
        <v>5.0</v>
      </c>
      <c r="F2990" s="8" t="str">
        <f>VLOOKUP(orders!C2987:C3340,customers!$A$1:$I3340,7,False)</f>
        <v>Saint Paul</v>
      </c>
      <c r="G2990" s="12" t="str">
        <f>VLOOKUP(orders!C2987:C3340,customers!$A$1:$I3340,4,False)</f>
        <v>echapell2g@unc.edu#mailto:echapell2g@unc.edu#</v>
      </c>
      <c r="H2990" s="8">
        <f t="shared" si="1"/>
        <v>1125</v>
      </c>
      <c r="AA2990" s="3">
        <f>VLOOKUP(orders!D2990:D3340,products!$A$1:$D3340,3,False)</f>
        <v>5</v>
      </c>
    </row>
    <row r="2991">
      <c r="A2991" s="4">
        <v>44479.0</v>
      </c>
      <c r="B2991" s="5" t="str">
        <f>VLOOKUP(AA2991:AA3340,ProductCategory!$A$1:$D3340,2,False)</f>
        <v>eBooks</v>
      </c>
      <c r="C2991" s="8" t="str">
        <f>VLOOKUP(orders!D2988:D3340,products!$A$1:$D3340,2,False)</f>
        <v>Understanding Artificial Intelligence</v>
      </c>
      <c r="D2991" s="8">
        <f>VLOOKUP(orders!D2988:D3340,products!$A$1:$D3340,4,False)</f>
        <v>19.5</v>
      </c>
      <c r="E2991" s="8">
        <v>3.0</v>
      </c>
      <c r="F2991" s="8" t="str">
        <f>VLOOKUP(orders!C2988:C3340,customers!$A$1:$I3340,7,False)</f>
        <v>Edmond</v>
      </c>
      <c r="G2991" s="12" t="str">
        <f>VLOOKUP(orders!C2988:C3340,customers!$A$1:$I3340,4,False)</f>
        <v>freay3g@abc.net.au#mailto:freay3g@abc.net.au#</v>
      </c>
      <c r="H2991" s="8">
        <f t="shared" si="1"/>
        <v>58.5</v>
      </c>
      <c r="AA2991" s="3">
        <f>VLOOKUP(orders!D2991:D3340,products!$A$1:$D3340,3,False)</f>
        <v>4</v>
      </c>
    </row>
    <row r="2992">
      <c r="A2992" s="4">
        <v>44479.0</v>
      </c>
      <c r="B2992" s="5" t="str">
        <f>VLOOKUP(AA2992:AA3340,ProductCategory!$A$1:$D3340,2,False)</f>
        <v>Blueprints</v>
      </c>
      <c r="C2992" s="8" t="str">
        <f>VLOOKUP(orders!D2989:D3340,products!$A$1:$D3340,2,False)</f>
        <v>QuadroCopter Blueprint</v>
      </c>
      <c r="D2992" s="8">
        <f>VLOOKUP(orders!D2989:D3340,products!$A$1:$D3340,4,False)</f>
        <v>10.99</v>
      </c>
      <c r="E2992" s="8">
        <v>4.0</v>
      </c>
      <c r="F2992" s="8" t="str">
        <f>VLOOKUP(orders!C2989:C3340,customers!$A$1:$I3340,7,False)</f>
        <v>Syracuse</v>
      </c>
      <c r="G2992" s="12" t="str">
        <f>VLOOKUP(orders!C2989:C3340,customers!$A$1:$I3340,4,False)</f>
        <v>klyer8@fotki.com#mailto:klyer8@fotki.com#</v>
      </c>
      <c r="H2992" s="8">
        <f t="shared" si="1"/>
        <v>43.96</v>
      </c>
      <c r="AA2992" s="3">
        <f>VLOOKUP(orders!D2992:D3340,products!$A$1:$D3340,3,False)</f>
        <v>1</v>
      </c>
    </row>
    <row r="2993">
      <c r="A2993" s="4">
        <v>44479.0</v>
      </c>
      <c r="B2993" s="5" t="str">
        <f>VLOOKUP(AA2993:AA3340,ProductCategory!$A$1:$D3340,2,False)</f>
        <v>Blueprints</v>
      </c>
      <c r="C2993" s="8" t="str">
        <f>VLOOKUP(orders!D2990:D3340,products!$A$1:$D3340,2,False)</f>
        <v>QuadroCopter Blueprint</v>
      </c>
      <c r="D2993" s="8">
        <f>VLOOKUP(orders!D2990:D3340,products!$A$1:$D3340,4,False)</f>
        <v>10.99</v>
      </c>
      <c r="E2993" s="8">
        <v>2.0</v>
      </c>
      <c r="F2993" s="8" t="str">
        <f>VLOOKUP(orders!C2990:C3340,customers!$A$1:$I3340,7,False)</f>
        <v>Syracuse</v>
      </c>
      <c r="G2993" s="12" t="str">
        <f>VLOOKUP(orders!C2990:C3340,customers!$A$1:$I3340,4,False)</f>
        <v>klyer8@fotki.com#mailto:klyer8@fotki.com#</v>
      </c>
      <c r="H2993" s="8">
        <f t="shared" si="1"/>
        <v>21.98</v>
      </c>
      <c r="AA2993" s="3">
        <f>VLOOKUP(orders!D2993:D3340,products!$A$1:$D3340,3,False)</f>
        <v>1</v>
      </c>
    </row>
    <row r="2994">
      <c r="A2994" s="4">
        <v>44480.0</v>
      </c>
      <c r="B2994" s="5" t="str">
        <f>VLOOKUP(AA2994:AA3340,ProductCategory!$A$1:$D3340,2,False)</f>
        <v>Training Videos</v>
      </c>
      <c r="C2994" s="8" t="str">
        <f>VLOOKUP(orders!D2991:D3340,products!$A$1:$D3340,2,False)</f>
        <v>Understanding Automation</v>
      </c>
      <c r="D2994" s="8">
        <f>VLOOKUP(orders!D2991:D3340,products!$A$1:$D3340,4,False)</f>
        <v>44.95</v>
      </c>
      <c r="E2994" s="8">
        <v>2.0</v>
      </c>
      <c r="F2994" s="8" t="str">
        <f>VLOOKUP(orders!C2991:C3340,customers!$A$1:$I3340,7,False)</f>
        <v>Savannah</v>
      </c>
      <c r="G2994" s="12" t="str">
        <f>VLOOKUP(orders!C2991:C3340,customers!$A$1:$I3340,4,False)</f>
        <v>kcoen29@loc.gov#mailto:kcoen29@loc.gov#</v>
      </c>
      <c r="H2994" s="8">
        <f t="shared" si="1"/>
        <v>89.9</v>
      </c>
      <c r="AA2994" s="3">
        <f>VLOOKUP(orders!D2994:D3340,products!$A$1:$D3340,3,False)</f>
        <v>7</v>
      </c>
    </row>
    <row r="2995">
      <c r="A2995" s="4">
        <v>44480.0</v>
      </c>
      <c r="B2995" s="5" t="str">
        <f>VLOOKUP(AA2995:AA3340,ProductCategory!$A$1:$D3340,2,False)</f>
        <v>Blueprints</v>
      </c>
      <c r="C2995" s="8" t="str">
        <f>VLOOKUP(orders!D2992:D3340,products!$A$1:$D3340,2,False)</f>
        <v>Sleepy Eye Blueprint</v>
      </c>
      <c r="D2995" s="8">
        <f>VLOOKUP(orders!D2992:D3340,products!$A$1:$D3340,4,False)</f>
        <v>11.99</v>
      </c>
      <c r="E2995" s="8">
        <v>3.0</v>
      </c>
      <c r="F2995" s="8" t="str">
        <f>VLOOKUP(orders!C2992:C3340,customers!$A$1:$I3340,7,False)</f>
        <v>Houston</v>
      </c>
      <c r="G2995" s="12" t="str">
        <f>VLOOKUP(orders!C2992:C3340,customers!$A$1:$I3340,4,False)</f>
        <v>cgillionm7@cdc.gov#mailto:cgillionm7@cdc.gov#</v>
      </c>
      <c r="H2995" s="8">
        <f t="shared" si="1"/>
        <v>35.97</v>
      </c>
      <c r="AA2995" s="3">
        <f>VLOOKUP(orders!D2995:D3340,products!$A$1:$D3340,3,False)</f>
        <v>1</v>
      </c>
    </row>
    <row r="2996">
      <c r="A2996" s="4">
        <v>44481.0</v>
      </c>
      <c r="B2996" s="5" t="str">
        <f>VLOOKUP(AA2996:AA3340,ProductCategory!$A$1:$D3340,2,False)</f>
        <v>eBooks</v>
      </c>
      <c r="C2996" s="8" t="str">
        <f>VLOOKUP(orders!D2993:D3340,products!$A$1:$D3340,2,False)</f>
        <v>Multi Rotor Drones</v>
      </c>
      <c r="D2996" s="8">
        <f>VLOOKUP(orders!D2993:D3340,products!$A$1:$D3340,4,False)</f>
        <v>24.95</v>
      </c>
      <c r="E2996" s="8">
        <v>5.0</v>
      </c>
      <c r="F2996" s="8" t="str">
        <f>VLOOKUP(orders!C2993:C3340,customers!$A$1:$I3340,7,False)</f>
        <v>Toledo</v>
      </c>
      <c r="G2996" s="12" t="str">
        <f>VLOOKUP(orders!C2993:C3340,customers!$A$1:$I3340,4,False)</f>
        <v>mlillford24@yelp.com#mailto:mlillford24@yelp.com#</v>
      </c>
      <c r="H2996" s="8">
        <f t="shared" si="1"/>
        <v>124.75</v>
      </c>
      <c r="AA2996" s="3">
        <f>VLOOKUP(orders!D2996:D3340,products!$A$1:$D3340,3,False)</f>
        <v>4</v>
      </c>
    </row>
    <row r="2997">
      <c r="A2997" s="4">
        <v>44481.0</v>
      </c>
      <c r="B2997" s="5" t="str">
        <f>VLOOKUP(AA2997:AA3340,ProductCategory!$A$1:$D3340,2,False)</f>
        <v>Blueprints</v>
      </c>
      <c r="C2997" s="8" t="str">
        <f>VLOOKUP(orders!D2994:D3340,products!$A$1:$D3340,2,False)</f>
        <v>Sleepy Eye Blueprint</v>
      </c>
      <c r="D2997" s="8">
        <f>VLOOKUP(orders!D2994:D3340,products!$A$1:$D3340,4,False)</f>
        <v>11.99</v>
      </c>
      <c r="E2997" s="8">
        <v>2.0</v>
      </c>
      <c r="F2997" s="8" t="str">
        <f>VLOOKUP(orders!C2994:C3340,customers!$A$1:$I3340,7,False)</f>
        <v>Albany</v>
      </c>
      <c r="G2997" s="12" t="str">
        <f>VLOOKUP(orders!C2994:C3340,customers!$A$1:$I3340,4,False)</f>
        <v>aclampe8f@geocities.jp#mailto:aclampe8f@geocities.jp#</v>
      </c>
      <c r="H2997" s="8">
        <f t="shared" si="1"/>
        <v>23.98</v>
      </c>
      <c r="AA2997" s="3">
        <f>VLOOKUP(orders!D2997:D3340,products!$A$1:$D3340,3,False)</f>
        <v>1</v>
      </c>
    </row>
    <row r="2998">
      <c r="A2998" s="4">
        <v>44482.0</v>
      </c>
      <c r="B2998" s="5" t="str">
        <f>VLOOKUP(AA2998:AA3340,ProductCategory!$A$1:$D3340,2,False)</f>
        <v>Training Videos</v>
      </c>
      <c r="C2998" s="8" t="str">
        <f>VLOOKUP(orders!D2995:D3340,products!$A$1:$D3340,2,False)</f>
        <v>Aerial Security</v>
      </c>
      <c r="D2998" s="8">
        <f>VLOOKUP(orders!D2995:D3340,products!$A$1:$D3340,4,False)</f>
        <v>36.99</v>
      </c>
      <c r="E2998" s="8">
        <v>1.0</v>
      </c>
      <c r="F2998" s="8" t="str">
        <f>VLOOKUP(orders!C2995:C3340,customers!$A$1:$I3340,7,False)</f>
        <v>El Paso</v>
      </c>
      <c r="G2998" s="12" t="str">
        <f>VLOOKUP(orders!C2995:C3340,customers!$A$1:$I3340,4,False)</f>
        <v>aeschalotteih@virginia.edu#mailto:aeschalotteih@virginia.edu#</v>
      </c>
      <c r="H2998" s="8">
        <f t="shared" si="1"/>
        <v>36.99</v>
      </c>
      <c r="AA2998" s="3">
        <f>VLOOKUP(orders!D2998:D3340,products!$A$1:$D3340,3,False)</f>
        <v>7</v>
      </c>
    </row>
    <row r="2999">
      <c r="A2999" s="4">
        <v>44482.0</v>
      </c>
      <c r="B2999" s="5" t="str">
        <f>VLOOKUP(AA2999:AA3340,ProductCategory!$A$1:$D3340,2,False)</f>
        <v>Training Videos</v>
      </c>
      <c r="C2999" s="8" t="str">
        <f>VLOOKUP(orders!D2996:D3340,products!$A$1:$D3340,2,False)</f>
        <v>Drone Video Techniques</v>
      </c>
      <c r="D2999" s="8">
        <f>VLOOKUP(orders!D2996:D3340,products!$A$1:$D3340,4,False)</f>
        <v>37.99</v>
      </c>
      <c r="E2999" s="8">
        <v>2.0</v>
      </c>
      <c r="F2999" s="8" t="str">
        <f>VLOOKUP(orders!C2996:C3340,customers!$A$1:$I3340,7,False)</f>
        <v>Scranton</v>
      </c>
      <c r="G2999" s="12" t="str">
        <f>VLOOKUP(orders!C2996:C3340,customers!$A$1:$I3340,4,False)</f>
        <v>tpistol34@mashable.com#mailto:tpistol34@mashable.com#</v>
      </c>
      <c r="H2999" s="8">
        <f t="shared" si="1"/>
        <v>75.98</v>
      </c>
      <c r="AA2999" s="3">
        <f>VLOOKUP(orders!D2999:D3340,products!$A$1:$D3340,3,False)</f>
        <v>7</v>
      </c>
    </row>
    <row r="3000">
      <c r="A3000" s="4">
        <v>44482.0</v>
      </c>
      <c r="B3000" s="5" t="str">
        <f>VLOOKUP(AA3000:AA3340,ProductCategory!$A$1:$D3340,2,False)</f>
        <v>Training Videos</v>
      </c>
      <c r="C3000" s="8" t="str">
        <f>VLOOKUP(orders!D2997:D3340,products!$A$1:$D3340,2,False)</f>
        <v>Mapping with Drones</v>
      </c>
      <c r="D3000" s="8">
        <f>VLOOKUP(orders!D2997:D3340,products!$A$1:$D3340,4,False)</f>
        <v>49</v>
      </c>
      <c r="E3000" s="8">
        <v>3.0</v>
      </c>
      <c r="F3000" s="8" t="str">
        <f>VLOOKUP(orders!C2997:C3340,customers!$A$1:$I3340,7,False)</f>
        <v>Dayton</v>
      </c>
      <c r="G3000" s="12" t="str">
        <f>VLOOKUP(orders!C2997:C3340,customers!$A$1:$I3340,4,False)</f>
        <v>wurenec@uiuc.edu#mailto:wurenec@uiuc.edu#</v>
      </c>
      <c r="H3000" s="8">
        <f t="shared" si="1"/>
        <v>147</v>
      </c>
      <c r="AA3000" s="3">
        <f>VLOOKUP(orders!D3000:D3340,products!$A$1:$D3340,3,False)</f>
        <v>7</v>
      </c>
    </row>
    <row r="3001">
      <c r="A3001" s="4">
        <v>44482.0</v>
      </c>
      <c r="B3001" s="5" t="str">
        <f>VLOOKUP(AA3001:AA3340,ProductCategory!$A$1:$D3340,2,False)</f>
        <v>Training Videos</v>
      </c>
      <c r="C3001" s="8" t="str">
        <f>VLOOKUP(orders!D2998:D3340,products!$A$1:$D3340,2,False)</f>
        <v>Industrial 3D Printing</v>
      </c>
      <c r="D3001" s="8">
        <f>VLOOKUP(orders!D2998:D3340,products!$A$1:$D3340,4,False)</f>
        <v>49</v>
      </c>
      <c r="E3001" s="8">
        <v>4.0</v>
      </c>
      <c r="F3001" s="8" t="str">
        <f>VLOOKUP(orders!C2998:C3340,customers!$A$1:$I3340,7,False)</f>
        <v>San Diego</v>
      </c>
      <c r="G3001" s="12" t="str">
        <f>VLOOKUP(orders!C2998:C3340,customers!$A$1:$I3340,4,False)</f>
        <v>drosberg6u@simplemachines.org#mailto:drosberg6u@simplemachines.org#</v>
      </c>
      <c r="H3001" s="8">
        <f t="shared" si="1"/>
        <v>196</v>
      </c>
      <c r="AA3001" s="3">
        <f>VLOOKUP(orders!D3001:D3340,products!$A$1:$D3340,3,False)</f>
        <v>7</v>
      </c>
    </row>
    <row r="3002">
      <c r="A3002" s="4">
        <v>44482.0</v>
      </c>
      <c r="B3002" s="5" t="str">
        <f>VLOOKUP(AA3002:AA3340,ProductCategory!$A$1:$D3340,2,False)</f>
        <v>Training Videos</v>
      </c>
      <c r="C3002" s="8" t="str">
        <f>VLOOKUP(orders!D2999:D3340,products!$A$1:$D3340,2,False)</f>
        <v>AI for Educators</v>
      </c>
      <c r="D3002" s="8">
        <f>VLOOKUP(orders!D2999:D3340,products!$A$1:$D3340,4,False)</f>
        <v>49.95</v>
      </c>
      <c r="E3002" s="8">
        <v>4.0</v>
      </c>
      <c r="F3002" s="8" t="str">
        <f>VLOOKUP(orders!C2999:C3340,customers!$A$1:$I3340,7,False)</f>
        <v>Bradenton</v>
      </c>
      <c r="G3002" s="12" t="str">
        <f>VLOOKUP(orders!C2999:C3340,customers!$A$1:$I3340,4,False)</f>
        <v>wsayergy@prnewswire.com#mailto:wsayergy@prnewswire.com#</v>
      </c>
      <c r="H3002" s="8">
        <f t="shared" si="1"/>
        <v>199.8</v>
      </c>
      <c r="AA3002" s="3">
        <f>VLOOKUP(orders!D3002:D3340,products!$A$1:$D3340,3,False)</f>
        <v>7</v>
      </c>
    </row>
    <row r="3003">
      <c r="A3003" s="4">
        <v>44482.0</v>
      </c>
      <c r="B3003" s="5" t="str">
        <f>VLOOKUP(AA3003:AA3340,ProductCategory!$A$1:$D3340,2,False)</f>
        <v>eBooks</v>
      </c>
      <c r="C3003" s="8" t="str">
        <f>VLOOKUP(orders!D3000:D3340,products!$A$1:$D3340,2,False)</f>
        <v>Multi Rotor Drones</v>
      </c>
      <c r="D3003" s="8">
        <f>VLOOKUP(orders!D3000:D3340,products!$A$1:$D3340,4,False)</f>
        <v>24.95</v>
      </c>
      <c r="E3003" s="8">
        <v>2.0</v>
      </c>
      <c r="F3003" s="8" t="str">
        <f>VLOOKUP(orders!C3000:C3340,customers!$A$1:$I3340,7,False)</f>
        <v>Arlington</v>
      </c>
      <c r="G3003" s="12" t="str">
        <f>VLOOKUP(orders!C3000:C3340,customers!$A$1:$I3340,4,False)</f>
        <v>tmallyael@php.net#mailto:tmallyael@php.net#</v>
      </c>
      <c r="H3003" s="8">
        <f t="shared" si="1"/>
        <v>49.9</v>
      </c>
      <c r="AA3003" s="3">
        <f>VLOOKUP(orders!D3003:D3340,products!$A$1:$D3340,3,False)</f>
        <v>4</v>
      </c>
    </row>
    <row r="3004">
      <c r="A3004" s="4">
        <v>44482.0</v>
      </c>
      <c r="B3004" s="5" t="str">
        <f>VLOOKUP(AA3004:AA3340,ProductCategory!$A$1:$D3340,2,False)</f>
        <v>Robot Kits</v>
      </c>
      <c r="C3004" s="8" t="str">
        <f>VLOOKUP(orders!D3001:D3340,products!$A$1:$D3340,2,False)</f>
        <v>BYOR-3000</v>
      </c>
      <c r="D3004" s="8">
        <f>VLOOKUP(orders!D3001:D3340,products!$A$1:$D3340,4,False)</f>
        <v>214</v>
      </c>
      <c r="E3004" s="8">
        <v>5.0</v>
      </c>
      <c r="F3004" s="8" t="str">
        <f>VLOOKUP(orders!C3001:C3340,customers!$A$1:$I3340,7,False)</f>
        <v>Reno</v>
      </c>
      <c r="G3004" s="12" t="str">
        <f>VLOOKUP(orders!C3001:C3340,customers!$A$1:$I3340,4,False)</f>
        <v>mhaskins5@ibm.com#mailto:mhaskins5@ibm.com#</v>
      </c>
      <c r="H3004" s="8">
        <f t="shared" si="1"/>
        <v>1070</v>
      </c>
      <c r="AA3004" s="3">
        <f>VLOOKUP(orders!D3004:D3340,products!$A$1:$D3340,3,False)</f>
        <v>5</v>
      </c>
    </row>
    <row r="3005">
      <c r="A3005" s="4">
        <v>44482.0</v>
      </c>
      <c r="B3005" s="5" t="str">
        <f>VLOOKUP(AA3005:AA3340,ProductCategory!$A$1:$D3340,2,False)</f>
        <v>Drone Kits</v>
      </c>
      <c r="C3005" s="8" t="str">
        <f>VLOOKUP(orders!D3002:D3340,products!$A$1:$D3340,2,False)</f>
        <v>BYOD-100</v>
      </c>
      <c r="D3005" s="8">
        <f>VLOOKUP(orders!D3002:D3340,products!$A$1:$D3340,4,False)</f>
        <v>54</v>
      </c>
      <c r="E3005" s="8">
        <v>3.0</v>
      </c>
      <c r="F3005" s="8" t="str">
        <f>VLOOKUP(orders!C3002:C3340,customers!$A$1:$I3340,7,False)</f>
        <v>Roanoke</v>
      </c>
      <c r="G3005" s="12" t="str">
        <f>VLOOKUP(orders!C3002:C3340,customers!$A$1:$I3340,4,False)</f>
        <v>lpetrovicr3@newyorker.com#mailto:lpetrovicr3@newyorker.com#</v>
      </c>
      <c r="H3005" s="8">
        <f t="shared" si="1"/>
        <v>162</v>
      </c>
      <c r="AA3005" s="3">
        <f>VLOOKUP(orders!D3005:D3340,products!$A$1:$D3340,3,False)</f>
        <v>2</v>
      </c>
    </row>
    <row r="3006">
      <c r="A3006" s="4">
        <v>44483.0</v>
      </c>
      <c r="B3006" s="5" t="str">
        <f>VLOOKUP(AA3006:AA3340,ProductCategory!$A$1:$D3340,2,False)</f>
        <v>Training Videos</v>
      </c>
      <c r="C3006" s="8" t="str">
        <f>VLOOKUP(orders!D3003:D3340,products!$A$1:$D3340,2,False)</f>
        <v>Industrial 3D Printing</v>
      </c>
      <c r="D3006" s="8">
        <f>VLOOKUP(orders!D3003:D3340,products!$A$1:$D3340,4,False)</f>
        <v>49</v>
      </c>
      <c r="E3006" s="8">
        <v>3.0</v>
      </c>
      <c r="F3006" s="8" t="str">
        <f>VLOOKUP(orders!C3003:C3340,customers!$A$1:$I3340,7,False)</f>
        <v>Portland</v>
      </c>
      <c r="G3006" s="12" t="str">
        <f>VLOOKUP(orders!C3003:C3340,customers!$A$1:$I3340,4,False)</f>
        <v>sraffelsm2@time.com#mailto:sraffelsm2@time.com#</v>
      </c>
      <c r="H3006" s="8">
        <f t="shared" si="1"/>
        <v>147</v>
      </c>
      <c r="AA3006" s="3">
        <f>VLOOKUP(orders!D3006:D3340,products!$A$1:$D3340,3,False)</f>
        <v>7</v>
      </c>
    </row>
    <row r="3007">
      <c r="A3007" s="4">
        <v>44483.0</v>
      </c>
      <c r="B3007" s="5" t="str">
        <f>VLOOKUP(AA3007:AA3340,ProductCategory!$A$1:$D3340,2,False)</f>
        <v>Training Videos</v>
      </c>
      <c r="C3007" s="8" t="str">
        <f>VLOOKUP(orders!D3004:D3340,products!$A$1:$D3340,2,False)</f>
        <v>Industrial 3D Printing</v>
      </c>
      <c r="D3007" s="8">
        <f>VLOOKUP(orders!D3004:D3340,products!$A$1:$D3340,4,False)</f>
        <v>49</v>
      </c>
      <c r="E3007" s="8">
        <v>5.0</v>
      </c>
      <c r="F3007" s="8" t="str">
        <f>VLOOKUP(orders!C3004:C3340,customers!$A$1:$I3340,7,False)</f>
        <v>Bridgeport</v>
      </c>
      <c r="G3007" s="12" t="str">
        <f>VLOOKUP(orders!C3004:C3340,customers!$A$1:$I3340,4,False)</f>
        <v>roshieldi@tiny.cc#mailto:roshieldi@tiny.cc#</v>
      </c>
      <c r="H3007" s="8">
        <f t="shared" si="1"/>
        <v>245</v>
      </c>
      <c r="AA3007" s="3">
        <f>VLOOKUP(orders!D3007:D3340,products!$A$1:$D3340,3,False)</f>
        <v>7</v>
      </c>
    </row>
    <row r="3008">
      <c r="A3008" s="4">
        <v>44483.0</v>
      </c>
      <c r="B3008" s="5" t="str">
        <f>VLOOKUP(AA3008:AA3340,ProductCategory!$A$1:$D3340,2,False)</f>
        <v>eBooks</v>
      </c>
      <c r="C3008" s="8" t="str">
        <f>VLOOKUP(orders!D3005:D3340,products!$A$1:$D3340,2,False)</f>
        <v>Photograph Drones</v>
      </c>
      <c r="D3008" s="8">
        <f>VLOOKUP(orders!D3005:D3340,products!$A$1:$D3340,4,False)</f>
        <v>14.99</v>
      </c>
      <c r="E3008" s="8">
        <v>1.0</v>
      </c>
      <c r="F3008" s="8" t="str">
        <f>VLOOKUP(orders!C3005:C3340,customers!$A$1:$I3340,7,False)</f>
        <v>Pittsburgh</v>
      </c>
      <c r="G3008" s="12" t="str">
        <f>VLOOKUP(orders!C3005:C3340,customers!$A$1:$I3340,4,False)</f>
        <v>arelfro@dion.ne.jp#mailto:arelfro@dion.ne.jp#</v>
      </c>
      <c r="H3008" s="8">
        <f t="shared" si="1"/>
        <v>14.99</v>
      </c>
      <c r="AA3008" s="3">
        <f>VLOOKUP(orders!D3008:D3340,products!$A$1:$D3340,3,False)</f>
        <v>4</v>
      </c>
    </row>
    <row r="3009">
      <c r="A3009" s="4">
        <v>44483.0</v>
      </c>
      <c r="B3009" s="5" t="str">
        <f>VLOOKUP(AA3009:AA3340,ProductCategory!$A$1:$D3340,2,False)</f>
        <v>Training Videos</v>
      </c>
      <c r="C3009" s="8" t="str">
        <f>VLOOKUP(orders!D3006:D3340,products!$A$1:$D3340,2,False)</f>
        <v>Understanding Drone Regulations</v>
      </c>
      <c r="D3009" s="8">
        <f>VLOOKUP(orders!D3006:D3340,products!$A$1:$D3340,4,False)</f>
        <v>27.5</v>
      </c>
      <c r="E3009" s="8">
        <v>2.0</v>
      </c>
      <c r="F3009" s="8" t="str">
        <f>VLOOKUP(orders!C3006:C3340,customers!$A$1:$I3340,7,False)</f>
        <v>Saint Petersburg</v>
      </c>
      <c r="G3009" s="12" t="str">
        <f>VLOOKUP(orders!C3006:C3340,customers!$A$1:$I3340,4,False)</f>
        <v>jwoodiercp@netlog.com#mailto:jwoodiercp@netlog.com#</v>
      </c>
      <c r="H3009" s="8">
        <f t="shared" si="1"/>
        <v>55</v>
      </c>
      <c r="AA3009" s="3">
        <f>VLOOKUP(orders!D3009:D3340,products!$A$1:$D3340,3,False)</f>
        <v>7</v>
      </c>
    </row>
    <row r="3010">
      <c r="A3010" s="4">
        <v>44483.0</v>
      </c>
      <c r="B3010" s="5" t="str">
        <f>VLOOKUP(AA3010:AA3340,ProductCategory!$A$1:$D3340,2,False)</f>
        <v>eBooks</v>
      </c>
      <c r="C3010" s="8" t="str">
        <f>VLOOKUP(orders!D3007:D3340,products!$A$1:$D3340,2,False)</f>
        <v>Understanding Artificial Intelligence</v>
      </c>
      <c r="D3010" s="8">
        <f>VLOOKUP(orders!D3007:D3340,products!$A$1:$D3340,4,False)</f>
        <v>19.5</v>
      </c>
      <c r="E3010" s="8">
        <v>2.0</v>
      </c>
      <c r="F3010" s="8" t="str">
        <f>VLOOKUP(orders!C3007:C3340,customers!$A$1:$I3340,7,False)</f>
        <v>Chico</v>
      </c>
      <c r="G3010" s="12" t="str">
        <f>VLOOKUP(orders!C3007:C3340,customers!$A$1:$I3340,4,False)</f>
        <v>mbermingham2d@php.net#mailto:mbermingham2d@php.net#</v>
      </c>
      <c r="H3010" s="8">
        <f t="shared" si="1"/>
        <v>39</v>
      </c>
      <c r="AA3010" s="3">
        <f>VLOOKUP(orders!D3010:D3340,products!$A$1:$D3340,3,False)</f>
        <v>4</v>
      </c>
    </row>
    <row r="3011">
      <c r="A3011" s="4">
        <v>44483.0</v>
      </c>
      <c r="B3011" s="5" t="str">
        <f>VLOOKUP(AA3011:AA3340,ProductCategory!$A$1:$D3340,2,False)</f>
        <v>eBooks</v>
      </c>
      <c r="C3011" s="8" t="str">
        <f>VLOOKUP(orders!D3008:D3340,products!$A$1:$D3340,2,False)</f>
        <v>Building Your Own Drone</v>
      </c>
      <c r="D3011" s="8">
        <f>VLOOKUP(orders!D3008:D3340,products!$A$1:$D3340,4,False)</f>
        <v>24.99</v>
      </c>
      <c r="E3011" s="8">
        <v>3.0</v>
      </c>
      <c r="F3011" s="8" t="str">
        <f>VLOOKUP(orders!C3008:C3340,customers!$A$1:$I3340,7,False)</f>
        <v>South Bend</v>
      </c>
      <c r="G3011" s="12" t="str">
        <f>VLOOKUP(orders!C3008:C3340,customers!$A$1:$I3340,4,False)</f>
        <v>drosewellmi@baidu.com#mailto:drosewellmi@baidu.com#</v>
      </c>
      <c r="H3011" s="8">
        <f t="shared" si="1"/>
        <v>74.97</v>
      </c>
      <c r="AA3011" s="3">
        <f>VLOOKUP(orders!D3011:D3340,products!$A$1:$D3340,3,False)</f>
        <v>4</v>
      </c>
    </row>
    <row r="3012">
      <c r="A3012" s="4">
        <v>44484.0</v>
      </c>
      <c r="B3012" s="5" t="str">
        <f>VLOOKUP(AA3012:AA3340,ProductCategory!$A$1:$D3340,2,False)</f>
        <v>Drones</v>
      </c>
      <c r="C3012" s="8" t="str">
        <f>VLOOKUP(orders!D3009:D3340,products!$A$1:$D3340,2,False)</f>
        <v>MICR-564K Drone</v>
      </c>
      <c r="D3012" s="8">
        <f>VLOOKUP(orders!D3009:D3340,products!$A$1:$D3340,4,False)</f>
        <v>499</v>
      </c>
      <c r="E3012" s="8">
        <v>4.0</v>
      </c>
      <c r="F3012" s="8" t="str">
        <f>VLOOKUP(orders!C3009:C3340,customers!$A$1:$I3340,7,False)</f>
        <v>Jamaica</v>
      </c>
      <c r="G3012" s="12" t="str">
        <f>VLOOKUP(orders!C3009:C3340,customers!$A$1:$I3340,4,False)</f>
        <v>enestle3o@mac.com#mailto:enestle3o@mac.com#</v>
      </c>
      <c r="H3012" s="8">
        <f t="shared" si="1"/>
        <v>1996</v>
      </c>
      <c r="AA3012" s="3">
        <f>VLOOKUP(orders!D3012:D3340,products!$A$1:$D3340,3,False)</f>
        <v>3</v>
      </c>
    </row>
    <row r="3013">
      <c r="A3013" s="4">
        <v>44484.0</v>
      </c>
      <c r="B3013" s="5" t="str">
        <f>VLOOKUP(AA3013:AA3340,ProductCategory!$A$1:$D3340,2,False)</f>
        <v>Training Videos</v>
      </c>
      <c r="C3013" s="8" t="str">
        <f>VLOOKUP(orders!D3010:D3340,products!$A$1:$D3340,2,False)</f>
        <v>Industrial 3D Printing</v>
      </c>
      <c r="D3013" s="8">
        <f>VLOOKUP(orders!D3010:D3340,products!$A$1:$D3340,4,False)</f>
        <v>49</v>
      </c>
      <c r="E3013" s="8">
        <v>4.0</v>
      </c>
      <c r="F3013" s="8" t="str">
        <f>VLOOKUP(orders!C3010:C3340,customers!$A$1:$I3340,7,False)</f>
        <v>Spokane</v>
      </c>
      <c r="G3013" s="12" t="str">
        <f>VLOOKUP(orders!C3010:C3340,customers!$A$1:$I3340,4,False)</f>
        <v>epetegreem0@hhs.gov#mailto:epetegreem0@hhs.gov#</v>
      </c>
      <c r="H3013" s="8">
        <f t="shared" si="1"/>
        <v>196</v>
      </c>
      <c r="AA3013" s="3">
        <f>VLOOKUP(orders!D3013:D3340,products!$A$1:$D3340,3,False)</f>
        <v>7</v>
      </c>
    </row>
    <row r="3014">
      <c r="A3014" s="4">
        <v>44484.0</v>
      </c>
      <c r="B3014" s="5" t="str">
        <f>VLOOKUP(AA3014:AA3340,ProductCategory!$A$1:$D3340,2,False)</f>
        <v>eBooks</v>
      </c>
      <c r="C3014" s="8" t="str">
        <f>VLOOKUP(orders!D3011:D3340,products!$A$1:$D3340,2,False)</f>
        <v>Fixed Wing Drones</v>
      </c>
      <c r="D3014" s="8">
        <f>VLOOKUP(orders!D3011:D3340,products!$A$1:$D3340,4,False)</f>
        <v>15.5</v>
      </c>
      <c r="E3014" s="8">
        <v>5.0</v>
      </c>
      <c r="F3014" s="8" t="str">
        <f>VLOOKUP(orders!C3011:C3340,customers!$A$1:$I3340,7,False)</f>
        <v>Miami</v>
      </c>
      <c r="G3014" s="12" t="str">
        <f>VLOOKUP(orders!C3011:C3340,customers!$A$1:$I3340,4,False)</f>
        <v>ucastanhoq7@who.int#mailto:ucastanhoq7@who.int#</v>
      </c>
      <c r="H3014" s="8">
        <f t="shared" si="1"/>
        <v>77.5</v>
      </c>
      <c r="AA3014" s="3">
        <f>VLOOKUP(orders!D3014:D3340,products!$A$1:$D3340,3,False)</f>
        <v>4</v>
      </c>
    </row>
    <row r="3015">
      <c r="A3015" s="4">
        <v>44484.0</v>
      </c>
      <c r="B3015" s="5" t="str">
        <f>VLOOKUP(AA3015:AA3340,ProductCategory!$A$1:$D3340,2,False)</f>
        <v>Training Videos</v>
      </c>
      <c r="C3015" s="8" t="str">
        <f>VLOOKUP(orders!D3012:D3340,products!$A$1:$D3340,2,False)</f>
        <v>Understanding Automation</v>
      </c>
      <c r="D3015" s="8">
        <f>VLOOKUP(orders!D3012:D3340,products!$A$1:$D3340,4,False)</f>
        <v>44.95</v>
      </c>
      <c r="E3015" s="8">
        <v>4.0</v>
      </c>
      <c r="F3015" s="8" t="str">
        <f>VLOOKUP(orders!C3012:C3340,customers!$A$1:$I3340,7,False)</f>
        <v>Sarasota</v>
      </c>
      <c r="G3015" s="12" t="str">
        <f>VLOOKUP(orders!C3012:C3340,customers!$A$1:$I3340,4,False)</f>
        <v>mdibenn6@blogger.com#mailto:mdibenn6@blogger.com#</v>
      </c>
      <c r="H3015" s="8">
        <f t="shared" si="1"/>
        <v>179.8</v>
      </c>
      <c r="AA3015" s="3">
        <f>VLOOKUP(orders!D3015:D3340,products!$A$1:$D3340,3,False)</f>
        <v>7</v>
      </c>
    </row>
    <row r="3016">
      <c r="A3016" s="4">
        <v>44484.0</v>
      </c>
      <c r="B3016" s="5" t="str">
        <f>VLOOKUP(AA3016:AA3340,ProductCategory!$A$1:$D3340,2,False)</f>
        <v>Drone Kits</v>
      </c>
      <c r="C3016" s="8" t="str">
        <f>VLOOKUP(orders!D3013:D3340,products!$A$1:$D3340,2,False)</f>
        <v>BYOD-220</v>
      </c>
      <c r="D3016" s="8">
        <f>VLOOKUP(orders!D3013:D3340,products!$A$1:$D3340,4,False)</f>
        <v>69</v>
      </c>
      <c r="E3016" s="8">
        <v>5.0</v>
      </c>
      <c r="F3016" s="8" t="str">
        <f>VLOOKUP(orders!C3013:C3340,customers!$A$1:$I3340,7,False)</f>
        <v>San Diego</v>
      </c>
      <c r="G3016" s="12" t="str">
        <f>VLOOKUP(orders!C3013:C3340,customers!$A$1:$I3340,4,False)</f>
        <v>sgriswood9u@forbes.com#mailto:sgriswood9u@forbes.com#</v>
      </c>
      <c r="H3016" s="8">
        <f t="shared" si="1"/>
        <v>345</v>
      </c>
      <c r="AA3016" s="3">
        <f>VLOOKUP(orders!D3016:D3340,products!$A$1:$D3340,3,False)</f>
        <v>2</v>
      </c>
    </row>
    <row r="3017">
      <c r="A3017" s="4">
        <v>44484.0</v>
      </c>
      <c r="B3017" s="5" t="str">
        <f>VLOOKUP(AA3017:AA3340,ProductCategory!$A$1:$D3340,2,False)</f>
        <v>eBooks</v>
      </c>
      <c r="C3017" s="8" t="str">
        <f>VLOOKUP(orders!D3014:D3340,products!$A$1:$D3340,2,False)</f>
        <v>Multi Rotor Drones</v>
      </c>
      <c r="D3017" s="8">
        <f>VLOOKUP(orders!D3014:D3340,products!$A$1:$D3340,4,False)</f>
        <v>24.95</v>
      </c>
      <c r="E3017" s="8">
        <v>2.0</v>
      </c>
      <c r="F3017" s="8" t="str">
        <f>VLOOKUP(orders!C3014:C3340,customers!$A$1:$I3340,7,False)</f>
        <v>Los Angeles</v>
      </c>
      <c r="G3017" s="12" t="str">
        <f>VLOOKUP(orders!C3014:C3340,customers!$A$1:$I3340,4,False)</f>
        <v>bescale84@ow.ly#mailto:bescale84@ow.ly#</v>
      </c>
      <c r="H3017" s="8">
        <f t="shared" si="1"/>
        <v>49.9</v>
      </c>
      <c r="AA3017" s="3">
        <f>VLOOKUP(orders!D3017:D3340,products!$A$1:$D3340,3,False)</f>
        <v>4</v>
      </c>
    </row>
    <row r="3018">
      <c r="A3018" s="4">
        <v>44485.0</v>
      </c>
      <c r="B3018" s="5" t="str">
        <f>VLOOKUP(AA3018:AA3340,ProductCategory!$A$1:$D3340,2,False)</f>
        <v>Robots</v>
      </c>
      <c r="C3018" s="8" t="str">
        <f>VLOOKUP(orders!D3015:D3340,products!$A$1:$D3340,2,False)</f>
        <v>MICR-23K Robot</v>
      </c>
      <c r="D3018" s="8">
        <f>VLOOKUP(orders!D3015:D3340,products!$A$1:$D3340,4,False)</f>
        <v>899</v>
      </c>
      <c r="E3018" s="8">
        <v>3.0</v>
      </c>
      <c r="F3018" s="8" t="str">
        <f>VLOOKUP(orders!C3015:C3340,customers!$A$1:$I3340,7,False)</f>
        <v>Winston Salem</v>
      </c>
      <c r="G3018" s="12" t="str">
        <f>VLOOKUP(orders!C3015:C3340,customers!$A$1:$I3340,4,False)</f>
        <v>jdeaconsonqb@usgs.gov#mailto:jdeaconsonqb@usgs.gov#</v>
      </c>
      <c r="H3018" s="8">
        <f t="shared" si="1"/>
        <v>2697</v>
      </c>
      <c r="AA3018" s="3">
        <f>VLOOKUP(orders!D3018:D3340,products!$A$1:$D3340,3,False)</f>
        <v>6</v>
      </c>
    </row>
    <row r="3019">
      <c r="A3019" s="4">
        <v>44485.0</v>
      </c>
      <c r="B3019" s="5" t="str">
        <f>VLOOKUP(AA3019:AA3340,ProductCategory!$A$1:$D3340,2,False)</f>
        <v>Blueprints</v>
      </c>
      <c r="C3019" s="8" t="str">
        <f>VLOOKUP(orders!D3016:D3340,products!$A$1:$D3340,2,False)</f>
        <v>Hexacopter Drone Blueprint</v>
      </c>
      <c r="D3019" s="8">
        <f>VLOOKUP(orders!D3016:D3340,products!$A$1:$D3340,4,False)</f>
        <v>8.99</v>
      </c>
      <c r="E3019" s="8">
        <v>2.0</v>
      </c>
      <c r="F3019" s="8" t="str">
        <f>VLOOKUP(orders!C3016:C3340,customers!$A$1:$I3340,7,False)</f>
        <v>New Orleans</v>
      </c>
      <c r="G3019" s="12" t="str">
        <f>VLOOKUP(orders!C3016:C3340,customers!$A$1:$I3340,4,False)</f>
        <v>celsdonjw@flavors.me#mailto:celsdonjw@flavors.me#</v>
      </c>
      <c r="H3019" s="8">
        <f t="shared" si="1"/>
        <v>17.98</v>
      </c>
      <c r="AA3019" s="3">
        <f>VLOOKUP(orders!D3019:D3340,products!$A$1:$D3340,3,False)</f>
        <v>1</v>
      </c>
    </row>
    <row r="3020">
      <c r="A3020" s="4">
        <v>44486.0</v>
      </c>
      <c r="B3020" s="5" t="str">
        <f>VLOOKUP(AA3020:AA3340,ProductCategory!$A$1:$D3340,2,False)</f>
        <v>Drone Kits</v>
      </c>
      <c r="C3020" s="8" t="str">
        <f>VLOOKUP(orders!D3017:D3340,products!$A$1:$D3340,2,False)</f>
        <v>BYOD-200</v>
      </c>
      <c r="D3020" s="8">
        <f>VLOOKUP(orders!D3017:D3340,products!$A$1:$D3340,4,False)</f>
        <v>58.95</v>
      </c>
      <c r="E3020" s="8">
        <v>3.0</v>
      </c>
      <c r="F3020" s="8" t="str">
        <f>VLOOKUP(orders!C3017:C3340,customers!$A$1:$I3340,7,False)</f>
        <v>Boston</v>
      </c>
      <c r="G3020" s="12" t="str">
        <f>VLOOKUP(orders!C3017:C3340,customers!$A$1:$I3340,4,False)</f>
        <v>hgrigs3y@microsoft.com#mailto:hgrigs3y@microsoft.com#</v>
      </c>
      <c r="H3020" s="8">
        <f t="shared" si="1"/>
        <v>176.85</v>
      </c>
      <c r="AA3020" s="3">
        <f>VLOOKUP(orders!D3020:D3340,products!$A$1:$D3340,3,False)</f>
        <v>2</v>
      </c>
    </row>
    <row r="3021">
      <c r="A3021" s="4">
        <v>44486.0</v>
      </c>
      <c r="B3021" s="5" t="str">
        <f>VLOOKUP(AA3021:AA3340,ProductCategory!$A$1:$D3340,2,False)</f>
        <v>eBooks</v>
      </c>
      <c r="C3021" s="8" t="str">
        <f>VLOOKUP(orders!D3018:D3340,products!$A$1:$D3340,2,False)</f>
        <v>GPS Drones</v>
      </c>
      <c r="D3021" s="8">
        <f>VLOOKUP(orders!D3018:D3340,products!$A$1:$D3340,4,False)</f>
        <v>19.99</v>
      </c>
      <c r="E3021" s="8">
        <v>2.0</v>
      </c>
      <c r="F3021" s="8" t="str">
        <f>VLOOKUP(orders!C3018:C3340,customers!$A$1:$I3340,7,False)</f>
        <v>Washington</v>
      </c>
      <c r="G3021" s="12" t="str">
        <f>VLOOKUP(orders!C3018:C3340,customers!$A$1:$I3340,4,False)</f>
        <v>tlittlejd@liveinternet.ru#mailto:tlittlejd@liveinternet.ru#</v>
      </c>
      <c r="H3021" s="8">
        <f t="shared" si="1"/>
        <v>39.98</v>
      </c>
      <c r="AA3021" s="3">
        <f>VLOOKUP(orders!D3021:D3340,products!$A$1:$D3340,3,False)</f>
        <v>4</v>
      </c>
    </row>
    <row r="3022">
      <c r="A3022" s="4">
        <v>44487.0</v>
      </c>
      <c r="B3022" s="5" t="str">
        <f>VLOOKUP(AA3022:AA3340,ProductCategory!$A$1:$D3340,2,False)</f>
        <v>Blueprints</v>
      </c>
      <c r="C3022" s="8" t="str">
        <f>VLOOKUP(orders!D3019:D3340,products!$A$1:$D3340,2,False)</f>
        <v>All Eyes Drone Blueprint</v>
      </c>
      <c r="D3022" s="8">
        <f>VLOOKUP(orders!D3019:D3340,products!$A$1:$D3340,4,False)</f>
        <v>9.99</v>
      </c>
      <c r="E3022" s="8">
        <v>4.0</v>
      </c>
      <c r="F3022" s="8" t="str">
        <f>VLOOKUP(orders!C3019:C3340,customers!$A$1:$I3340,7,False)</f>
        <v>Fresno</v>
      </c>
      <c r="G3022" s="12" t="str">
        <f>VLOOKUP(orders!C3019:C3340,customers!$A$1:$I3340,4,False)</f>
        <v>escougalda@desdev.cn#mailto:escougalda@desdev.cn#</v>
      </c>
      <c r="H3022" s="8">
        <f t="shared" si="1"/>
        <v>39.96</v>
      </c>
      <c r="AA3022" s="3">
        <f>VLOOKUP(orders!D3022:D3340,products!$A$1:$D3340,3,False)</f>
        <v>1</v>
      </c>
    </row>
    <row r="3023">
      <c r="A3023" s="4">
        <v>44487.0</v>
      </c>
      <c r="B3023" s="5" t="str">
        <f>VLOOKUP(AA3023:AA3340,ProductCategory!$A$1:$D3340,2,False)</f>
        <v>Training Videos</v>
      </c>
      <c r="C3023" s="8" t="str">
        <f>VLOOKUP(orders!D3020:D3340,products!$A$1:$D3340,2,False)</f>
        <v>Cloud Computing</v>
      </c>
      <c r="D3023" s="8">
        <f>VLOOKUP(orders!D3020:D3340,products!$A$1:$D3340,4,False)</f>
        <v>29.99</v>
      </c>
      <c r="E3023" s="8">
        <v>3.0</v>
      </c>
      <c r="F3023" s="8" t="str">
        <f>VLOOKUP(orders!C3020:C3340,customers!$A$1:$I3340,7,False)</f>
        <v>Washington</v>
      </c>
      <c r="G3023" s="12" t="str">
        <f>VLOOKUP(orders!C3020:C3340,customers!$A$1:$I3340,4,False)</f>
        <v>mkuhnelbm@slate.com#mailto:mkuhnelbm@slate.com#</v>
      </c>
      <c r="H3023" s="8">
        <f t="shared" si="1"/>
        <v>89.97</v>
      </c>
      <c r="AA3023" s="3">
        <f>VLOOKUP(orders!D3023:D3340,products!$A$1:$D3340,3,False)</f>
        <v>7</v>
      </c>
    </row>
    <row r="3024">
      <c r="A3024" s="4">
        <v>44488.0</v>
      </c>
      <c r="B3024" s="5" t="str">
        <f>VLOOKUP(AA3024:AA3340,ProductCategory!$A$1:$D3340,2,False)</f>
        <v>Drone Kits</v>
      </c>
      <c r="C3024" s="8" t="str">
        <f>VLOOKUP(orders!D3021:D3340,products!$A$1:$D3340,2,False)</f>
        <v>BYOD-300</v>
      </c>
      <c r="D3024" s="8">
        <f>VLOOKUP(orders!D3021:D3340,products!$A$1:$D3340,4,False)</f>
        <v>89</v>
      </c>
      <c r="E3024" s="8">
        <v>3.0</v>
      </c>
      <c r="F3024" s="8" t="str">
        <f>VLOOKUP(orders!C3021:C3340,customers!$A$1:$I3340,7,False)</f>
        <v>Mesa</v>
      </c>
      <c r="G3024" s="12" t="str">
        <f>VLOOKUP(orders!C3021:C3340,customers!$A$1:$I3340,4,False)</f>
        <v>awalshj1@dell.com#mailto:awalshj1@dell.com#</v>
      </c>
      <c r="H3024" s="8">
        <f t="shared" si="1"/>
        <v>267</v>
      </c>
      <c r="AA3024" s="3">
        <f>VLOOKUP(orders!D3024:D3340,products!$A$1:$D3340,3,False)</f>
        <v>2</v>
      </c>
    </row>
    <row r="3025">
      <c r="A3025" s="4">
        <v>44488.0</v>
      </c>
      <c r="B3025" s="5" t="str">
        <f>VLOOKUP(AA3025:AA3340,ProductCategory!$A$1:$D3340,2,False)</f>
        <v>Drone Kits</v>
      </c>
      <c r="C3025" s="8" t="str">
        <f>VLOOKUP(orders!D3022:D3340,products!$A$1:$D3340,2,False)</f>
        <v>BYOD-550</v>
      </c>
      <c r="D3025" s="8">
        <f>VLOOKUP(orders!D3022:D3340,products!$A$1:$D3340,4,False)</f>
        <v>179</v>
      </c>
      <c r="E3025" s="8">
        <v>5.0</v>
      </c>
      <c r="F3025" s="8" t="str">
        <f>VLOOKUP(orders!C3022:C3340,customers!$A$1:$I3340,7,False)</f>
        <v>Albany</v>
      </c>
      <c r="G3025" s="12" t="str">
        <f>VLOOKUP(orders!C3022:C3340,customers!$A$1:$I3340,4,False)</f>
        <v>aambrosi3s@sogou.com#mailto:aambrosi3s@sogou.com#</v>
      </c>
      <c r="H3025" s="8">
        <f t="shared" si="1"/>
        <v>895</v>
      </c>
      <c r="AA3025" s="3">
        <f>VLOOKUP(orders!D3025:D3340,products!$A$1:$D3340,3,False)</f>
        <v>2</v>
      </c>
    </row>
    <row r="3026">
      <c r="A3026" s="4">
        <v>44488.0</v>
      </c>
      <c r="B3026" s="5" t="str">
        <f>VLOOKUP(AA3026:AA3340,ProductCategory!$A$1:$D3340,2,False)</f>
        <v>eBooks</v>
      </c>
      <c r="C3026" s="8" t="str">
        <f>VLOOKUP(orders!D3023:D3340,products!$A$1:$D3340,2,False)</f>
        <v>RTF Drones</v>
      </c>
      <c r="D3026" s="8">
        <f>VLOOKUP(orders!D3023:D3340,products!$A$1:$D3340,4,False)</f>
        <v>16.99</v>
      </c>
      <c r="E3026" s="8">
        <v>4.0</v>
      </c>
      <c r="F3026" s="8" t="str">
        <f>VLOOKUP(orders!C3023:C3340,customers!$A$1:$I3340,7,False)</f>
        <v>Arlington</v>
      </c>
      <c r="G3026" s="12" t="str">
        <f>VLOOKUP(orders!C3023:C3340,customers!$A$1:$I3340,4,False)</f>
        <v>tmallyael@php.net#mailto:tmallyael@php.net#</v>
      </c>
      <c r="H3026" s="8">
        <f t="shared" si="1"/>
        <v>67.96</v>
      </c>
      <c r="AA3026" s="3">
        <f>VLOOKUP(orders!D3026:D3340,products!$A$1:$D3340,3,False)</f>
        <v>4</v>
      </c>
    </row>
    <row r="3027">
      <c r="A3027" s="4">
        <v>44488.0</v>
      </c>
      <c r="B3027" s="5" t="str">
        <f>VLOOKUP(AA3027:AA3340,ProductCategory!$A$1:$D3340,2,False)</f>
        <v>Robots</v>
      </c>
      <c r="C3027" s="8" t="str">
        <f>VLOOKUP(orders!D3024:D3340,products!$A$1:$D3340,2,False)</f>
        <v>RLK-9920 Robot</v>
      </c>
      <c r="D3027" s="8">
        <f>VLOOKUP(orders!D3024:D3340,products!$A$1:$D3340,4,False)</f>
        <v>699</v>
      </c>
      <c r="E3027" s="8">
        <v>5.0</v>
      </c>
      <c r="F3027" s="8" t="str">
        <f>VLOOKUP(orders!C3024:C3340,customers!$A$1:$I3340,7,False)</f>
        <v>Miami</v>
      </c>
      <c r="G3027" s="12" t="str">
        <f>VLOOKUP(orders!C3024:C3340,customers!$A$1:$I3340,4,False)</f>
        <v>bheditchad@icq.com#mailto:bheditchad@icq.com#</v>
      </c>
      <c r="H3027" s="8">
        <f t="shared" si="1"/>
        <v>3495</v>
      </c>
      <c r="AA3027" s="3">
        <f>VLOOKUP(orders!D3027:D3340,products!$A$1:$D3340,3,False)</f>
        <v>6</v>
      </c>
    </row>
    <row r="3028">
      <c r="A3028" s="4">
        <v>44488.0</v>
      </c>
      <c r="B3028" s="5" t="str">
        <f>VLOOKUP(AA3028:AA3340,ProductCategory!$A$1:$D3340,2,False)</f>
        <v>Drone Kits</v>
      </c>
      <c r="C3028" s="8" t="str">
        <f>VLOOKUP(orders!D3025:D3340,products!$A$1:$D3340,2,False)</f>
        <v>BYOD-200</v>
      </c>
      <c r="D3028" s="8">
        <f>VLOOKUP(orders!D3025:D3340,products!$A$1:$D3340,4,False)</f>
        <v>58.95</v>
      </c>
      <c r="E3028" s="8">
        <v>3.0</v>
      </c>
      <c r="F3028" s="8" t="str">
        <f>VLOOKUP(orders!C3025:C3340,customers!$A$1:$I3340,7,False)</f>
        <v>Topeka</v>
      </c>
      <c r="G3028" s="12" t="str">
        <f>VLOOKUP(orders!C3025:C3340,customers!$A$1:$I3340,4,False)</f>
        <v>vbeals8s@t.co#mailto:vbeals8s@t.co#</v>
      </c>
      <c r="H3028" s="8">
        <f t="shared" si="1"/>
        <v>176.85</v>
      </c>
      <c r="AA3028" s="3">
        <f>VLOOKUP(orders!D3028:D3340,products!$A$1:$D3340,3,False)</f>
        <v>2</v>
      </c>
    </row>
    <row r="3029">
      <c r="A3029" s="4">
        <v>44488.0</v>
      </c>
      <c r="B3029" s="5" t="str">
        <f>VLOOKUP(AA3029:AA3340,ProductCategory!$A$1:$D3340,2,False)</f>
        <v>Training Videos</v>
      </c>
      <c r="C3029" s="8" t="str">
        <f>VLOOKUP(orders!D3026:D3340,products!$A$1:$D3340,2,False)</f>
        <v>Aerial Security</v>
      </c>
      <c r="D3029" s="8">
        <f>VLOOKUP(orders!D3026:D3340,products!$A$1:$D3340,4,False)</f>
        <v>36.99</v>
      </c>
      <c r="E3029" s="8">
        <v>4.0</v>
      </c>
      <c r="F3029" s="8" t="str">
        <f>VLOOKUP(orders!C3026:C3340,customers!$A$1:$I3340,7,False)</f>
        <v>Albany</v>
      </c>
      <c r="G3029" s="12" t="str">
        <f>VLOOKUP(orders!C3026:C3340,customers!$A$1:$I3340,4,False)</f>
        <v>dgaiter2k@va.gov#mailto:dgaiter2k@va.gov#</v>
      </c>
      <c r="H3029" s="8">
        <f t="shared" si="1"/>
        <v>147.96</v>
      </c>
      <c r="AA3029" s="3">
        <f>VLOOKUP(orders!D3029:D3340,products!$A$1:$D3340,3,False)</f>
        <v>7</v>
      </c>
    </row>
    <row r="3030">
      <c r="A3030" s="4">
        <v>44489.0</v>
      </c>
      <c r="B3030" s="5" t="str">
        <f>VLOOKUP(AA3030:AA3340,ProductCategory!$A$1:$D3340,2,False)</f>
        <v>Training Videos</v>
      </c>
      <c r="C3030" s="8" t="str">
        <f>VLOOKUP(orders!D3027:D3340,products!$A$1:$D3340,2,False)</f>
        <v>Understanding Drone Regulations</v>
      </c>
      <c r="D3030" s="8">
        <f>VLOOKUP(orders!D3027:D3340,products!$A$1:$D3340,4,False)</f>
        <v>27.5</v>
      </c>
      <c r="E3030" s="8">
        <v>2.0</v>
      </c>
      <c r="F3030" s="8" t="str">
        <f>VLOOKUP(orders!C3027:C3340,customers!$A$1:$I3340,7,False)</f>
        <v>El Paso</v>
      </c>
      <c r="G3030" s="12" t="str">
        <f>VLOOKUP(orders!C3027:C3340,customers!$A$1:$I3340,4,False)</f>
        <v>mscuphamj1@oaic.gov.au#mailto:mscuphamj1@oaic.gov.au#</v>
      </c>
      <c r="H3030" s="8">
        <f t="shared" si="1"/>
        <v>55</v>
      </c>
      <c r="AA3030" s="3">
        <f>VLOOKUP(orders!D3030:D3340,products!$A$1:$D3340,3,False)</f>
        <v>7</v>
      </c>
    </row>
    <row r="3031">
      <c r="A3031" s="4">
        <v>44489.0</v>
      </c>
      <c r="B3031" s="5" t="str">
        <f>VLOOKUP(AA3031:AA3340,ProductCategory!$A$1:$D3340,2,False)</f>
        <v>Blueprints</v>
      </c>
      <c r="C3031" s="8" t="str">
        <f>VLOOKUP(orders!D3028:D3340,products!$A$1:$D3340,2,False)</f>
        <v>Hexacopter Drone Blueprint</v>
      </c>
      <c r="D3031" s="8">
        <f>VLOOKUP(orders!D3028:D3340,products!$A$1:$D3340,4,False)</f>
        <v>8.99</v>
      </c>
      <c r="E3031" s="8">
        <v>5.0</v>
      </c>
      <c r="F3031" s="8" t="str">
        <f>VLOOKUP(orders!C3028:C3340,customers!$A$1:$I3340,7,False)</f>
        <v>Tampa</v>
      </c>
      <c r="G3031" s="12" t="str">
        <f>VLOOKUP(orders!C3028:C3340,customers!$A$1:$I3340,4,False)</f>
        <v>mwherry9r@csmonitor.com#mailto:mwherry9r@csmonitor.com#</v>
      </c>
      <c r="H3031" s="8">
        <f t="shared" si="1"/>
        <v>44.95</v>
      </c>
      <c r="AA3031" s="3">
        <f>VLOOKUP(orders!D3031:D3340,products!$A$1:$D3340,3,False)</f>
        <v>1</v>
      </c>
    </row>
    <row r="3032">
      <c r="A3032" s="4">
        <v>44489.0</v>
      </c>
      <c r="B3032" s="5" t="str">
        <f>VLOOKUP(AA3032:AA3340,ProductCategory!$A$1:$D3340,2,False)</f>
        <v>Drone Kits</v>
      </c>
      <c r="C3032" s="8" t="str">
        <f>VLOOKUP(orders!D3029:D3340,products!$A$1:$D3340,2,False)</f>
        <v>BYOD-400S</v>
      </c>
      <c r="D3032" s="8">
        <f>VLOOKUP(orders!D3029:D3340,products!$A$1:$D3340,4,False)</f>
        <v>129.95</v>
      </c>
      <c r="E3032" s="8">
        <v>1.0</v>
      </c>
      <c r="F3032" s="8" t="str">
        <f>VLOOKUP(orders!C3029:C3340,customers!$A$1:$I3340,7,False)</f>
        <v>Monroe</v>
      </c>
      <c r="G3032" s="12" t="str">
        <f>VLOOKUP(orders!C3029:C3340,customers!$A$1:$I3340,4,False)</f>
        <v>dhothersall9z@printfriendly.com#mailto:dhothersall9z@printfriendly.com#</v>
      </c>
      <c r="H3032" s="8">
        <f t="shared" si="1"/>
        <v>129.95</v>
      </c>
      <c r="AA3032" s="3">
        <f>VLOOKUP(orders!D3032:D3340,products!$A$1:$D3340,3,False)</f>
        <v>2</v>
      </c>
    </row>
    <row r="3033">
      <c r="A3033" s="4">
        <v>44490.0</v>
      </c>
      <c r="B3033" s="5" t="str">
        <f>VLOOKUP(AA3033:AA3340,ProductCategory!$A$1:$D3340,2,False)</f>
        <v>Robot Kits</v>
      </c>
      <c r="C3033" s="8" t="str">
        <f>VLOOKUP(orders!D3030:D3340,products!$A$1:$D3340,2,False)</f>
        <v>BYOR-3535</v>
      </c>
      <c r="D3033" s="8">
        <f>VLOOKUP(orders!D3030:D3340,products!$A$1:$D3340,4,False)</f>
        <v>225</v>
      </c>
      <c r="E3033" s="8">
        <v>4.0</v>
      </c>
      <c r="F3033" s="8" t="str">
        <f>VLOOKUP(orders!C3030:C3340,customers!$A$1:$I3340,7,False)</f>
        <v>Miami</v>
      </c>
      <c r="G3033" s="12" t="str">
        <f>VLOOKUP(orders!C3030:C3340,customers!$A$1:$I3340,4,False)</f>
        <v>mfryettav@liveinternet.ru#mailto:mfryettav@liveinternet.ru#</v>
      </c>
      <c r="H3033" s="8">
        <f t="shared" si="1"/>
        <v>900</v>
      </c>
      <c r="AA3033" s="3">
        <f>VLOOKUP(orders!D3033:D3340,products!$A$1:$D3340,3,False)</f>
        <v>5</v>
      </c>
    </row>
    <row r="3034">
      <c r="A3034" s="4">
        <v>44490.0</v>
      </c>
      <c r="B3034" s="5" t="str">
        <f>VLOOKUP(AA3034:AA3340,ProductCategory!$A$1:$D3340,2,False)</f>
        <v>eBooks</v>
      </c>
      <c r="C3034" s="8" t="str">
        <f>VLOOKUP(orders!D3031:D3340,products!$A$1:$D3340,2,False)</f>
        <v>Polar Robots</v>
      </c>
      <c r="D3034" s="8">
        <f>VLOOKUP(orders!D3031:D3340,products!$A$1:$D3340,4,False)</f>
        <v>23.99</v>
      </c>
      <c r="E3034" s="8">
        <v>5.0</v>
      </c>
      <c r="F3034" s="8" t="str">
        <f>VLOOKUP(orders!C3031:C3340,customers!$A$1:$I3340,7,False)</f>
        <v>Washington</v>
      </c>
      <c r="G3034" s="12" t="str">
        <f>VLOOKUP(orders!C3031:C3340,customers!$A$1:$I3340,4,False)</f>
        <v>tmcgarry75@narod.ru#mailto:tmcgarry75@narod.ru#</v>
      </c>
      <c r="H3034" s="8">
        <f t="shared" si="1"/>
        <v>119.95</v>
      </c>
      <c r="AA3034" s="3">
        <f>VLOOKUP(orders!D3034:D3340,products!$A$1:$D3340,3,False)</f>
        <v>4</v>
      </c>
    </row>
    <row r="3035">
      <c r="A3035" s="4">
        <v>44490.0</v>
      </c>
      <c r="B3035" s="5" t="str">
        <f>VLOOKUP(AA3035:AA3340,ProductCategory!$A$1:$D3340,2,False)</f>
        <v>Robots</v>
      </c>
      <c r="C3035" s="8" t="str">
        <f>VLOOKUP(orders!D3032:D3340,products!$A$1:$D3340,2,False)</f>
        <v>RQTE-554 Robot</v>
      </c>
      <c r="D3035" s="8">
        <f>VLOOKUP(orders!D3032:D3340,products!$A$1:$D3340,4,False)</f>
        <v>684</v>
      </c>
      <c r="E3035" s="8">
        <v>3.0</v>
      </c>
      <c r="F3035" s="8" t="str">
        <f>VLOOKUP(orders!C3032:C3340,customers!$A$1:$I3340,7,False)</f>
        <v>Austin</v>
      </c>
      <c r="G3035" s="12" t="str">
        <f>VLOOKUP(orders!C3032:C3340,customers!$A$1:$I3340,4,False)</f>
        <v>gde6n@dmoz.org#mailto:gde6n@dmoz.org#</v>
      </c>
      <c r="H3035" s="8">
        <f t="shared" si="1"/>
        <v>2052</v>
      </c>
      <c r="AA3035" s="3">
        <f>VLOOKUP(orders!D3035:D3340,products!$A$1:$D3340,3,False)</f>
        <v>6</v>
      </c>
    </row>
    <row r="3036">
      <c r="A3036" s="4">
        <v>44490.0</v>
      </c>
      <c r="B3036" s="5" t="str">
        <f>VLOOKUP(AA3036:AA3340,ProductCategory!$A$1:$D3340,2,False)</f>
        <v>Training Videos</v>
      </c>
      <c r="C3036" s="8" t="str">
        <f>VLOOKUP(orders!D3033:D3340,products!$A$1:$D3340,2,False)</f>
        <v>Industrial 3D Printing</v>
      </c>
      <c r="D3036" s="8">
        <f>VLOOKUP(orders!D3033:D3340,products!$A$1:$D3340,4,False)</f>
        <v>49</v>
      </c>
      <c r="E3036" s="8">
        <v>4.0</v>
      </c>
      <c r="F3036" s="8" t="str">
        <f>VLOOKUP(orders!C3033:C3340,customers!$A$1:$I3340,7,False)</f>
        <v>Round Rock</v>
      </c>
      <c r="G3036" s="12" t="str">
        <f>VLOOKUP(orders!C3033:C3340,customers!$A$1:$I3340,4,False)</f>
        <v>ccaitlinlc@shutterfly.com#mailto:ccaitlinlc@shutterfly.com#</v>
      </c>
      <c r="H3036" s="8">
        <f t="shared" si="1"/>
        <v>196</v>
      </c>
      <c r="AA3036" s="3">
        <f>VLOOKUP(orders!D3036:D3340,products!$A$1:$D3340,3,False)</f>
        <v>7</v>
      </c>
    </row>
    <row r="3037">
      <c r="A3037" s="4">
        <v>44490.0</v>
      </c>
      <c r="B3037" s="5" t="str">
        <f>VLOOKUP(AA3037:AA3340,ProductCategory!$A$1:$D3340,2,False)</f>
        <v>Drone Kits</v>
      </c>
      <c r="C3037" s="8" t="str">
        <f>VLOOKUP(orders!D3034:D3340,products!$A$1:$D3340,2,False)</f>
        <v>BYOD-350</v>
      </c>
      <c r="D3037" s="8">
        <f>VLOOKUP(orders!D3034:D3340,products!$A$1:$D3340,4,False)</f>
        <v>89.95</v>
      </c>
      <c r="E3037" s="8">
        <v>1.0</v>
      </c>
      <c r="F3037" s="8" t="str">
        <f>VLOOKUP(orders!C3034:C3340,customers!$A$1:$I3340,7,False)</f>
        <v>Hartford</v>
      </c>
      <c r="G3037" s="12" t="str">
        <f>VLOOKUP(orders!C3034:C3340,customers!$A$1:$I3340,4,False)</f>
        <v>wortigerp5@noaa.gov#mailto:wortigerp5@noaa.gov#</v>
      </c>
      <c r="H3037" s="8">
        <f t="shared" si="1"/>
        <v>89.95</v>
      </c>
      <c r="AA3037" s="3">
        <f>VLOOKUP(orders!D3037:D3340,products!$A$1:$D3340,3,False)</f>
        <v>2</v>
      </c>
    </row>
    <row r="3038">
      <c r="A3038" s="4">
        <v>44491.0</v>
      </c>
      <c r="B3038" s="5" t="str">
        <f>VLOOKUP(AA3038:AA3340,ProductCategory!$A$1:$D3340,2,False)</f>
        <v>Robot Kits</v>
      </c>
      <c r="C3038" s="8" t="str">
        <f>VLOOKUP(orders!D3035:D3340,products!$A$1:$D3340,2,False)</f>
        <v>BYOR-3535</v>
      </c>
      <c r="D3038" s="8">
        <f>VLOOKUP(orders!D3035:D3340,products!$A$1:$D3340,4,False)</f>
        <v>225</v>
      </c>
      <c r="E3038" s="8">
        <v>4.0</v>
      </c>
      <c r="F3038" s="8" t="str">
        <f>VLOOKUP(orders!C3035:C3340,customers!$A$1:$I3340,7,False)</f>
        <v>Phoenix</v>
      </c>
      <c r="G3038" s="12" t="str">
        <f>VLOOKUP(orders!C3035:C3340,customers!$A$1:$I3340,4,False)</f>
        <v>ggallaherhm@newsvine.com#mailto:ggallaherhm@newsvine.com#</v>
      </c>
      <c r="H3038" s="8">
        <f t="shared" si="1"/>
        <v>900</v>
      </c>
      <c r="AA3038" s="3">
        <f>VLOOKUP(orders!D3038:D3340,products!$A$1:$D3340,3,False)</f>
        <v>5</v>
      </c>
    </row>
    <row r="3039">
      <c r="A3039" s="4">
        <v>44491.0</v>
      </c>
      <c r="B3039" s="5" t="str">
        <f>VLOOKUP(AA3039:AA3340,ProductCategory!$A$1:$D3340,2,False)</f>
        <v>eBooks</v>
      </c>
      <c r="C3039" s="8" t="str">
        <f>VLOOKUP(orders!D3036:D3340,products!$A$1:$D3340,2,False)</f>
        <v>Polar Robots</v>
      </c>
      <c r="D3039" s="8">
        <f>VLOOKUP(orders!D3036:D3340,products!$A$1:$D3340,4,False)</f>
        <v>23.99</v>
      </c>
      <c r="E3039" s="8">
        <v>3.0</v>
      </c>
      <c r="F3039" s="8" t="str">
        <f>VLOOKUP(orders!C3036:C3340,customers!$A$1:$I3340,7,False)</f>
        <v>Houston</v>
      </c>
      <c r="G3039" s="12" t="str">
        <f>VLOOKUP(orders!C3036:C3340,customers!$A$1:$I3340,4,False)</f>
        <v>vcanwell9n@buzzfeed.com#mailto:vcanwell9n@buzzfeed.com#</v>
      </c>
      <c r="H3039" s="8">
        <f t="shared" si="1"/>
        <v>71.97</v>
      </c>
      <c r="AA3039" s="3">
        <f>VLOOKUP(orders!D3039:D3340,products!$A$1:$D3340,3,False)</f>
        <v>4</v>
      </c>
    </row>
    <row r="3040">
      <c r="A3040" s="4">
        <v>44491.0</v>
      </c>
      <c r="B3040" s="5" t="str">
        <f>VLOOKUP(AA3040:AA3340,ProductCategory!$A$1:$D3340,2,False)</f>
        <v>Drone Kits</v>
      </c>
      <c r="C3040" s="8" t="str">
        <f>VLOOKUP(orders!D3037:D3340,products!$A$1:$D3340,2,False)</f>
        <v>BYOD-500</v>
      </c>
      <c r="D3040" s="8">
        <f>VLOOKUP(orders!D3037:D3340,products!$A$1:$D3340,4,False)</f>
        <v>167</v>
      </c>
      <c r="E3040" s="8">
        <v>5.0</v>
      </c>
      <c r="F3040" s="8" t="str">
        <f>VLOOKUP(orders!C3037:C3340,customers!$A$1:$I3340,7,False)</f>
        <v>Rochester</v>
      </c>
      <c r="G3040" s="12" t="str">
        <f>VLOOKUP(orders!C3037:C3340,customers!$A$1:$I3340,4,False)</f>
        <v>gcraiseo1@weibo.com#mailto:gcraiseo1@weibo.com#</v>
      </c>
      <c r="H3040" s="8">
        <f t="shared" si="1"/>
        <v>835</v>
      </c>
      <c r="AA3040" s="3">
        <f>VLOOKUP(orders!D3040:D3340,products!$A$1:$D3340,3,False)</f>
        <v>2</v>
      </c>
    </row>
    <row r="3041">
      <c r="A3041" s="4">
        <v>44492.0</v>
      </c>
      <c r="B3041" s="5" t="str">
        <f>VLOOKUP(AA3041:AA3340,ProductCategory!$A$1:$D3340,2,False)</f>
        <v>Blueprints</v>
      </c>
      <c r="C3041" s="8" t="str">
        <f>VLOOKUP(orders!D3038:D3340,products!$A$1:$D3340,2,False)</f>
        <v>QuadroCopter Blueprint</v>
      </c>
      <c r="D3041" s="8">
        <f>VLOOKUP(orders!D3038:D3340,products!$A$1:$D3340,4,False)</f>
        <v>10.99</v>
      </c>
      <c r="E3041" s="8">
        <v>2.0</v>
      </c>
      <c r="F3041" s="8" t="str">
        <f>VLOOKUP(orders!C3038:C3340,customers!$A$1:$I3340,7,False)</f>
        <v>Springfield</v>
      </c>
      <c r="G3041" s="12" t="str">
        <f>VLOOKUP(orders!C3038:C3340,customers!$A$1:$I3340,4,False)</f>
        <v>aheeleyna@amazon.co.jp#mailto:aheeleyna@amazon.co.jp#</v>
      </c>
      <c r="H3041" s="8">
        <f t="shared" si="1"/>
        <v>21.98</v>
      </c>
      <c r="AA3041" s="3">
        <f>VLOOKUP(orders!D3041:D3340,products!$A$1:$D3340,3,False)</f>
        <v>1</v>
      </c>
    </row>
    <row r="3042">
      <c r="A3042" s="4">
        <v>44492.0</v>
      </c>
      <c r="B3042" s="5" t="str">
        <f>VLOOKUP(AA3042:AA3340,ProductCategory!$A$1:$D3340,2,False)</f>
        <v>Drone Kits</v>
      </c>
      <c r="C3042" s="8" t="str">
        <f>VLOOKUP(orders!D3039:D3340,products!$A$1:$D3340,2,False)</f>
        <v>BYOD-220</v>
      </c>
      <c r="D3042" s="8">
        <f>VLOOKUP(orders!D3039:D3340,products!$A$1:$D3340,4,False)</f>
        <v>69</v>
      </c>
      <c r="E3042" s="8">
        <v>3.0</v>
      </c>
      <c r="F3042" s="8" t="str">
        <f>VLOOKUP(orders!C3039:C3340,customers!$A$1:$I3340,7,False)</f>
        <v>North Port</v>
      </c>
      <c r="G3042" s="12" t="str">
        <f>VLOOKUP(orders!C3039:C3340,customers!$A$1:$I3340,4,False)</f>
        <v>jjohnesgq@ca.gov#mailto:jjohnesgq@ca.gov#</v>
      </c>
      <c r="H3042" s="8">
        <f t="shared" si="1"/>
        <v>207</v>
      </c>
      <c r="AA3042" s="3">
        <f>VLOOKUP(orders!D3042:D3340,products!$A$1:$D3340,3,False)</f>
        <v>2</v>
      </c>
    </row>
    <row r="3043">
      <c r="A3043" s="4">
        <v>44492.0</v>
      </c>
      <c r="B3043" s="5" t="str">
        <f>VLOOKUP(AA3043:AA3340,ProductCategory!$A$1:$D3340,2,False)</f>
        <v>Robot Kits</v>
      </c>
      <c r="C3043" s="8" t="str">
        <f>VLOOKUP(orders!D3040:D3340,products!$A$1:$D3340,2,False)</f>
        <v>BYOR-3535</v>
      </c>
      <c r="D3043" s="8">
        <f>VLOOKUP(orders!D3040:D3340,products!$A$1:$D3340,4,False)</f>
        <v>225</v>
      </c>
      <c r="E3043" s="8">
        <v>3.0</v>
      </c>
      <c r="F3043" s="8" t="str">
        <f>VLOOKUP(orders!C3040:C3340,customers!$A$1:$I3340,7,False)</f>
        <v>Portland</v>
      </c>
      <c r="G3043" s="12" t="str">
        <f>VLOOKUP(orders!C3040:C3340,customers!$A$1:$I3340,4,False)</f>
        <v>jhallidayrl@dell.com#mailto:jhallidayrl@dell.com#</v>
      </c>
      <c r="H3043" s="8">
        <f t="shared" si="1"/>
        <v>675</v>
      </c>
      <c r="AA3043" s="3">
        <f>VLOOKUP(orders!D3043:D3340,products!$A$1:$D3340,3,False)</f>
        <v>5</v>
      </c>
    </row>
    <row r="3044">
      <c r="A3044" s="4">
        <v>44492.0</v>
      </c>
      <c r="B3044" s="5" t="str">
        <f>VLOOKUP(AA3044:AA3340,ProductCategory!$A$1:$D3340,2,False)</f>
        <v>eBooks</v>
      </c>
      <c r="C3044" s="8" t="str">
        <f>VLOOKUP(orders!D3041:D3340,products!$A$1:$D3340,2,False)</f>
        <v>Polar Robots</v>
      </c>
      <c r="D3044" s="8">
        <f>VLOOKUP(orders!D3041:D3340,products!$A$1:$D3340,4,False)</f>
        <v>23.99</v>
      </c>
      <c r="E3044" s="8">
        <v>5.0</v>
      </c>
      <c r="F3044" s="8" t="str">
        <f>VLOOKUP(orders!C3041:C3340,customers!$A$1:$I3340,7,False)</f>
        <v>North Las Vegas</v>
      </c>
      <c r="G3044" s="12" t="str">
        <f>VLOOKUP(orders!C3041:C3340,customers!$A$1:$I3340,4,False)</f>
        <v>lolfordpj@marriott.com#mailto:lolfordpj@marriott.com#</v>
      </c>
      <c r="H3044" s="8">
        <f t="shared" si="1"/>
        <v>119.95</v>
      </c>
      <c r="AA3044" s="3">
        <f>VLOOKUP(orders!D3044:D3340,products!$A$1:$D3340,3,False)</f>
        <v>4</v>
      </c>
    </row>
    <row r="3045">
      <c r="A3045" s="4">
        <v>44493.0</v>
      </c>
      <c r="B3045" s="5" t="str">
        <f>VLOOKUP(AA3045:AA3340,ProductCategory!$A$1:$D3340,2,False)</f>
        <v>Blueprints</v>
      </c>
      <c r="C3045" s="8" t="str">
        <f>VLOOKUP(orders!D3042:D3340,products!$A$1:$D3340,2,False)</f>
        <v>QuadroCopter Blueprint</v>
      </c>
      <c r="D3045" s="8">
        <f>VLOOKUP(orders!D3042:D3340,products!$A$1:$D3340,4,False)</f>
        <v>10.99</v>
      </c>
      <c r="E3045" s="8">
        <v>5.0</v>
      </c>
      <c r="F3045" s="8" t="str">
        <f>VLOOKUP(orders!C3042:C3340,customers!$A$1:$I3340,7,False)</f>
        <v>Atlanta</v>
      </c>
      <c r="G3045" s="12" t="str">
        <f>VLOOKUP(orders!C3042:C3340,customers!$A$1:$I3340,4,False)</f>
        <v>yedisongm@comcast.net#mailto:yedisongm@comcast.net#</v>
      </c>
      <c r="H3045" s="8">
        <f t="shared" si="1"/>
        <v>54.95</v>
      </c>
      <c r="AA3045" s="3">
        <f>VLOOKUP(orders!D3045:D3340,products!$A$1:$D3340,3,False)</f>
        <v>1</v>
      </c>
    </row>
    <row r="3046">
      <c r="A3046" s="4">
        <v>44493.0</v>
      </c>
      <c r="B3046" s="5" t="str">
        <f>VLOOKUP(AA3046:AA3340,ProductCategory!$A$1:$D3340,2,False)</f>
        <v>Training Videos</v>
      </c>
      <c r="C3046" s="8" t="str">
        <f>VLOOKUP(orders!D3043:D3340,products!$A$1:$D3340,2,False)</f>
        <v>Mapping with Drones</v>
      </c>
      <c r="D3046" s="8">
        <f>VLOOKUP(orders!D3043:D3340,products!$A$1:$D3340,4,False)</f>
        <v>49</v>
      </c>
      <c r="E3046" s="8">
        <v>2.0</v>
      </c>
      <c r="F3046" s="8" t="str">
        <f>VLOOKUP(orders!C3043:C3340,customers!$A$1:$I3340,7,False)</f>
        <v>Bronx</v>
      </c>
      <c r="G3046" s="12" t="str">
        <f>VLOOKUP(orders!C3043:C3340,customers!$A$1:$I3340,4,False)</f>
        <v>csowrahah@opera.com#mailto:csowrahah@opera.com#</v>
      </c>
      <c r="H3046" s="8">
        <f t="shared" si="1"/>
        <v>98</v>
      </c>
      <c r="AA3046" s="3">
        <f>VLOOKUP(orders!D3046:D3340,products!$A$1:$D3340,3,False)</f>
        <v>7</v>
      </c>
    </row>
    <row r="3047">
      <c r="A3047" s="4">
        <v>44493.0</v>
      </c>
      <c r="B3047" s="5" t="str">
        <f>VLOOKUP(AA3047:AA3340,ProductCategory!$A$1:$D3340,2,False)</f>
        <v>Drone Kits</v>
      </c>
      <c r="C3047" s="8" t="str">
        <f>VLOOKUP(orders!D3044:D3340,products!$A$1:$D3340,2,False)</f>
        <v>BYOD-350</v>
      </c>
      <c r="D3047" s="8">
        <f>VLOOKUP(orders!D3044:D3340,products!$A$1:$D3340,4,False)</f>
        <v>89.95</v>
      </c>
      <c r="E3047" s="8">
        <v>2.0</v>
      </c>
      <c r="F3047" s="8" t="str">
        <f>VLOOKUP(orders!C3044:C3340,customers!$A$1:$I3340,7,False)</f>
        <v>Buffalo</v>
      </c>
      <c r="G3047" s="12" t="str">
        <f>VLOOKUP(orders!C3044:C3340,customers!$A$1:$I3340,4,False)</f>
        <v>tprideku@1688.com#mailto:tprideku@1688.com#</v>
      </c>
      <c r="H3047" s="8">
        <f t="shared" si="1"/>
        <v>179.9</v>
      </c>
      <c r="AA3047" s="3">
        <f>VLOOKUP(orders!D3047:D3340,products!$A$1:$D3340,3,False)</f>
        <v>2</v>
      </c>
    </row>
    <row r="3048">
      <c r="A3048" s="4">
        <v>44494.0</v>
      </c>
      <c r="B3048" s="5" t="str">
        <f>VLOOKUP(AA3048:AA3340,ProductCategory!$A$1:$D3340,2,False)</f>
        <v>eBooks</v>
      </c>
      <c r="C3048" s="8" t="str">
        <f>VLOOKUP(orders!D3045:D3340,products!$A$1:$D3340,2,False)</f>
        <v>Polar Robots</v>
      </c>
      <c r="D3048" s="8">
        <f>VLOOKUP(orders!D3045:D3340,products!$A$1:$D3340,4,False)</f>
        <v>23.99</v>
      </c>
      <c r="E3048" s="8">
        <v>3.0</v>
      </c>
      <c r="F3048" s="8" t="str">
        <f>VLOOKUP(orders!C3045:C3340,customers!$A$1:$I3340,7,False)</f>
        <v>Dayton</v>
      </c>
      <c r="G3048" s="12" t="str">
        <f>VLOOKUP(orders!C3045:C3340,customers!$A$1:$I3340,4,False)</f>
        <v>wurenec@uiuc.edu#mailto:wurenec@uiuc.edu#</v>
      </c>
      <c r="H3048" s="8">
        <f t="shared" si="1"/>
        <v>71.97</v>
      </c>
      <c r="AA3048" s="3">
        <f>VLOOKUP(orders!D3048:D3340,products!$A$1:$D3340,3,False)</f>
        <v>4</v>
      </c>
    </row>
    <row r="3049">
      <c r="A3049" s="4">
        <v>44494.0</v>
      </c>
      <c r="B3049" s="5" t="str">
        <f>VLOOKUP(AA3049:AA3340,ProductCategory!$A$1:$D3340,2,False)</f>
        <v>Robots</v>
      </c>
      <c r="C3049" s="8" t="str">
        <f>VLOOKUP(orders!D3046:D3340,products!$A$1:$D3340,2,False)</f>
        <v>RCB-889 Robot</v>
      </c>
      <c r="D3049" s="8">
        <f>VLOOKUP(orders!D3046:D3340,products!$A$1:$D3340,4,False)</f>
        <v>549</v>
      </c>
      <c r="E3049" s="8">
        <v>1.0</v>
      </c>
      <c r="F3049" s="8" t="str">
        <f>VLOOKUP(orders!C3046:C3340,customers!$A$1:$I3340,7,False)</f>
        <v>Anchorage</v>
      </c>
      <c r="G3049" s="12" t="str">
        <f>VLOOKUP(orders!C3046:C3340,customers!$A$1:$I3340,4,False)</f>
        <v>challiburtonjx@wordpress.com#mailto:challiburtonjx@wordpress.com#</v>
      </c>
      <c r="H3049" s="8">
        <f t="shared" si="1"/>
        <v>549</v>
      </c>
      <c r="AA3049" s="3">
        <f>VLOOKUP(orders!D3049:D3340,products!$A$1:$D3340,3,False)</f>
        <v>6</v>
      </c>
    </row>
    <row r="3050">
      <c r="A3050" s="4">
        <v>44495.0</v>
      </c>
      <c r="B3050" s="5" t="str">
        <f>VLOOKUP(AA3050:AA3340,ProductCategory!$A$1:$D3340,2,False)</f>
        <v>eBooks</v>
      </c>
      <c r="C3050" s="8" t="str">
        <f>VLOOKUP(orders!D3047:D3340,products!$A$1:$D3340,2,False)</f>
        <v>Spherical Robots</v>
      </c>
      <c r="D3050" s="8">
        <f>VLOOKUP(orders!D3047:D3340,products!$A$1:$D3340,4,False)</f>
        <v>16.75</v>
      </c>
      <c r="E3050" s="8">
        <v>3.0</v>
      </c>
      <c r="F3050" s="8" t="str">
        <f>VLOOKUP(orders!C3047:C3340,customers!$A$1:$I3340,7,False)</f>
        <v>Seattle</v>
      </c>
      <c r="G3050" s="12" t="str">
        <f>VLOOKUP(orders!C3047:C3340,customers!$A$1:$I3340,4,False)</f>
        <v>ddik8@sphinn.com#mailto:ddik8@sphinn.com#</v>
      </c>
      <c r="H3050" s="8">
        <f t="shared" si="1"/>
        <v>50.25</v>
      </c>
      <c r="AA3050" s="3">
        <f>VLOOKUP(orders!D3050:D3340,products!$A$1:$D3340,3,False)</f>
        <v>4</v>
      </c>
    </row>
    <row r="3051">
      <c r="A3051" s="4">
        <v>44495.0</v>
      </c>
      <c r="B3051" s="5" t="str">
        <f>VLOOKUP(AA3051:AA3340,ProductCategory!$A$1:$D3340,2,False)</f>
        <v>Drones</v>
      </c>
      <c r="C3051" s="8" t="str">
        <f>VLOOKUP(orders!D3048:D3340,products!$A$1:$D3340,2,False)</f>
        <v>MICR-564K Drone</v>
      </c>
      <c r="D3051" s="8">
        <f>VLOOKUP(orders!D3048:D3340,products!$A$1:$D3340,4,False)</f>
        <v>499</v>
      </c>
      <c r="E3051" s="8">
        <v>3.0</v>
      </c>
      <c r="F3051" s="8" t="str">
        <f>VLOOKUP(orders!C3048:C3340,customers!$A$1:$I3340,7,False)</f>
        <v>Richmond</v>
      </c>
      <c r="G3051" s="12" t="str">
        <f>VLOOKUP(orders!C3048:C3340,customers!$A$1:$I3340,4,False)</f>
        <v>rbrumby9z@abc.net.au#mailto:rbrumby9z@abc.net.au#</v>
      </c>
      <c r="H3051" s="8">
        <f t="shared" si="1"/>
        <v>1497</v>
      </c>
      <c r="AA3051" s="3">
        <f>VLOOKUP(orders!D3051:D3340,products!$A$1:$D3340,3,False)</f>
        <v>3</v>
      </c>
    </row>
    <row r="3052">
      <c r="A3052" s="4">
        <v>44495.0</v>
      </c>
      <c r="B3052" s="5" t="str">
        <f>VLOOKUP(AA3052:AA3340,ProductCategory!$A$1:$D3340,2,False)</f>
        <v>Robot Kits</v>
      </c>
      <c r="C3052" s="8" t="str">
        <f>VLOOKUP(orders!D3049:D3340,products!$A$1:$D3340,2,False)</f>
        <v>BYOR-3000</v>
      </c>
      <c r="D3052" s="8">
        <f>VLOOKUP(orders!D3049:D3340,products!$A$1:$D3340,4,False)</f>
        <v>214</v>
      </c>
      <c r="E3052" s="8">
        <v>1.0</v>
      </c>
      <c r="F3052" s="8" t="str">
        <f>VLOOKUP(orders!C3049:C3340,customers!$A$1:$I3340,7,False)</f>
        <v>Wilmington</v>
      </c>
      <c r="G3052" s="12" t="str">
        <f>VLOOKUP(orders!C3049:C3340,customers!$A$1:$I3340,4,False)</f>
        <v>ahollyland65@marketwatch.com#mailto:ahollyland65@marketwatch.com#</v>
      </c>
      <c r="H3052" s="8">
        <f t="shared" si="1"/>
        <v>214</v>
      </c>
      <c r="AA3052" s="3">
        <f>VLOOKUP(orders!D3052:D3340,products!$A$1:$D3340,3,False)</f>
        <v>5</v>
      </c>
    </row>
    <row r="3053">
      <c r="A3053" s="4">
        <v>44495.0</v>
      </c>
      <c r="B3053" s="5" t="str">
        <f>VLOOKUP(AA3053:AA3340,ProductCategory!$A$1:$D3340,2,False)</f>
        <v>Robot Kits</v>
      </c>
      <c r="C3053" s="8" t="str">
        <f>VLOOKUP(orders!D3050:D3340,products!$A$1:$D3340,2,False)</f>
        <v>BYOR-2640S</v>
      </c>
      <c r="D3053" s="8">
        <f>VLOOKUP(orders!D3050:D3340,products!$A$1:$D3340,4,False)</f>
        <v>189</v>
      </c>
      <c r="E3053" s="8">
        <v>3.0</v>
      </c>
      <c r="F3053" s="8" t="str">
        <f>VLOOKUP(orders!C3050:C3340,customers!$A$1:$I3340,7,False)</f>
        <v>Nashville</v>
      </c>
      <c r="G3053" s="12" t="str">
        <f>VLOOKUP(orders!C3050:C3340,customers!$A$1:$I3340,4,False)</f>
        <v>jlinnard3f@plala.or.jp#mailto:jlinnard3f@plala.or.jp#</v>
      </c>
      <c r="H3053" s="8">
        <f t="shared" si="1"/>
        <v>567</v>
      </c>
      <c r="AA3053" s="3">
        <f>VLOOKUP(orders!D3053:D3340,products!$A$1:$D3340,3,False)</f>
        <v>5</v>
      </c>
    </row>
    <row r="3054">
      <c r="A3054" s="4">
        <v>44496.0</v>
      </c>
      <c r="B3054" s="5" t="str">
        <f>VLOOKUP(AA3054:AA3340,ProductCategory!$A$1:$D3340,2,False)</f>
        <v>Drone Kits</v>
      </c>
      <c r="C3054" s="8" t="str">
        <f>VLOOKUP(orders!D3051:D3340,products!$A$1:$D3340,2,False)</f>
        <v>BYOD-550</v>
      </c>
      <c r="D3054" s="8">
        <f>VLOOKUP(orders!D3051:D3340,products!$A$1:$D3340,4,False)</f>
        <v>179</v>
      </c>
      <c r="E3054" s="8">
        <v>4.0</v>
      </c>
      <c r="F3054" s="8" t="str">
        <f>VLOOKUP(orders!C3051:C3340,customers!$A$1:$I3340,7,False)</f>
        <v>Omaha</v>
      </c>
      <c r="G3054" s="12" t="str">
        <f>VLOOKUP(orders!C3051:C3340,customers!$A$1:$I3340,4,False)</f>
        <v>sojf@businessinsider.com#mailto:sojf@businessinsider.com#</v>
      </c>
      <c r="H3054" s="8">
        <f t="shared" si="1"/>
        <v>716</v>
      </c>
      <c r="AA3054" s="3">
        <f>VLOOKUP(orders!D3054:D3340,products!$A$1:$D3340,3,False)</f>
        <v>2</v>
      </c>
    </row>
    <row r="3055">
      <c r="A3055" s="4">
        <v>44496.0</v>
      </c>
      <c r="B3055" s="5" t="str">
        <f>VLOOKUP(AA3055:AA3340,ProductCategory!$A$1:$D3340,2,False)</f>
        <v>Drones</v>
      </c>
      <c r="C3055" s="8" t="str">
        <f>VLOOKUP(orders!D3052:D3340,products!$A$1:$D3340,2,False)</f>
        <v>DTI-84 Drone</v>
      </c>
      <c r="D3055" s="8">
        <f>VLOOKUP(orders!D3052:D3340,products!$A$1:$D3340,4,False)</f>
        <v>455</v>
      </c>
      <c r="E3055" s="8">
        <v>5.0</v>
      </c>
      <c r="F3055" s="8" t="str">
        <f>VLOOKUP(orders!C3052:C3340,customers!$A$1:$I3340,7,False)</f>
        <v>Tucson</v>
      </c>
      <c r="G3055" s="12" t="str">
        <f>VLOOKUP(orders!C3052:C3340,customers!$A$1:$I3340,4,False)</f>
        <v>cmacmichael5y@businesswire.com#mailto:cmacmichael5y@businesswire.com#</v>
      </c>
      <c r="H3055" s="8">
        <f t="shared" si="1"/>
        <v>2275</v>
      </c>
      <c r="AA3055" s="3">
        <f>VLOOKUP(orders!D3055:D3340,products!$A$1:$D3340,3,False)</f>
        <v>3</v>
      </c>
    </row>
    <row r="3056">
      <c r="A3056" s="4">
        <v>44496.0</v>
      </c>
      <c r="B3056" s="5" t="str">
        <f>VLOOKUP(AA3056:AA3340,ProductCategory!$A$1:$D3340,2,False)</f>
        <v>Drones</v>
      </c>
      <c r="C3056" s="8" t="str">
        <f>VLOOKUP(orders!D3053:D3340,products!$A$1:$D3340,2,False)</f>
        <v>DTI-84 Drone</v>
      </c>
      <c r="D3056" s="8">
        <f>VLOOKUP(orders!D3053:D3340,products!$A$1:$D3340,4,False)</f>
        <v>455</v>
      </c>
      <c r="E3056" s="8">
        <v>3.0</v>
      </c>
      <c r="F3056" s="8" t="str">
        <f>VLOOKUP(orders!C3053:C3340,customers!$A$1:$I3340,7,False)</f>
        <v>Tucson</v>
      </c>
      <c r="G3056" s="12" t="str">
        <f>VLOOKUP(orders!C3053:C3340,customers!$A$1:$I3340,4,False)</f>
        <v>cmacmichael5y@businesswire.com#mailto:cmacmichael5y@businesswire.com#</v>
      </c>
      <c r="H3056" s="8">
        <f t="shared" si="1"/>
        <v>1365</v>
      </c>
      <c r="AA3056" s="3">
        <f>VLOOKUP(orders!D3056:D3340,products!$A$1:$D3340,3,False)</f>
        <v>3</v>
      </c>
    </row>
    <row r="3057">
      <c r="A3057" s="4">
        <v>44496.0</v>
      </c>
      <c r="B3057" s="5" t="str">
        <f>VLOOKUP(AA3057:AA3340,ProductCategory!$A$1:$D3340,2,False)</f>
        <v>Drones</v>
      </c>
      <c r="C3057" s="8" t="str">
        <f>VLOOKUP(orders!D3054:D3340,products!$A$1:$D3340,2,False)</f>
        <v>DTI-84 Drone</v>
      </c>
      <c r="D3057" s="8">
        <f>VLOOKUP(orders!D3054:D3340,products!$A$1:$D3340,4,False)</f>
        <v>455</v>
      </c>
      <c r="E3057" s="8">
        <v>4.0</v>
      </c>
      <c r="F3057" s="8" t="str">
        <f>VLOOKUP(orders!C3054:C3340,customers!$A$1:$I3340,7,False)</f>
        <v>Houston</v>
      </c>
      <c r="G3057" s="12" t="str">
        <f>VLOOKUP(orders!C3054:C3340,customers!$A$1:$I3340,4,False)</f>
        <v>gagius9a@about.me#mailto:gagius9a@about.me#</v>
      </c>
      <c r="H3057" s="8">
        <f t="shared" si="1"/>
        <v>1820</v>
      </c>
      <c r="AA3057" s="3">
        <f>VLOOKUP(orders!D3057:D3340,products!$A$1:$D3340,3,False)</f>
        <v>3</v>
      </c>
    </row>
    <row r="3058">
      <c r="A3058" s="4">
        <v>44497.0</v>
      </c>
      <c r="B3058" s="5" t="str">
        <f>VLOOKUP(AA3058:AA3340,ProductCategory!$A$1:$D3340,2,False)</f>
        <v>Training Videos</v>
      </c>
      <c r="C3058" s="8" t="str">
        <f>VLOOKUP(orders!D3055:D3340,products!$A$1:$D3340,2,False)</f>
        <v>Virtual Reality Basics</v>
      </c>
      <c r="D3058" s="8">
        <f>VLOOKUP(orders!D3055:D3340,products!$A$1:$D3340,4,False)</f>
        <v>29.99</v>
      </c>
      <c r="E3058" s="8">
        <v>2.0</v>
      </c>
      <c r="F3058" s="8" t="str">
        <f>VLOOKUP(orders!C3055:C3340,customers!$A$1:$I3340,7,False)</f>
        <v>Englewood</v>
      </c>
      <c r="G3058" s="12" t="str">
        <f>VLOOKUP(orders!C3055:C3340,customers!$A$1:$I3340,4,False)</f>
        <v>fraylton54@fema.gov#mailto:fraylton54@fema.gov#</v>
      </c>
      <c r="H3058" s="8">
        <f t="shared" si="1"/>
        <v>59.98</v>
      </c>
      <c r="AA3058" s="3">
        <f>VLOOKUP(orders!D3058:D3340,products!$A$1:$D3340,3,False)</f>
        <v>7</v>
      </c>
    </row>
    <row r="3059">
      <c r="A3059" s="4">
        <v>44497.0</v>
      </c>
      <c r="B3059" s="5" t="str">
        <f>VLOOKUP(AA3059:AA3340,ProductCategory!$A$1:$D3340,2,False)</f>
        <v>Training Videos</v>
      </c>
      <c r="C3059" s="8" t="str">
        <f>VLOOKUP(orders!D3056:D3340,products!$A$1:$D3340,2,False)</f>
        <v>AI for Educators</v>
      </c>
      <c r="D3059" s="8">
        <f>VLOOKUP(orders!D3056:D3340,products!$A$1:$D3340,4,False)</f>
        <v>49.95</v>
      </c>
      <c r="E3059" s="8">
        <v>4.0</v>
      </c>
      <c r="F3059" s="8" t="str">
        <f>VLOOKUP(orders!C3056:C3340,customers!$A$1:$I3340,7,False)</f>
        <v>New Hyde Park</v>
      </c>
      <c r="G3059" s="12" t="str">
        <f>VLOOKUP(orders!C3056:C3340,customers!$A$1:$I3340,4,False)</f>
        <v>smixturere@businesswire.com#mailto:smixturere@businesswire.com#</v>
      </c>
      <c r="H3059" s="8">
        <f t="shared" si="1"/>
        <v>199.8</v>
      </c>
      <c r="AA3059" s="3">
        <f>VLOOKUP(orders!D3059:D3340,products!$A$1:$D3340,3,False)</f>
        <v>7</v>
      </c>
    </row>
    <row r="3060">
      <c r="A3060" s="4">
        <v>44497.0</v>
      </c>
      <c r="B3060" s="5" t="str">
        <f>VLOOKUP(AA3060:AA3340,ProductCategory!$A$1:$D3340,2,False)</f>
        <v>Training Videos</v>
      </c>
      <c r="C3060" s="8" t="str">
        <f>VLOOKUP(orders!D3057:D3340,products!$A$1:$D3340,2,False)</f>
        <v>Understanding Drone Regulations</v>
      </c>
      <c r="D3060" s="8">
        <f>VLOOKUP(orders!D3057:D3340,products!$A$1:$D3340,4,False)</f>
        <v>27.5</v>
      </c>
      <c r="E3060" s="8">
        <v>3.0</v>
      </c>
      <c r="F3060" s="8" t="str">
        <f>VLOOKUP(orders!C3057:C3340,customers!$A$1:$I3340,7,False)</f>
        <v>Albany</v>
      </c>
      <c r="G3060" s="12" t="str">
        <f>VLOOKUP(orders!C3057:C3340,customers!$A$1:$I3340,4,False)</f>
        <v>dtheodoris2s@drupal.org#mailto:dtheodoris2s@drupal.org#</v>
      </c>
      <c r="H3060" s="8">
        <f t="shared" si="1"/>
        <v>82.5</v>
      </c>
      <c r="AA3060" s="3">
        <f>VLOOKUP(orders!D3060:D3340,products!$A$1:$D3340,3,False)</f>
        <v>7</v>
      </c>
    </row>
    <row r="3061">
      <c r="A3061" s="4">
        <v>44497.0</v>
      </c>
      <c r="B3061" s="5" t="str">
        <f>VLOOKUP(AA3061:AA3340,ProductCategory!$A$1:$D3340,2,False)</f>
        <v>Drones</v>
      </c>
      <c r="C3061" s="8" t="str">
        <f>VLOOKUP(orders!D3058:D3340,products!$A$1:$D3340,2,False)</f>
        <v>DTE-QFN20 Drone</v>
      </c>
      <c r="D3061" s="8">
        <f>VLOOKUP(orders!D3058:D3340,products!$A$1:$D3340,4,False)</f>
        <v>250</v>
      </c>
      <c r="E3061" s="8">
        <v>2.0</v>
      </c>
      <c r="F3061" s="8" t="str">
        <f>VLOOKUP(orders!C3058:C3340,customers!$A$1:$I3340,7,False)</f>
        <v>Chicago</v>
      </c>
      <c r="G3061" s="12" t="str">
        <f>VLOOKUP(orders!C3058:C3340,customers!$A$1:$I3340,4,False)</f>
        <v>ibelfelteo@dedecms.com#mailto:ibelfelteo@dedecms.com#</v>
      </c>
      <c r="H3061" s="8">
        <f t="shared" si="1"/>
        <v>500</v>
      </c>
      <c r="AA3061" s="3">
        <f>VLOOKUP(orders!D3061:D3340,products!$A$1:$D3340,3,False)</f>
        <v>3</v>
      </c>
    </row>
    <row r="3062">
      <c r="A3062" s="4">
        <v>44498.0</v>
      </c>
      <c r="B3062" s="5" t="str">
        <f>VLOOKUP(AA3062:AA3340,ProductCategory!$A$1:$D3340,2,False)</f>
        <v>Training Videos</v>
      </c>
      <c r="C3062" s="8" t="str">
        <f>VLOOKUP(orders!D3059:D3340,products!$A$1:$D3340,2,False)</f>
        <v>AI for Educators</v>
      </c>
      <c r="D3062" s="8">
        <f>VLOOKUP(orders!D3059:D3340,products!$A$1:$D3340,4,False)</f>
        <v>49.95</v>
      </c>
      <c r="E3062" s="8">
        <v>3.0</v>
      </c>
      <c r="F3062" s="8" t="str">
        <f>VLOOKUP(orders!C3059:C3340,customers!$A$1:$I3340,7,False)</f>
        <v>Mobile</v>
      </c>
      <c r="G3062" s="12" t="str">
        <f>VLOOKUP(orders!C3059:C3340,customers!$A$1:$I3340,4,False)</f>
        <v>jbestwerthick7n@sciencedaily.com#mailto:jbestwerthick7n@sciencedaily.com#</v>
      </c>
      <c r="H3062" s="8">
        <f t="shared" si="1"/>
        <v>149.85</v>
      </c>
      <c r="AA3062" s="3">
        <f>VLOOKUP(orders!D3062:D3340,products!$A$1:$D3340,3,False)</f>
        <v>7</v>
      </c>
    </row>
    <row r="3063">
      <c r="A3063" s="4">
        <v>44498.0</v>
      </c>
      <c r="B3063" s="5" t="str">
        <f>VLOOKUP(AA3063:AA3340,ProductCategory!$A$1:$D3340,2,False)</f>
        <v>Training Videos</v>
      </c>
      <c r="C3063" s="8" t="str">
        <f>VLOOKUP(orders!D3060:D3340,products!$A$1:$D3340,2,False)</f>
        <v>Mapping with Drones</v>
      </c>
      <c r="D3063" s="8">
        <f>VLOOKUP(orders!D3060:D3340,products!$A$1:$D3340,4,False)</f>
        <v>49</v>
      </c>
      <c r="E3063" s="8">
        <v>1.0</v>
      </c>
      <c r="F3063" s="8" t="str">
        <f>VLOOKUP(orders!C3060:C3340,customers!$A$1:$I3340,7,False)</f>
        <v>San Francisco</v>
      </c>
      <c r="G3063" s="12" t="str">
        <f>VLOOKUP(orders!C3060:C3340,customers!$A$1:$I3340,4,False)</f>
        <v>bmedewaylp@dailymotion.com#mailto:bmedewaylp@dailymotion.com#</v>
      </c>
      <c r="H3063" s="8">
        <f t="shared" si="1"/>
        <v>49</v>
      </c>
      <c r="AA3063" s="3">
        <f>VLOOKUP(orders!D3063:D3340,products!$A$1:$D3340,3,False)</f>
        <v>7</v>
      </c>
    </row>
    <row r="3064">
      <c r="A3064" s="4">
        <v>44498.0</v>
      </c>
      <c r="B3064" s="5" t="str">
        <f>VLOOKUP(AA3064:AA3340,ProductCategory!$A$1:$D3340,2,False)</f>
        <v>Blueprints</v>
      </c>
      <c r="C3064" s="8" t="str">
        <f>VLOOKUP(orders!D3061:D3340,products!$A$1:$D3340,2,False)</f>
        <v>Ladybug Robot Blueprint</v>
      </c>
      <c r="D3064" s="8">
        <f>VLOOKUP(orders!D3061:D3340,products!$A$1:$D3340,4,False)</f>
        <v>12</v>
      </c>
      <c r="E3064" s="8">
        <v>5.0</v>
      </c>
      <c r="F3064" s="8" t="str">
        <f>VLOOKUP(orders!C3061:C3340,customers!$A$1:$I3340,7,False)</f>
        <v>San Diego</v>
      </c>
      <c r="G3064" s="12" t="str">
        <f>VLOOKUP(orders!C3061:C3340,customers!$A$1:$I3340,4,False)</f>
        <v>ksteershp@ameblo.jp#mailto:ksteershp@ameblo.jp#</v>
      </c>
      <c r="H3064" s="8">
        <f t="shared" si="1"/>
        <v>60</v>
      </c>
      <c r="AA3064" s="3">
        <f>VLOOKUP(orders!D3064:D3340,products!$A$1:$D3340,3,False)</f>
        <v>1</v>
      </c>
    </row>
    <row r="3065">
      <c r="A3065" s="4">
        <v>44498.0</v>
      </c>
      <c r="B3065" s="5" t="str">
        <f>VLOOKUP(AA3065:AA3340,ProductCategory!$A$1:$D3340,2,False)</f>
        <v>Drones</v>
      </c>
      <c r="C3065" s="8" t="str">
        <f>VLOOKUP(orders!D3062:D3340,products!$A$1:$D3340,2,False)</f>
        <v>DTE-QFN20 Drone</v>
      </c>
      <c r="D3065" s="8">
        <f>VLOOKUP(orders!D3062:D3340,products!$A$1:$D3340,4,False)</f>
        <v>250</v>
      </c>
      <c r="E3065" s="8">
        <v>2.0</v>
      </c>
      <c r="F3065" s="8" t="str">
        <f>VLOOKUP(orders!C3062:C3340,customers!$A$1:$I3340,7,False)</f>
        <v>Rockford</v>
      </c>
      <c r="G3065" s="12" t="str">
        <f>VLOOKUP(orders!C3062:C3340,customers!$A$1:$I3340,4,False)</f>
        <v>ebartelsellisll@va.gov#mailto:ebartelsellisll@va.gov#</v>
      </c>
      <c r="H3065" s="8">
        <f t="shared" si="1"/>
        <v>500</v>
      </c>
      <c r="AA3065" s="3">
        <f>VLOOKUP(orders!D3065:D3340,products!$A$1:$D3340,3,False)</f>
        <v>3</v>
      </c>
    </row>
    <row r="3066">
      <c r="A3066" s="4">
        <v>44498.0</v>
      </c>
      <c r="B3066" s="5" t="str">
        <f>VLOOKUP(AA3066:AA3340,ProductCategory!$A$1:$D3340,2,False)</f>
        <v>Drones</v>
      </c>
      <c r="C3066" s="8" t="str">
        <f>VLOOKUP(orders!D3063:D3340,products!$A$1:$D3340,2,False)</f>
        <v>DTD-7000 Drone</v>
      </c>
      <c r="D3066" s="8">
        <f>VLOOKUP(orders!D3063:D3340,products!$A$1:$D3340,4,False)</f>
        <v>450</v>
      </c>
      <c r="E3066" s="8">
        <v>3.0</v>
      </c>
      <c r="F3066" s="8" t="str">
        <f>VLOOKUP(orders!C3063:C3340,customers!$A$1:$I3340,7,False)</f>
        <v>Trenton</v>
      </c>
      <c r="G3066" s="12" t="str">
        <f>VLOOKUP(orders!C3063:C3340,customers!$A$1:$I3340,4,False)</f>
        <v>llee6@reddit.com#mailto:llee6@reddit.com#</v>
      </c>
      <c r="H3066" s="8">
        <f t="shared" si="1"/>
        <v>1350</v>
      </c>
      <c r="AA3066" s="3">
        <f>VLOOKUP(orders!D3066:D3340,products!$A$1:$D3340,3,False)</f>
        <v>3</v>
      </c>
    </row>
    <row r="3067">
      <c r="A3067" s="4">
        <v>44499.0</v>
      </c>
      <c r="B3067" s="5" t="str">
        <f>VLOOKUP(AA3067:AA3340,ProductCategory!$A$1:$D3340,2,False)</f>
        <v>Robot Kits</v>
      </c>
      <c r="C3067" s="8" t="str">
        <f>VLOOKUP(orders!D3064:D3340,products!$A$1:$D3340,2,False)</f>
        <v>BYOR-2640S</v>
      </c>
      <c r="D3067" s="8">
        <f>VLOOKUP(orders!D3064:D3340,products!$A$1:$D3340,4,False)</f>
        <v>189</v>
      </c>
      <c r="E3067" s="8">
        <v>3.0</v>
      </c>
      <c r="F3067" s="8" t="str">
        <f>VLOOKUP(orders!C3064:C3340,customers!$A$1:$I3340,7,False)</f>
        <v>Yakima</v>
      </c>
      <c r="G3067" s="12" t="str">
        <f>VLOOKUP(orders!C3064:C3340,customers!$A$1:$I3340,4,False)</f>
        <v>dshalloo5i@redcross.org#mailto:dshalloo5i@redcross.org#</v>
      </c>
      <c r="H3067" s="8">
        <f t="shared" si="1"/>
        <v>567</v>
      </c>
      <c r="AA3067" s="3">
        <f>VLOOKUP(orders!D3067:D3340,products!$A$1:$D3340,3,False)</f>
        <v>5</v>
      </c>
    </row>
    <row r="3068">
      <c r="A3068" s="4">
        <v>44499.0</v>
      </c>
      <c r="B3068" s="5" t="str">
        <f>VLOOKUP(AA3068:AA3340,ProductCategory!$A$1:$D3340,2,False)</f>
        <v>Drones</v>
      </c>
      <c r="C3068" s="8" t="str">
        <f>VLOOKUP(orders!D3065:D3340,products!$A$1:$D3340,2,False)</f>
        <v>DX-145 Drone</v>
      </c>
      <c r="D3068" s="8">
        <f>VLOOKUP(orders!D3065:D3340,products!$A$1:$D3340,4,False)</f>
        <v>250</v>
      </c>
      <c r="E3068" s="8">
        <v>2.0</v>
      </c>
      <c r="F3068" s="8" t="str">
        <f>VLOOKUP(orders!C3065:C3340,customers!$A$1:$I3340,7,False)</f>
        <v>New York City</v>
      </c>
      <c r="G3068" s="12" t="str">
        <f>VLOOKUP(orders!C3065:C3340,customers!$A$1:$I3340,4,False)</f>
        <v>pgardjv@smugmug.com#mailto:pgardjv@smugmug.com#</v>
      </c>
      <c r="H3068" s="8">
        <f t="shared" si="1"/>
        <v>500</v>
      </c>
      <c r="AA3068" s="3">
        <f>VLOOKUP(orders!D3068:D3340,products!$A$1:$D3340,3,False)</f>
        <v>3</v>
      </c>
    </row>
    <row r="3069">
      <c r="A3069" s="4">
        <v>44499.0</v>
      </c>
      <c r="B3069" s="5" t="str">
        <f>VLOOKUP(AA3069:AA3340,ProductCategory!$A$1:$D3340,2,False)</f>
        <v>Blueprints</v>
      </c>
      <c r="C3069" s="8" t="str">
        <f>VLOOKUP(orders!D3066:D3340,products!$A$1:$D3340,2,False)</f>
        <v>Sleepy Eye Blueprint</v>
      </c>
      <c r="D3069" s="8">
        <f>VLOOKUP(orders!D3066:D3340,products!$A$1:$D3340,4,False)</f>
        <v>11.99</v>
      </c>
      <c r="E3069" s="8">
        <v>3.0</v>
      </c>
      <c r="F3069" s="8" t="str">
        <f>VLOOKUP(orders!C3066:C3340,customers!$A$1:$I3340,7,False)</f>
        <v>Orlando</v>
      </c>
      <c r="G3069" s="12" t="str">
        <f>VLOOKUP(orders!C3066:C3340,customers!$A$1:$I3340,4,False)</f>
        <v>egrigoree2@51.la#mailto:egrigoree2@51.la#</v>
      </c>
      <c r="H3069" s="8">
        <f t="shared" si="1"/>
        <v>35.97</v>
      </c>
      <c r="AA3069" s="3">
        <f>VLOOKUP(orders!D3069:D3340,products!$A$1:$D3340,3,False)</f>
        <v>1</v>
      </c>
    </row>
    <row r="3070">
      <c r="A3070" s="4">
        <v>44499.0</v>
      </c>
      <c r="B3070" s="5" t="str">
        <f>VLOOKUP(AA3070:AA3340,ProductCategory!$A$1:$D3340,2,False)</f>
        <v>Drones</v>
      </c>
      <c r="C3070" s="8" t="str">
        <f>VLOOKUP(orders!D3067:D3340,products!$A$1:$D3340,2,False)</f>
        <v>DTD-7000 Drone</v>
      </c>
      <c r="D3070" s="8">
        <f>VLOOKUP(orders!D3067:D3340,products!$A$1:$D3340,4,False)</f>
        <v>450</v>
      </c>
      <c r="E3070" s="8">
        <v>2.0</v>
      </c>
      <c r="F3070" s="8" t="str">
        <f>VLOOKUP(orders!C3067:C3340,customers!$A$1:$I3340,7,False)</f>
        <v>Greenville</v>
      </c>
      <c r="G3070" s="12" t="str">
        <f>VLOOKUP(orders!C3067:C3340,customers!$A$1:$I3340,4,False)</f>
        <v>elittleproudqf@bigcartel.com#mailto:elittleproudqf@bigcartel.com#</v>
      </c>
      <c r="H3070" s="8">
        <f t="shared" si="1"/>
        <v>900</v>
      </c>
      <c r="AA3070" s="3">
        <f>VLOOKUP(orders!D3070:D3340,products!$A$1:$D3340,3,False)</f>
        <v>3</v>
      </c>
    </row>
    <row r="3071">
      <c r="A3071" s="4">
        <v>44499.0</v>
      </c>
      <c r="B3071" s="5" t="str">
        <f>VLOOKUP(AA3071:AA3340,ProductCategory!$A$1:$D3340,2,False)</f>
        <v>eBooks</v>
      </c>
      <c r="C3071" s="8" t="str">
        <f>VLOOKUP(orders!D3068:D3340,products!$A$1:$D3340,2,False)</f>
        <v>Cartesian Robots</v>
      </c>
      <c r="D3071" s="8">
        <f>VLOOKUP(orders!D3068:D3340,products!$A$1:$D3340,4,False)</f>
        <v>12.99</v>
      </c>
      <c r="E3071" s="8">
        <v>4.0</v>
      </c>
      <c r="F3071" s="8" t="str">
        <f>VLOOKUP(orders!C3068:C3340,customers!$A$1:$I3340,7,False)</f>
        <v>Fairfax</v>
      </c>
      <c r="G3071" s="12" t="str">
        <f>VLOOKUP(orders!C3068:C3340,customers!$A$1:$I3340,4,False)</f>
        <v>ejurczik1j@booking.com#mailto:ejurczik1j@booking.com#</v>
      </c>
      <c r="H3071" s="8">
        <f t="shared" si="1"/>
        <v>51.96</v>
      </c>
      <c r="AA3071" s="3">
        <f>VLOOKUP(orders!D3071:D3340,products!$A$1:$D3340,3,False)</f>
        <v>4</v>
      </c>
    </row>
    <row r="3072">
      <c r="A3072" s="4">
        <v>44500.0</v>
      </c>
      <c r="B3072" s="5" t="str">
        <f>VLOOKUP(AA3072:AA3340,ProductCategory!$A$1:$D3340,2,False)</f>
        <v>Drone Kits</v>
      </c>
      <c r="C3072" s="8" t="str">
        <f>VLOOKUP(orders!D3069:D3340,products!$A$1:$D3340,2,False)</f>
        <v>BYOD-500</v>
      </c>
      <c r="D3072" s="8">
        <f>VLOOKUP(orders!D3069:D3340,products!$A$1:$D3340,4,False)</f>
        <v>167</v>
      </c>
      <c r="E3072" s="8">
        <v>2.0</v>
      </c>
      <c r="F3072" s="8" t="str">
        <f>VLOOKUP(orders!C3069:C3340,customers!$A$1:$I3340,7,False)</f>
        <v>Fort Wayne</v>
      </c>
      <c r="G3072" s="12" t="str">
        <f>VLOOKUP(orders!C3069:C3340,customers!$A$1:$I3340,4,False)</f>
        <v>doliverpaullmb@vinaora.com#mailto:doliverpaullmb@vinaora.com#</v>
      </c>
      <c r="H3072" s="8">
        <f t="shared" si="1"/>
        <v>334</v>
      </c>
      <c r="AA3072" s="3">
        <f>VLOOKUP(orders!D3072:D3340,products!$A$1:$D3340,3,False)</f>
        <v>2</v>
      </c>
    </row>
    <row r="3073">
      <c r="A3073" s="4">
        <v>44500.0</v>
      </c>
      <c r="B3073" s="5" t="str">
        <f>VLOOKUP(AA3073:AA3340,ProductCategory!$A$1:$D3340,2,False)</f>
        <v>eBooks</v>
      </c>
      <c r="C3073" s="8" t="str">
        <f>VLOOKUP(orders!D3070:D3340,products!$A$1:$D3340,2,False)</f>
        <v>Cartesian Robots</v>
      </c>
      <c r="D3073" s="8">
        <f>VLOOKUP(orders!D3070:D3340,products!$A$1:$D3340,4,False)</f>
        <v>12.99</v>
      </c>
      <c r="E3073" s="8">
        <v>1.0</v>
      </c>
      <c r="F3073" s="8" t="str">
        <f>VLOOKUP(orders!C3070:C3340,customers!$A$1:$I3340,7,False)</f>
        <v>Spokane</v>
      </c>
      <c r="G3073" s="12" t="str">
        <f>VLOOKUP(orders!C3070:C3340,customers!$A$1:$I3340,4,False)</f>
        <v>bwhitemanpf@dailymail.co.uk#mailto:bwhitemanpf@dailymail.co.uk#</v>
      </c>
      <c r="H3073" s="8">
        <f t="shared" si="1"/>
        <v>12.99</v>
      </c>
      <c r="AA3073" s="3">
        <f>VLOOKUP(orders!D3073:D3340,products!$A$1:$D3340,3,False)</f>
        <v>4</v>
      </c>
    </row>
    <row r="3074">
      <c r="A3074" s="4">
        <v>44500.0</v>
      </c>
      <c r="B3074" s="5" t="str">
        <f>VLOOKUP(AA3074:AA3340,ProductCategory!$A$1:$D3340,2,False)</f>
        <v>Drones</v>
      </c>
      <c r="C3074" s="8" t="str">
        <f>VLOOKUP(orders!D3071:D3340,products!$A$1:$D3340,2,False)</f>
        <v>DTD-7000 Drone</v>
      </c>
      <c r="D3074" s="8">
        <f>VLOOKUP(orders!D3071:D3340,products!$A$1:$D3340,4,False)</f>
        <v>450</v>
      </c>
      <c r="E3074" s="8">
        <v>4.0</v>
      </c>
      <c r="F3074" s="8" t="str">
        <f>VLOOKUP(orders!C3071:C3340,customers!$A$1:$I3340,7,False)</f>
        <v>Memphis</v>
      </c>
      <c r="G3074" s="12" t="str">
        <f>VLOOKUP(orders!C3071:C3340,customers!$A$1:$I3340,4,False)</f>
        <v>hstainfieldqj@163.com#mailto:hstainfieldqj@163.com#</v>
      </c>
      <c r="H3074" s="8">
        <f t="shared" si="1"/>
        <v>1800</v>
      </c>
      <c r="AA3074" s="3">
        <f>VLOOKUP(orders!D3074:D3340,products!$A$1:$D3340,3,False)</f>
        <v>3</v>
      </c>
    </row>
    <row r="3075">
      <c r="A3075" s="4">
        <v>44500.0</v>
      </c>
      <c r="B3075" s="5" t="str">
        <f>VLOOKUP(AA3075:AA3340,ProductCategory!$A$1:$D3340,2,False)</f>
        <v>Robot Kits</v>
      </c>
      <c r="C3075" s="8" t="str">
        <f>VLOOKUP(orders!D3072:D3340,products!$A$1:$D3340,2,False)</f>
        <v>BYOR-3535</v>
      </c>
      <c r="D3075" s="8">
        <f>VLOOKUP(orders!D3072:D3340,products!$A$1:$D3340,4,False)</f>
        <v>225</v>
      </c>
      <c r="E3075" s="8">
        <v>2.0</v>
      </c>
      <c r="F3075" s="8" t="str">
        <f>VLOOKUP(orders!C3072:C3340,customers!$A$1:$I3340,7,False)</f>
        <v>Odessa</v>
      </c>
      <c r="G3075" s="12" t="str">
        <f>VLOOKUP(orders!C3072:C3340,customers!$A$1:$I3340,4,False)</f>
        <v>arudingerbh@nps.gov#mailto:arudingerbh@nps.gov#</v>
      </c>
      <c r="H3075" s="8">
        <f t="shared" si="1"/>
        <v>450</v>
      </c>
      <c r="AA3075" s="3">
        <f>VLOOKUP(orders!D3075:D3340,products!$A$1:$D3340,3,False)</f>
        <v>5</v>
      </c>
    </row>
    <row r="3076">
      <c r="A3076" s="4">
        <v>44501.0</v>
      </c>
      <c r="B3076" s="5" t="str">
        <f>VLOOKUP(AA3076:AA3340,ProductCategory!$A$1:$D3340,2,False)</f>
        <v>Robot Kits</v>
      </c>
      <c r="C3076" s="8" t="str">
        <f>VLOOKUP(orders!D3073:D3340,products!$A$1:$D3340,2,False)</f>
        <v>BYOR-3535</v>
      </c>
      <c r="D3076" s="8">
        <f>VLOOKUP(orders!D3073:D3340,products!$A$1:$D3340,4,False)</f>
        <v>225</v>
      </c>
      <c r="E3076" s="8">
        <v>2.0</v>
      </c>
      <c r="F3076" s="8" t="str">
        <f>VLOOKUP(orders!C3073:C3340,customers!$A$1:$I3340,7,False)</f>
        <v>Washington</v>
      </c>
      <c r="G3076" s="12" t="str">
        <f>VLOOKUP(orders!C3073:C3340,customers!$A$1:$I3340,4,False)</f>
        <v>datwood4f@diigo.com#mailto:datwood4f@diigo.com#</v>
      </c>
      <c r="H3076" s="8">
        <f t="shared" si="1"/>
        <v>450</v>
      </c>
      <c r="AA3076" s="3">
        <f>VLOOKUP(orders!D3076:D3340,products!$A$1:$D3340,3,False)</f>
        <v>5</v>
      </c>
    </row>
    <row r="3077">
      <c r="A3077" s="4">
        <v>44501.0</v>
      </c>
      <c r="B3077" s="5" t="str">
        <f>VLOOKUP(AA3077:AA3340,ProductCategory!$A$1:$D3340,2,False)</f>
        <v>Blueprints</v>
      </c>
      <c r="C3077" s="8" t="str">
        <f>VLOOKUP(orders!D3074:D3340,products!$A$1:$D3340,2,False)</f>
        <v>Sleepy Eye Blueprint</v>
      </c>
      <c r="D3077" s="8">
        <f>VLOOKUP(orders!D3074:D3340,products!$A$1:$D3340,4,False)</f>
        <v>11.99</v>
      </c>
      <c r="E3077" s="8">
        <v>4.0</v>
      </c>
      <c r="F3077" s="8" t="str">
        <f>VLOOKUP(orders!C3074:C3340,customers!$A$1:$I3340,7,False)</f>
        <v>New Orleans</v>
      </c>
      <c r="G3077" s="12" t="str">
        <f>VLOOKUP(orders!C3074:C3340,customers!$A$1:$I3340,4,False)</f>
        <v>ctusonh0@hc360.com#mailto:ctusonh0@hc360.com#</v>
      </c>
      <c r="H3077" s="8">
        <f t="shared" si="1"/>
        <v>47.96</v>
      </c>
      <c r="AA3077" s="3">
        <f>VLOOKUP(orders!D3077:D3340,products!$A$1:$D3340,3,False)</f>
        <v>1</v>
      </c>
    </row>
    <row r="3078">
      <c r="A3078" s="4">
        <v>44501.0</v>
      </c>
      <c r="B3078" s="5" t="str">
        <f>VLOOKUP(AA3078:AA3340,ProductCategory!$A$1:$D3340,2,False)</f>
        <v>eBooks</v>
      </c>
      <c r="C3078" s="8" t="str">
        <f>VLOOKUP(orders!D3075:D3340,products!$A$1:$D3340,2,False)</f>
        <v>Building Your First Robot</v>
      </c>
      <c r="D3078" s="8">
        <f>VLOOKUP(orders!D3075:D3340,products!$A$1:$D3340,4,False)</f>
        <v>24.95</v>
      </c>
      <c r="E3078" s="8">
        <v>5.0</v>
      </c>
      <c r="F3078" s="8" t="str">
        <f>VLOOKUP(orders!C3075:C3340,customers!$A$1:$I3340,7,False)</f>
        <v>Anaheim</v>
      </c>
      <c r="G3078" s="12" t="str">
        <f>VLOOKUP(orders!C3075:C3340,customers!$A$1:$I3340,4,False)</f>
        <v>iorth45@odnoklassniki.ru#mailto:iorth45@odnoklassniki.ru#</v>
      </c>
      <c r="H3078" s="8">
        <f t="shared" si="1"/>
        <v>124.75</v>
      </c>
      <c r="AA3078" s="3">
        <f>VLOOKUP(orders!D3078:D3340,products!$A$1:$D3340,3,False)</f>
        <v>4</v>
      </c>
    </row>
    <row r="3079">
      <c r="A3079" s="4">
        <v>44501.0</v>
      </c>
      <c r="B3079" s="5" t="str">
        <f>VLOOKUP(AA3079:AA3340,ProductCategory!$A$1:$D3340,2,False)</f>
        <v>Drones</v>
      </c>
      <c r="C3079" s="8" t="str">
        <f>VLOOKUP(orders!D3076:D3340,products!$A$1:$D3340,2,False)</f>
        <v>DX-145 Drone</v>
      </c>
      <c r="D3079" s="8">
        <f>VLOOKUP(orders!D3076:D3340,products!$A$1:$D3340,4,False)</f>
        <v>250</v>
      </c>
      <c r="E3079" s="8">
        <v>4.0</v>
      </c>
      <c r="F3079" s="8" t="str">
        <f>VLOOKUP(orders!C3076:C3340,customers!$A$1:$I3340,7,False)</f>
        <v>Akron</v>
      </c>
      <c r="G3079" s="12" t="str">
        <f>VLOOKUP(orders!C3076:C3340,customers!$A$1:$I3340,4,False)</f>
        <v>tcharette2c@google.com.br#mailto:tcharette2c@google.com.br#</v>
      </c>
      <c r="H3079" s="8">
        <f t="shared" si="1"/>
        <v>1000</v>
      </c>
      <c r="AA3079" s="3">
        <f>VLOOKUP(orders!D3079:D3340,products!$A$1:$D3340,3,False)</f>
        <v>3</v>
      </c>
    </row>
    <row r="3080">
      <c r="A3080" s="4">
        <v>44501.0</v>
      </c>
      <c r="B3080" s="5" t="str">
        <f>VLOOKUP(AA3080:AA3340,ProductCategory!$A$1:$D3340,2,False)</f>
        <v>Training Videos</v>
      </c>
      <c r="C3080" s="8" t="str">
        <f>VLOOKUP(orders!D3077:D3340,products!$A$1:$D3340,2,False)</f>
        <v>Robotic Essentials</v>
      </c>
      <c r="D3080" s="8">
        <f>VLOOKUP(orders!D3077:D3340,products!$A$1:$D3340,4,False)</f>
        <v>34.99</v>
      </c>
      <c r="E3080" s="8">
        <v>2.0</v>
      </c>
      <c r="F3080" s="8" t="str">
        <f>VLOOKUP(orders!C3077:C3340,customers!$A$1:$I3340,7,False)</f>
        <v>Washington</v>
      </c>
      <c r="G3080" s="12" t="str">
        <f>VLOOKUP(orders!C3077:C3340,customers!$A$1:$I3340,4,False)</f>
        <v>mbaudinoav@about.com#mailto:mbaudinoav@about.com#</v>
      </c>
      <c r="H3080" s="8">
        <f t="shared" si="1"/>
        <v>69.98</v>
      </c>
      <c r="AA3080" s="3">
        <f>VLOOKUP(orders!D3080:D3340,products!$A$1:$D3340,3,False)</f>
        <v>7</v>
      </c>
    </row>
    <row r="3081">
      <c r="A3081" s="4">
        <v>44501.0</v>
      </c>
      <c r="B3081" s="5" t="str">
        <f>VLOOKUP(AA3081:AA3340,ProductCategory!$A$1:$D3340,2,False)</f>
        <v>Drone Kits</v>
      </c>
      <c r="C3081" s="8" t="str">
        <f>VLOOKUP(orders!D3078:D3340,products!$A$1:$D3340,2,False)</f>
        <v>BYOD-100</v>
      </c>
      <c r="D3081" s="8">
        <f>VLOOKUP(orders!D3078:D3340,products!$A$1:$D3340,4,False)</f>
        <v>54</v>
      </c>
      <c r="E3081" s="8">
        <v>3.0</v>
      </c>
      <c r="F3081" s="8" t="str">
        <f>VLOOKUP(orders!C3078:C3340,customers!$A$1:$I3340,7,False)</f>
        <v>Port Charlotte</v>
      </c>
      <c r="G3081" s="12" t="str">
        <f>VLOOKUP(orders!C3078:C3340,customers!$A$1:$I3340,4,False)</f>
        <v>aouldip@reference.com#mailto:aouldip@reference.com#</v>
      </c>
      <c r="H3081" s="8">
        <f t="shared" si="1"/>
        <v>162</v>
      </c>
      <c r="AA3081" s="3">
        <f>VLOOKUP(orders!D3081:D3340,products!$A$1:$D3340,3,False)</f>
        <v>2</v>
      </c>
    </row>
    <row r="3082">
      <c r="A3082" s="4">
        <v>44502.0</v>
      </c>
      <c r="B3082" s="5" t="str">
        <f>VLOOKUP(AA3082:AA3340,ProductCategory!$A$1:$D3340,2,False)</f>
        <v>eBooks</v>
      </c>
      <c r="C3082" s="8" t="str">
        <f>VLOOKUP(orders!D3079:D3340,products!$A$1:$D3340,2,False)</f>
        <v>Cartesian Robots</v>
      </c>
      <c r="D3082" s="8">
        <f>VLOOKUP(orders!D3079:D3340,products!$A$1:$D3340,4,False)</f>
        <v>12.99</v>
      </c>
      <c r="E3082" s="8">
        <v>3.0</v>
      </c>
      <c r="F3082" s="8" t="str">
        <f>VLOOKUP(orders!C3079:C3340,customers!$A$1:$I3340,7,False)</f>
        <v>Washington</v>
      </c>
      <c r="G3082" s="12" t="str">
        <f>VLOOKUP(orders!C3079:C3340,customers!$A$1:$I3340,4,False)</f>
        <v>bworsallf9@cnbc.com#mailto:bworsallf9@cnbc.com#</v>
      </c>
      <c r="H3082" s="8">
        <f t="shared" si="1"/>
        <v>38.97</v>
      </c>
      <c r="AA3082" s="3">
        <f>VLOOKUP(orders!D3082:D3340,products!$A$1:$D3340,3,False)</f>
        <v>4</v>
      </c>
    </row>
    <row r="3083">
      <c r="A3083" s="4">
        <v>44502.0</v>
      </c>
      <c r="B3083" s="5" t="str">
        <f>VLOOKUP(AA3083:AA3340,ProductCategory!$A$1:$D3340,2,False)</f>
        <v>Robot Kits</v>
      </c>
      <c r="C3083" s="8" t="str">
        <f>VLOOKUP(orders!D3080:D3340,products!$A$1:$D3340,2,False)</f>
        <v>BYOR-2640S</v>
      </c>
      <c r="D3083" s="8">
        <f>VLOOKUP(orders!D3080:D3340,products!$A$1:$D3340,4,False)</f>
        <v>189</v>
      </c>
      <c r="E3083" s="8">
        <v>3.0</v>
      </c>
      <c r="F3083" s="8" t="str">
        <f>VLOOKUP(orders!C3080:C3340,customers!$A$1:$I3340,7,False)</f>
        <v>Atlanta</v>
      </c>
      <c r="G3083" s="12" t="str">
        <f>VLOOKUP(orders!C3080:C3340,customers!$A$1:$I3340,4,False)</f>
        <v>bknowlmanki@rediff.com#mailto:bknowlmanki@rediff.com#</v>
      </c>
      <c r="H3083" s="8">
        <f t="shared" si="1"/>
        <v>567</v>
      </c>
      <c r="AA3083" s="3">
        <f>VLOOKUP(orders!D3083:D3340,products!$A$1:$D3340,3,False)</f>
        <v>5</v>
      </c>
    </row>
    <row r="3084">
      <c r="A3084" s="4">
        <v>44502.0</v>
      </c>
      <c r="B3084" s="5" t="str">
        <f>VLOOKUP(AA3084:AA3340,ProductCategory!$A$1:$D3340,2,False)</f>
        <v>Training Videos</v>
      </c>
      <c r="C3084" s="8" t="str">
        <f>VLOOKUP(orders!D3081:D3340,products!$A$1:$D3340,2,False)</f>
        <v>AI for Educators</v>
      </c>
      <c r="D3084" s="8">
        <f>VLOOKUP(orders!D3081:D3340,products!$A$1:$D3340,4,False)</f>
        <v>49.95</v>
      </c>
      <c r="E3084" s="8">
        <v>6.0</v>
      </c>
      <c r="F3084" s="8" t="str">
        <f>VLOOKUP(orders!C3081:C3340,customers!$A$1:$I3340,7,False)</f>
        <v>Mobile</v>
      </c>
      <c r="G3084" s="12" t="str">
        <f>VLOOKUP(orders!C3081:C3340,customers!$A$1:$I3340,4,False)</f>
        <v>bdecourcy5n@blogspot.com#mailto:bdecourcy5n@blogspot.com#</v>
      </c>
      <c r="H3084" s="8">
        <f t="shared" si="1"/>
        <v>299.7</v>
      </c>
      <c r="AA3084" s="3">
        <f>VLOOKUP(orders!D3084:D3340,products!$A$1:$D3340,3,False)</f>
        <v>7</v>
      </c>
    </row>
    <row r="3085">
      <c r="A3085" s="4">
        <v>44502.0</v>
      </c>
      <c r="B3085" s="5" t="str">
        <f>VLOOKUP(AA3085:AA3340,ProductCategory!$A$1:$D3340,2,False)</f>
        <v>Blueprints</v>
      </c>
      <c r="C3085" s="8" t="str">
        <f>VLOOKUP(orders!D3082:D3340,products!$A$1:$D3340,2,False)</f>
        <v>Hexacopter Drone Blueprint</v>
      </c>
      <c r="D3085" s="8">
        <f>VLOOKUP(orders!D3082:D3340,products!$A$1:$D3340,4,False)</f>
        <v>8.99</v>
      </c>
      <c r="E3085" s="8">
        <v>2.0</v>
      </c>
      <c r="F3085" s="8" t="str">
        <f>VLOOKUP(orders!C3082:C3340,customers!$A$1:$I3340,7,False)</f>
        <v>San Diego</v>
      </c>
      <c r="G3085" s="12" t="str">
        <f>VLOOKUP(orders!C3082:C3340,customers!$A$1:$I3340,4,False)</f>
        <v>llamport2z@hatena.ne.jp#mailto:llamport2z@hatena.ne.jp#</v>
      </c>
      <c r="H3085" s="8">
        <f t="shared" si="1"/>
        <v>17.98</v>
      </c>
      <c r="AA3085" s="3">
        <f>VLOOKUP(orders!D3085:D3340,products!$A$1:$D3340,3,False)</f>
        <v>1</v>
      </c>
    </row>
    <row r="3086">
      <c r="A3086" s="4">
        <v>44503.0</v>
      </c>
      <c r="B3086" s="5" t="str">
        <f>VLOOKUP(AA3086:AA3340,ProductCategory!$A$1:$D3340,2,False)</f>
        <v>Robots</v>
      </c>
      <c r="C3086" s="8" t="str">
        <f>VLOOKUP(orders!D3083:D3340,products!$A$1:$D3340,2,False)</f>
        <v>RQTE-554 Robot</v>
      </c>
      <c r="D3086" s="8">
        <f>VLOOKUP(orders!D3083:D3340,products!$A$1:$D3340,4,False)</f>
        <v>684</v>
      </c>
      <c r="E3086" s="8">
        <v>3.0</v>
      </c>
      <c r="F3086" s="8" t="str">
        <f>VLOOKUP(orders!C3083:C3340,customers!$A$1:$I3340,7,False)</f>
        <v>Pocatello</v>
      </c>
      <c r="G3086" s="12" t="str">
        <f>VLOOKUP(orders!C3083:C3340,customers!$A$1:$I3340,4,False)</f>
        <v>fpeiser7b@yale.edu#mailto:fpeiser7b@yale.edu#</v>
      </c>
      <c r="H3086" s="8">
        <f t="shared" si="1"/>
        <v>2052</v>
      </c>
      <c r="AA3086" s="3">
        <f>VLOOKUP(orders!D3086:D3340,products!$A$1:$D3340,3,False)</f>
        <v>6</v>
      </c>
    </row>
    <row r="3087">
      <c r="A3087" s="4">
        <v>44503.0</v>
      </c>
      <c r="B3087" s="5" t="str">
        <f>VLOOKUP(AA3087:AA3340,ProductCategory!$A$1:$D3340,2,False)</f>
        <v>eBooks</v>
      </c>
      <c r="C3087" s="8" t="str">
        <f>VLOOKUP(orders!D3084:D3340,products!$A$1:$D3340,2,False)</f>
        <v>Articulated Robots</v>
      </c>
      <c r="D3087" s="8">
        <f>VLOOKUP(orders!D3084:D3340,products!$A$1:$D3340,4,False)</f>
        <v>23.99</v>
      </c>
      <c r="E3087" s="8">
        <v>4.0</v>
      </c>
      <c r="F3087" s="8" t="str">
        <f>VLOOKUP(orders!C3084:C3340,customers!$A$1:$I3340,7,False)</f>
        <v>Arlington</v>
      </c>
      <c r="G3087" s="12" t="str">
        <f>VLOOKUP(orders!C3084:C3340,customers!$A$1:$I3340,4,False)</f>
        <v>tmallyael@php.net#mailto:tmallyael@php.net#</v>
      </c>
      <c r="H3087" s="8">
        <f t="shared" si="1"/>
        <v>95.96</v>
      </c>
      <c r="AA3087" s="3">
        <f>VLOOKUP(orders!D3087:D3340,products!$A$1:$D3340,3,False)</f>
        <v>4</v>
      </c>
    </row>
    <row r="3088">
      <c r="A3088" s="4">
        <v>44503.0</v>
      </c>
      <c r="B3088" s="5" t="str">
        <f>VLOOKUP(AA3088:AA3340,ProductCategory!$A$1:$D3340,2,False)</f>
        <v>Robot Kits</v>
      </c>
      <c r="C3088" s="8" t="str">
        <f>VLOOKUP(orders!D3085:D3340,products!$A$1:$D3340,2,False)</f>
        <v>BYOR-2640S</v>
      </c>
      <c r="D3088" s="8">
        <f>VLOOKUP(orders!D3085:D3340,products!$A$1:$D3340,4,False)</f>
        <v>189</v>
      </c>
      <c r="E3088" s="8">
        <v>4.0</v>
      </c>
      <c r="F3088" s="8" t="str">
        <f>VLOOKUP(orders!C3085:C3340,customers!$A$1:$I3340,7,False)</f>
        <v>Flint</v>
      </c>
      <c r="G3088" s="12" t="str">
        <f>VLOOKUP(orders!C3085:C3340,customers!$A$1:$I3340,4,False)</f>
        <v>npulteneyeio@pcworld.com#mailto:npulteneyeio@pcworld.com#</v>
      </c>
      <c r="H3088" s="8">
        <f t="shared" si="1"/>
        <v>756</v>
      </c>
      <c r="AA3088" s="3">
        <f>VLOOKUP(orders!D3088:D3340,products!$A$1:$D3340,3,False)</f>
        <v>5</v>
      </c>
    </row>
    <row r="3089">
      <c r="A3089" s="4">
        <v>44503.0</v>
      </c>
      <c r="B3089" s="5" t="str">
        <f>VLOOKUP(AA3089:AA3340,ProductCategory!$A$1:$D3340,2,False)</f>
        <v>Drone Kits</v>
      </c>
      <c r="C3089" s="8" t="str">
        <f>VLOOKUP(orders!D3086:D3340,products!$A$1:$D3340,2,False)</f>
        <v>BYOD-400</v>
      </c>
      <c r="D3089" s="8">
        <f>VLOOKUP(orders!D3086:D3340,products!$A$1:$D3340,4,False)</f>
        <v>119</v>
      </c>
      <c r="E3089" s="8">
        <v>2.0</v>
      </c>
      <c r="F3089" s="8" t="str">
        <f>VLOOKUP(orders!C3086:C3340,customers!$A$1:$I3340,7,False)</f>
        <v>Tyler</v>
      </c>
      <c r="G3089" s="12" t="str">
        <f>VLOOKUP(orders!C3086:C3340,customers!$A$1:$I3340,4,False)</f>
        <v>mrollingsonjl@miibeian.gov.cn#mailto:mrollingsonjl@miibeian.gov.cn#</v>
      </c>
      <c r="H3089" s="8">
        <f t="shared" si="1"/>
        <v>238</v>
      </c>
      <c r="AA3089" s="3">
        <f>VLOOKUP(orders!D3089:D3340,products!$A$1:$D3340,3,False)</f>
        <v>2</v>
      </c>
    </row>
    <row r="3090">
      <c r="A3090" s="4">
        <v>44503.0</v>
      </c>
      <c r="B3090" s="5" t="str">
        <f>VLOOKUP(AA3090:AA3340,ProductCategory!$A$1:$D3340,2,False)</f>
        <v>Drones</v>
      </c>
      <c r="C3090" s="8" t="str">
        <f>VLOOKUP(orders!D3087:D3340,products!$A$1:$D3340,2,False)</f>
        <v>DA-SA702 Drone</v>
      </c>
      <c r="D3090" s="8">
        <f>VLOOKUP(orders!D3087:D3340,products!$A$1:$D3340,4,False)</f>
        <v>399</v>
      </c>
      <c r="E3090" s="8">
        <v>1.0</v>
      </c>
      <c r="F3090" s="8" t="str">
        <f>VLOOKUP(orders!C3087:C3340,customers!$A$1:$I3340,7,False)</f>
        <v>Shreveport</v>
      </c>
      <c r="G3090" s="12" t="str">
        <f>VLOOKUP(orders!C3087:C3340,customers!$A$1:$I3340,4,False)</f>
        <v>clecm@miibeian.gov.cn#mailto:clecm@miibeian.gov.cn#</v>
      </c>
      <c r="H3090" s="8">
        <f t="shared" si="1"/>
        <v>399</v>
      </c>
      <c r="AA3090" s="3">
        <f>VLOOKUP(orders!D3090:D3340,products!$A$1:$D3340,3,False)</f>
        <v>3</v>
      </c>
    </row>
    <row r="3091">
      <c r="A3091" s="4">
        <v>44504.0</v>
      </c>
      <c r="B3091" s="5" t="str">
        <f>VLOOKUP(AA3091:AA3340,ProductCategory!$A$1:$D3340,2,False)</f>
        <v>eBooks</v>
      </c>
      <c r="C3091" s="8" t="str">
        <f>VLOOKUP(orders!D3088:D3340,products!$A$1:$D3340,2,False)</f>
        <v>Understanding Arduino</v>
      </c>
      <c r="D3091" s="8">
        <f>VLOOKUP(orders!D3088:D3340,products!$A$1:$D3340,4,False)</f>
        <v>17.5</v>
      </c>
      <c r="E3091" s="8">
        <v>4.0</v>
      </c>
      <c r="F3091" s="8" t="str">
        <f>VLOOKUP(orders!C3088:C3340,customers!$A$1:$I3340,7,False)</f>
        <v>Las Vegas</v>
      </c>
      <c r="G3091" s="12" t="str">
        <f>VLOOKUP(orders!C3088:C3340,customers!$A$1:$I3340,4,False)</f>
        <v>tniezen6u@symantec.com#mailto:tniezen6u@symantec.com#</v>
      </c>
      <c r="H3091" s="8">
        <f t="shared" si="1"/>
        <v>70</v>
      </c>
      <c r="AA3091" s="3">
        <f>VLOOKUP(orders!D3091:D3340,products!$A$1:$D3340,3,False)</f>
        <v>4</v>
      </c>
    </row>
    <row r="3092">
      <c r="A3092" s="4">
        <v>44504.0</v>
      </c>
      <c r="B3092" s="5" t="str">
        <f>VLOOKUP(AA3092:AA3340,ProductCategory!$A$1:$D3340,2,False)</f>
        <v>eBooks</v>
      </c>
      <c r="C3092" s="8" t="str">
        <f>VLOOKUP(orders!D3089:D3340,products!$A$1:$D3340,2,False)</f>
        <v>RTF Drones</v>
      </c>
      <c r="D3092" s="8">
        <f>VLOOKUP(orders!D3089:D3340,products!$A$1:$D3340,4,False)</f>
        <v>16.99</v>
      </c>
      <c r="E3092" s="8">
        <v>5.0</v>
      </c>
      <c r="F3092" s="8" t="str">
        <f>VLOOKUP(orders!C3089:C3340,customers!$A$1:$I3340,7,False)</f>
        <v>Evansville</v>
      </c>
      <c r="G3092" s="12" t="str">
        <f>VLOOKUP(orders!C3089:C3340,customers!$A$1:$I3340,4,False)</f>
        <v>kgarroldqn@blogtalkradio.com#mailto:kgarroldqn@blogtalkradio.com#</v>
      </c>
      <c r="H3092" s="8">
        <f t="shared" si="1"/>
        <v>84.95</v>
      </c>
      <c r="AA3092" s="3">
        <f>VLOOKUP(orders!D3092:D3340,products!$A$1:$D3340,3,False)</f>
        <v>4</v>
      </c>
    </row>
    <row r="3093">
      <c r="A3093" s="4">
        <v>44505.0</v>
      </c>
      <c r="B3093" s="5" t="str">
        <f>VLOOKUP(AA3093:AA3340,ProductCategory!$A$1:$D3340,2,False)</f>
        <v>eBooks</v>
      </c>
      <c r="C3093" s="8" t="str">
        <f>VLOOKUP(orders!D3090:D3340,products!$A$1:$D3340,2,False)</f>
        <v>RTF Drones</v>
      </c>
      <c r="D3093" s="8">
        <f>VLOOKUP(orders!D3090:D3340,products!$A$1:$D3340,4,False)</f>
        <v>16.99</v>
      </c>
      <c r="E3093" s="8">
        <v>4.0</v>
      </c>
      <c r="F3093" s="8" t="str">
        <f>VLOOKUP(orders!C3090:C3340,customers!$A$1:$I3340,7,False)</f>
        <v>San Diego</v>
      </c>
      <c r="G3093" s="12" t="str">
        <f>VLOOKUP(orders!C3090:C3340,customers!$A$1:$I3340,4,False)</f>
        <v>faron9f@51.la#mailto:faron9f@51.la#</v>
      </c>
      <c r="H3093" s="8">
        <f t="shared" si="1"/>
        <v>67.96</v>
      </c>
      <c r="AA3093" s="3">
        <f>VLOOKUP(orders!D3093:D3340,products!$A$1:$D3340,3,False)</f>
        <v>4</v>
      </c>
    </row>
    <row r="3094">
      <c r="A3094" s="4">
        <v>44505.0</v>
      </c>
      <c r="B3094" s="5" t="str">
        <f>VLOOKUP(AA3094:AA3340,ProductCategory!$A$1:$D3340,2,False)</f>
        <v>Robots</v>
      </c>
      <c r="C3094" s="8" t="str">
        <f>VLOOKUP(orders!D3091:D3340,products!$A$1:$D3340,2,False)</f>
        <v>RXW-9807 Robot</v>
      </c>
      <c r="D3094" s="8">
        <f>VLOOKUP(orders!D3091:D3340,products!$A$1:$D3340,4,False)</f>
        <v>599</v>
      </c>
      <c r="E3094" s="8">
        <v>2.0</v>
      </c>
      <c r="F3094" s="8" t="str">
        <f>VLOOKUP(orders!C3091:C3340,customers!$A$1:$I3340,7,False)</f>
        <v>Sioux Falls</v>
      </c>
      <c r="G3094" s="12" t="str">
        <f>VLOOKUP(orders!C3091:C3340,customers!$A$1:$I3340,4,False)</f>
        <v>rwinship67@ox.ac.uk#mailto:rwinship67@ox.ac.uk#</v>
      </c>
      <c r="H3094" s="8">
        <f t="shared" si="1"/>
        <v>1198</v>
      </c>
      <c r="AA3094" s="3">
        <f>VLOOKUP(orders!D3094:D3340,products!$A$1:$D3340,3,False)</f>
        <v>6</v>
      </c>
    </row>
    <row r="3095">
      <c r="A3095" s="4">
        <v>44505.0</v>
      </c>
      <c r="B3095" s="5" t="str">
        <f>VLOOKUP(AA3095:AA3340,ProductCategory!$A$1:$D3340,2,False)</f>
        <v>eBooks</v>
      </c>
      <c r="C3095" s="8" t="str">
        <f>VLOOKUP(orders!D3092:D3340,products!$A$1:$D3340,2,False)</f>
        <v>Spherical Robots</v>
      </c>
      <c r="D3095" s="8">
        <f>VLOOKUP(orders!D3092:D3340,products!$A$1:$D3340,4,False)</f>
        <v>16.75</v>
      </c>
      <c r="E3095" s="8">
        <v>5.0</v>
      </c>
      <c r="F3095" s="8" t="str">
        <f>VLOOKUP(orders!C3092:C3340,customers!$A$1:$I3340,7,False)</f>
        <v>Washington</v>
      </c>
      <c r="G3095" s="12" t="str">
        <f>VLOOKUP(orders!C3092:C3340,customers!$A$1:$I3340,4,False)</f>
        <v>imackeoghhh@foxnews.com#mailto:imackeoghhh@foxnews.com#</v>
      </c>
      <c r="H3095" s="8">
        <f t="shared" si="1"/>
        <v>83.75</v>
      </c>
      <c r="AA3095" s="3">
        <f>VLOOKUP(orders!D3095:D3340,products!$A$1:$D3340,3,False)</f>
        <v>4</v>
      </c>
    </row>
    <row r="3096">
      <c r="A3096" s="4">
        <v>44505.0</v>
      </c>
      <c r="B3096" s="5" t="str">
        <f>VLOOKUP(AA3096:AA3340,ProductCategory!$A$1:$D3340,2,False)</f>
        <v>Robots</v>
      </c>
      <c r="C3096" s="8" t="str">
        <f>VLOOKUP(orders!D3093:D3340,products!$A$1:$D3340,2,False)</f>
        <v>RQTE-554 Robot</v>
      </c>
      <c r="D3096" s="8">
        <f>VLOOKUP(orders!D3093:D3340,products!$A$1:$D3340,4,False)</f>
        <v>684</v>
      </c>
      <c r="E3096" s="8">
        <v>2.0</v>
      </c>
      <c r="F3096" s="8" t="str">
        <f>VLOOKUP(orders!C3093:C3340,customers!$A$1:$I3340,7,False)</f>
        <v>Brooklyn</v>
      </c>
      <c r="G3096" s="12" t="str">
        <f>VLOOKUP(orders!C3093:C3340,customers!$A$1:$I3340,4,False)</f>
        <v>ilethbyib@ustream.tv#mailto:ilethbyib@ustream.tv#</v>
      </c>
      <c r="H3096" s="8">
        <f t="shared" si="1"/>
        <v>1368</v>
      </c>
      <c r="AA3096" s="3">
        <f>VLOOKUP(orders!D3096:D3340,products!$A$1:$D3340,3,False)</f>
        <v>6</v>
      </c>
    </row>
    <row r="3097">
      <c r="A3097" s="4">
        <v>44505.0</v>
      </c>
      <c r="B3097" s="5" t="str">
        <f>VLOOKUP(AA3097:AA3340,ProductCategory!$A$1:$D3340,2,False)</f>
        <v>Blueprints</v>
      </c>
      <c r="C3097" s="8" t="str">
        <f>VLOOKUP(orders!D3094:D3340,products!$A$1:$D3340,2,False)</f>
        <v>Bsquare Robot Blueprint</v>
      </c>
      <c r="D3097" s="8">
        <f>VLOOKUP(orders!D3094:D3340,products!$A$1:$D3340,4,False)</f>
        <v>8.99</v>
      </c>
      <c r="E3097" s="8">
        <v>4.0</v>
      </c>
      <c r="F3097" s="8" t="str">
        <f>VLOOKUP(orders!C3094:C3340,customers!$A$1:$I3340,7,False)</f>
        <v>Atlanta</v>
      </c>
      <c r="G3097" s="12" t="str">
        <f>VLOOKUP(orders!C3094:C3340,customers!$A$1:$I3340,4,False)</f>
        <v>eburgoinng@gmpg.org#mailto:eburgoinng@gmpg.org#</v>
      </c>
      <c r="H3097" s="8">
        <f t="shared" si="1"/>
        <v>35.96</v>
      </c>
      <c r="AA3097" s="3">
        <f>VLOOKUP(orders!D3097:D3340,products!$A$1:$D3340,3,False)</f>
        <v>1</v>
      </c>
    </row>
    <row r="3098">
      <c r="A3098" s="4">
        <v>44506.0</v>
      </c>
      <c r="B3098" s="5" t="str">
        <f>VLOOKUP(AA3098:AA3340,ProductCategory!$A$1:$D3340,2,False)</f>
        <v>Training Videos</v>
      </c>
      <c r="C3098" s="8" t="str">
        <f>VLOOKUP(orders!D3095:D3340,products!$A$1:$D3340,2,False)</f>
        <v>Industrial 3D Printing</v>
      </c>
      <c r="D3098" s="8">
        <f>VLOOKUP(orders!D3095:D3340,products!$A$1:$D3340,4,False)</f>
        <v>49</v>
      </c>
      <c r="E3098" s="8">
        <v>5.0</v>
      </c>
      <c r="F3098" s="8" t="str">
        <f>VLOOKUP(orders!C3095:C3340,customers!$A$1:$I3340,7,False)</f>
        <v>Newark</v>
      </c>
      <c r="G3098" s="12" t="str">
        <f>VLOOKUP(orders!C3095:C3340,customers!$A$1:$I3340,4,False)</f>
        <v>ameasenbt@hubpages.com#mailto:ameasenbt@hubpages.com#</v>
      </c>
      <c r="H3098" s="8">
        <f t="shared" si="1"/>
        <v>245</v>
      </c>
      <c r="AA3098" s="3">
        <f>VLOOKUP(orders!D3098:D3340,products!$A$1:$D3340,3,False)</f>
        <v>7</v>
      </c>
    </row>
    <row r="3099">
      <c r="A3099" s="4">
        <v>44506.0</v>
      </c>
      <c r="B3099" s="5" t="str">
        <f>VLOOKUP(AA3099:AA3340,ProductCategory!$A$1:$D3340,2,False)</f>
        <v>Blueprints</v>
      </c>
      <c r="C3099" s="8" t="str">
        <f>VLOOKUP(orders!D3096:D3340,products!$A$1:$D3340,2,False)</f>
        <v>Bsquare Robot Blueprint</v>
      </c>
      <c r="D3099" s="8">
        <f>VLOOKUP(orders!D3096:D3340,products!$A$1:$D3340,4,False)</f>
        <v>8.99</v>
      </c>
      <c r="E3099" s="8">
        <v>6.0</v>
      </c>
      <c r="F3099" s="8" t="str">
        <f>VLOOKUP(orders!C3096:C3340,customers!$A$1:$I3340,7,False)</f>
        <v>Arlington</v>
      </c>
      <c r="G3099" s="12" t="str">
        <f>VLOOKUP(orders!C3096:C3340,customers!$A$1:$I3340,4,False)</f>
        <v>afanning12@dmoz.org#mailto:afanning12@dmoz.org#</v>
      </c>
      <c r="H3099" s="8">
        <f t="shared" si="1"/>
        <v>53.94</v>
      </c>
      <c r="AA3099" s="3">
        <f>VLOOKUP(orders!D3099:D3340,products!$A$1:$D3340,3,False)</f>
        <v>1</v>
      </c>
    </row>
    <row r="3100">
      <c r="A3100" s="4">
        <v>44506.0</v>
      </c>
      <c r="B3100" s="5" t="str">
        <f>VLOOKUP(AA3100:AA3340,ProductCategory!$A$1:$D3340,2,False)</f>
        <v>Blueprints</v>
      </c>
      <c r="C3100" s="8" t="str">
        <f>VLOOKUP(orders!D3097:D3340,products!$A$1:$D3340,2,False)</f>
        <v>Ladybug Robot Blueprint</v>
      </c>
      <c r="D3100" s="8">
        <f>VLOOKUP(orders!D3097:D3340,products!$A$1:$D3340,4,False)</f>
        <v>12</v>
      </c>
      <c r="E3100" s="8">
        <v>5.0</v>
      </c>
      <c r="F3100" s="8" t="str">
        <f>VLOOKUP(orders!C3097:C3340,customers!$A$1:$I3340,7,False)</f>
        <v>Fort Lauderdale</v>
      </c>
      <c r="G3100" s="12" t="str">
        <f>VLOOKUP(orders!C3097:C3340,customers!$A$1:$I3340,4,False)</f>
        <v>tburch7g@jugem.jp#mailto:tburch7g@jugem.jp#</v>
      </c>
      <c r="H3100" s="8">
        <f t="shared" si="1"/>
        <v>60</v>
      </c>
      <c r="AA3100" s="3">
        <f>VLOOKUP(orders!D3100:D3340,products!$A$1:$D3340,3,False)</f>
        <v>1</v>
      </c>
    </row>
    <row r="3101">
      <c r="A3101" s="4">
        <v>44507.0</v>
      </c>
      <c r="B3101" s="5" t="str">
        <f>VLOOKUP(AA3101:AA3340,ProductCategory!$A$1:$D3340,2,False)</f>
        <v>eBooks</v>
      </c>
      <c r="C3101" s="8" t="str">
        <f>VLOOKUP(orders!D3098:D3340,products!$A$1:$D3340,2,False)</f>
        <v>Delivery Drones</v>
      </c>
      <c r="D3101" s="8">
        <f>VLOOKUP(orders!D3098:D3340,products!$A$1:$D3340,4,False)</f>
        <v>14.99</v>
      </c>
      <c r="E3101" s="8">
        <v>3.0</v>
      </c>
      <c r="F3101" s="8" t="str">
        <f>VLOOKUP(orders!C3098:C3340,customers!$A$1:$I3340,7,False)</f>
        <v>El Paso</v>
      </c>
      <c r="G3101" s="12" t="str">
        <f>VLOOKUP(orders!C3098:C3340,customers!$A$1:$I3340,4,False)</f>
        <v>ekondratowiczqh@photobucket.com#mailto:ekondratowiczqh@photobucket.com#</v>
      </c>
      <c r="H3101" s="8">
        <f t="shared" si="1"/>
        <v>44.97</v>
      </c>
      <c r="AA3101" s="3">
        <f>VLOOKUP(orders!D3101:D3340,products!$A$1:$D3340,3,False)</f>
        <v>4</v>
      </c>
    </row>
    <row r="3102">
      <c r="A3102" s="4">
        <v>44507.0</v>
      </c>
      <c r="B3102" s="5" t="str">
        <f>VLOOKUP(AA3102:AA3340,ProductCategory!$A$1:$D3340,2,False)</f>
        <v>eBooks</v>
      </c>
      <c r="C3102" s="8" t="str">
        <f>VLOOKUP(orders!D3099:D3340,products!$A$1:$D3340,2,False)</f>
        <v>Spherical Robots</v>
      </c>
      <c r="D3102" s="8">
        <f>VLOOKUP(orders!D3099:D3340,products!$A$1:$D3340,4,False)</f>
        <v>16.75</v>
      </c>
      <c r="E3102" s="8">
        <v>2.0</v>
      </c>
      <c r="F3102" s="8" t="str">
        <f>VLOOKUP(orders!C3099:C3340,customers!$A$1:$I3340,7,False)</f>
        <v>Saint Louis</v>
      </c>
      <c r="G3102" s="12" t="str">
        <f>VLOOKUP(orders!C3099:C3340,customers!$A$1:$I3340,4,False)</f>
        <v>bscoginm3@yelp.com#mailto:bscoginm3@yelp.com#</v>
      </c>
      <c r="H3102" s="8">
        <f t="shared" si="1"/>
        <v>33.5</v>
      </c>
      <c r="AA3102" s="3">
        <f>VLOOKUP(orders!D3102:D3340,products!$A$1:$D3340,3,False)</f>
        <v>4</v>
      </c>
    </row>
    <row r="3103">
      <c r="A3103" s="4">
        <v>44507.0</v>
      </c>
      <c r="B3103" s="5" t="str">
        <f>VLOOKUP(AA3103:AA3340,ProductCategory!$A$1:$D3340,2,False)</f>
        <v>Training Videos</v>
      </c>
      <c r="C3103" s="8" t="str">
        <f>VLOOKUP(orders!D3100:D3340,products!$A$1:$D3340,2,False)</f>
        <v>AI for Educators</v>
      </c>
      <c r="D3103" s="8">
        <f>VLOOKUP(orders!D3100:D3340,products!$A$1:$D3340,4,False)</f>
        <v>49.95</v>
      </c>
      <c r="E3103" s="8">
        <v>4.0</v>
      </c>
      <c r="F3103" s="8" t="str">
        <f>VLOOKUP(orders!C3100:C3340,customers!$A$1:$I3340,7,False)</f>
        <v>Los Angeles</v>
      </c>
      <c r="G3103" s="12" t="str">
        <f>VLOOKUP(orders!C3100:C3340,customers!$A$1:$I3340,4,False)</f>
        <v>rechalier4o@hexun.com#mailto:rechalier4o@hexun.com#</v>
      </c>
      <c r="H3103" s="8">
        <f t="shared" si="1"/>
        <v>199.8</v>
      </c>
      <c r="AA3103" s="3">
        <f>VLOOKUP(orders!D3103:D3340,products!$A$1:$D3340,3,False)</f>
        <v>7</v>
      </c>
    </row>
    <row r="3104">
      <c r="A3104" s="4">
        <v>44507.0</v>
      </c>
      <c r="B3104" s="5" t="str">
        <f>VLOOKUP(AA3104:AA3340,ProductCategory!$A$1:$D3340,2,False)</f>
        <v>Drones</v>
      </c>
      <c r="C3104" s="8" t="str">
        <f>VLOOKUP(orders!D3101:D3340,products!$A$1:$D3340,2,False)</f>
        <v>DTE-QFN20 Drone</v>
      </c>
      <c r="D3104" s="8">
        <f>VLOOKUP(orders!D3101:D3340,products!$A$1:$D3340,4,False)</f>
        <v>250</v>
      </c>
      <c r="E3104" s="8">
        <v>2.0</v>
      </c>
      <c r="F3104" s="8" t="str">
        <f>VLOOKUP(orders!C3101:C3340,customers!$A$1:$I3340,7,False)</f>
        <v>Detroit</v>
      </c>
      <c r="G3104" s="12" t="str">
        <f>VLOOKUP(orders!C3101:C3340,customers!$A$1:$I3340,4,False)</f>
        <v>msilbermannd0@yolasite.com#mailto:msilbermannd0@yolasite.com#</v>
      </c>
      <c r="H3104" s="8">
        <f t="shared" si="1"/>
        <v>500</v>
      </c>
      <c r="AA3104" s="3">
        <f>VLOOKUP(orders!D3104:D3340,products!$A$1:$D3340,3,False)</f>
        <v>3</v>
      </c>
    </row>
    <row r="3105">
      <c r="A3105" s="4">
        <v>44507.0</v>
      </c>
      <c r="B3105" s="5" t="str">
        <f>VLOOKUP(AA3105:AA3340,ProductCategory!$A$1:$D3340,2,False)</f>
        <v>Training Videos</v>
      </c>
      <c r="C3105" s="8" t="str">
        <f>VLOOKUP(orders!D3102:D3340,products!$A$1:$D3340,2,False)</f>
        <v>Understanding 3D Printing</v>
      </c>
      <c r="D3105" s="8">
        <f>VLOOKUP(orders!D3102:D3340,products!$A$1:$D3340,4,False)</f>
        <v>42.99</v>
      </c>
      <c r="E3105" s="8">
        <v>2.0</v>
      </c>
      <c r="F3105" s="8" t="str">
        <f>VLOOKUP(orders!C3102:C3340,customers!$A$1:$I3340,7,False)</f>
        <v>Detroit</v>
      </c>
      <c r="G3105" s="12" t="str">
        <f>VLOOKUP(orders!C3102:C3340,customers!$A$1:$I3340,4,False)</f>
        <v>thamil87@telegraph.co.uk#mailto:thamil87@telegraph.co.uk#</v>
      </c>
      <c r="H3105" s="8">
        <f t="shared" si="1"/>
        <v>85.98</v>
      </c>
      <c r="AA3105" s="3">
        <f>VLOOKUP(orders!D3105:D3340,products!$A$1:$D3340,3,False)</f>
        <v>7</v>
      </c>
    </row>
    <row r="3106">
      <c r="A3106" s="4">
        <v>44507.0</v>
      </c>
      <c r="B3106" s="5" t="str">
        <f>VLOOKUP(AA3106:AA3340,ProductCategory!$A$1:$D3340,2,False)</f>
        <v>Drone Kits</v>
      </c>
      <c r="C3106" s="8" t="str">
        <f>VLOOKUP(orders!D3103:D3340,products!$A$1:$D3340,2,False)</f>
        <v>BYOD-200</v>
      </c>
      <c r="D3106" s="8">
        <f>VLOOKUP(orders!D3103:D3340,products!$A$1:$D3340,4,False)</f>
        <v>58.95</v>
      </c>
      <c r="E3106" s="8">
        <v>2.0</v>
      </c>
      <c r="F3106" s="8" t="str">
        <f>VLOOKUP(orders!C3103:C3340,customers!$A$1:$I3340,7,False)</f>
        <v>Bethesda</v>
      </c>
      <c r="G3106" s="12" t="str">
        <f>VLOOKUP(orders!C3103:C3340,customers!$A$1:$I3340,4,False)</f>
        <v>hthewqd@hhs.gov#mailto:hthewqd@hhs.gov#</v>
      </c>
      <c r="H3106" s="8">
        <f t="shared" si="1"/>
        <v>117.9</v>
      </c>
      <c r="AA3106" s="3">
        <f>VLOOKUP(orders!D3106:D3340,products!$A$1:$D3340,3,False)</f>
        <v>2</v>
      </c>
    </row>
    <row r="3107">
      <c r="A3107" s="4">
        <v>44508.0</v>
      </c>
      <c r="B3107" s="5" t="str">
        <f>VLOOKUP(AA3107:AA3340,ProductCategory!$A$1:$D3340,2,False)</f>
        <v>Training Videos</v>
      </c>
      <c r="C3107" s="8" t="str">
        <f>VLOOKUP(orders!D3104:D3340,products!$A$1:$D3340,2,False)</f>
        <v>Understanding Automation</v>
      </c>
      <c r="D3107" s="8">
        <f>VLOOKUP(orders!D3104:D3340,products!$A$1:$D3340,4,False)</f>
        <v>44.95</v>
      </c>
      <c r="E3107" s="8">
        <v>3.0</v>
      </c>
      <c r="F3107" s="8" t="str">
        <f>VLOOKUP(orders!C3104:C3340,customers!$A$1:$I3340,7,False)</f>
        <v>Beaufort</v>
      </c>
      <c r="G3107" s="12" t="str">
        <f>VLOOKUP(orders!C3104:C3340,customers!$A$1:$I3340,4,False)</f>
        <v>lditchnu@mlb.com#mailto:lditchnu@mlb.com#</v>
      </c>
      <c r="H3107" s="8">
        <f t="shared" si="1"/>
        <v>134.85</v>
      </c>
      <c r="AA3107" s="3">
        <f>VLOOKUP(orders!D3107:D3340,products!$A$1:$D3340,3,False)</f>
        <v>7</v>
      </c>
    </row>
    <row r="3108">
      <c r="A3108" s="4">
        <v>44508.0</v>
      </c>
      <c r="B3108" s="5" t="str">
        <f>VLOOKUP(AA3108:AA3340,ProductCategory!$A$1:$D3340,2,False)</f>
        <v>eBooks</v>
      </c>
      <c r="C3108" s="8" t="str">
        <f>VLOOKUP(orders!D3105:D3340,products!$A$1:$D3340,2,False)</f>
        <v>Photograph Drones</v>
      </c>
      <c r="D3108" s="8">
        <f>VLOOKUP(orders!D3105:D3340,products!$A$1:$D3340,4,False)</f>
        <v>14.99</v>
      </c>
      <c r="E3108" s="8">
        <v>2.0</v>
      </c>
      <c r="F3108" s="8" t="str">
        <f>VLOOKUP(orders!C3105:C3340,customers!$A$1:$I3340,7,False)</f>
        <v>Charlotte</v>
      </c>
      <c r="G3108" s="12" t="str">
        <f>VLOOKUP(orders!C3105:C3340,customers!$A$1:$I3340,4,False)</f>
        <v>xhulle6v@shinystat.com#mailto:xhulle6v@shinystat.com#</v>
      </c>
      <c r="H3108" s="8">
        <f t="shared" si="1"/>
        <v>29.98</v>
      </c>
      <c r="AA3108" s="3">
        <f>VLOOKUP(orders!D3108:D3340,products!$A$1:$D3340,3,False)</f>
        <v>4</v>
      </c>
    </row>
    <row r="3109">
      <c r="A3109" s="4">
        <v>44508.0</v>
      </c>
      <c r="B3109" s="5" t="str">
        <f>VLOOKUP(AA3109:AA3340,ProductCategory!$A$1:$D3340,2,False)</f>
        <v>Drones</v>
      </c>
      <c r="C3109" s="8" t="str">
        <f>VLOOKUP(orders!D3106:D3340,products!$A$1:$D3340,2,False)</f>
        <v>MICR-564K Drone</v>
      </c>
      <c r="D3109" s="8">
        <f>VLOOKUP(orders!D3106:D3340,products!$A$1:$D3340,4,False)</f>
        <v>499</v>
      </c>
      <c r="E3109" s="8">
        <v>5.0</v>
      </c>
      <c r="F3109" s="8" t="str">
        <f>VLOOKUP(orders!C3106:C3340,customers!$A$1:$I3340,7,False)</f>
        <v>Sioux City</v>
      </c>
      <c r="G3109" s="12" t="str">
        <f>VLOOKUP(orders!C3106:C3340,customers!$A$1:$I3340,4,False)</f>
        <v>pduboself@photobucket.com#mailto:pduboself@photobucket.com#</v>
      </c>
      <c r="H3109" s="8">
        <f t="shared" si="1"/>
        <v>2495</v>
      </c>
      <c r="AA3109" s="3">
        <f>VLOOKUP(orders!D3109:D3340,products!$A$1:$D3340,3,False)</f>
        <v>3</v>
      </c>
    </row>
    <row r="3110">
      <c r="A3110" s="4">
        <v>44508.0</v>
      </c>
      <c r="B3110" s="5" t="str">
        <f>VLOOKUP(AA3110:AA3340,ProductCategory!$A$1:$D3340,2,False)</f>
        <v>eBooks</v>
      </c>
      <c r="C3110" s="8" t="str">
        <f>VLOOKUP(orders!D3107:D3340,products!$A$1:$D3340,2,False)</f>
        <v>Understanding Artificial Intelligence</v>
      </c>
      <c r="D3110" s="8">
        <f>VLOOKUP(orders!D3107:D3340,products!$A$1:$D3340,4,False)</f>
        <v>19.5</v>
      </c>
      <c r="E3110" s="8">
        <v>5.0</v>
      </c>
      <c r="F3110" s="8" t="str">
        <f>VLOOKUP(orders!C3107:C3340,customers!$A$1:$I3340,7,False)</f>
        <v>Charleston</v>
      </c>
      <c r="G3110" s="12" t="str">
        <f>VLOOKUP(orders!C3107:C3340,customers!$A$1:$I3340,4,False)</f>
        <v>cbaylessm3@mayoclinic.com#mailto:cbaylessm3@mayoclinic.com#</v>
      </c>
      <c r="H3110" s="8">
        <f t="shared" si="1"/>
        <v>97.5</v>
      </c>
      <c r="AA3110" s="3">
        <f>VLOOKUP(orders!D3110:D3340,products!$A$1:$D3340,3,False)</f>
        <v>4</v>
      </c>
    </row>
    <row r="3111">
      <c r="A3111" s="4">
        <v>44508.0</v>
      </c>
      <c r="B3111" s="5" t="str">
        <f>VLOOKUP(AA3111:AA3340,ProductCategory!$A$1:$D3340,2,False)</f>
        <v>Robots</v>
      </c>
      <c r="C3111" s="8" t="str">
        <f>VLOOKUP(orders!D3108:D3340,products!$A$1:$D3340,2,False)</f>
        <v>RWW-75 Robot</v>
      </c>
      <c r="D3111" s="8">
        <f>VLOOKUP(orders!D3108:D3340,products!$A$1:$D3340,4,False)</f>
        <v>883</v>
      </c>
      <c r="E3111" s="8">
        <v>3.0</v>
      </c>
      <c r="F3111" s="8" t="str">
        <f>VLOOKUP(orders!C3108:C3340,customers!$A$1:$I3340,7,False)</f>
        <v>Madison</v>
      </c>
      <c r="G3111" s="12" t="str">
        <f>VLOOKUP(orders!C3108:C3340,customers!$A$1:$I3340,4,False)</f>
        <v>jmeritib@sphinn.com#mailto:jmeritib@sphinn.com#</v>
      </c>
      <c r="H3111" s="8">
        <f t="shared" si="1"/>
        <v>2649</v>
      </c>
      <c r="AA3111" s="3">
        <f>VLOOKUP(orders!D3111:D3340,products!$A$1:$D3340,3,False)</f>
        <v>6</v>
      </c>
    </row>
    <row r="3112">
      <c r="A3112" s="4">
        <v>44508.0</v>
      </c>
      <c r="B3112" s="5" t="str">
        <f>VLOOKUP(AA3112:AA3340,ProductCategory!$A$1:$D3340,2,False)</f>
        <v>Training Videos</v>
      </c>
      <c r="C3112" s="8" t="str">
        <f>VLOOKUP(orders!D3109:D3340,products!$A$1:$D3340,2,False)</f>
        <v>Cloud Computing</v>
      </c>
      <c r="D3112" s="8">
        <f>VLOOKUP(orders!D3109:D3340,products!$A$1:$D3340,4,False)</f>
        <v>29.99</v>
      </c>
      <c r="E3112" s="8">
        <v>4.0</v>
      </c>
      <c r="F3112" s="8" t="str">
        <f>VLOOKUP(orders!C3109:C3340,customers!$A$1:$I3340,7,False)</f>
        <v>Canton</v>
      </c>
      <c r="G3112" s="12" t="str">
        <f>VLOOKUP(orders!C3109:C3340,customers!$A$1:$I3340,4,False)</f>
        <v>hendrizzik4@japanpost.jp#mailto:hendrizzik4@japanpost.jp#</v>
      </c>
      <c r="H3112" s="8">
        <f t="shared" si="1"/>
        <v>119.96</v>
      </c>
      <c r="AA3112" s="3">
        <f>VLOOKUP(orders!D3112:D3340,products!$A$1:$D3340,3,False)</f>
        <v>7</v>
      </c>
    </row>
    <row r="3113">
      <c r="A3113" s="4">
        <v>44508.0</v>
      </c>
      <c r="B3113" s="5" t="str">
        <f>VLOOKUP(AA3113:AA3340,ProductCategory!$A$1:$D3340,2,False)</f>
        <v>Robot Kits</v>
      </c>
      <c r="C3113" s="8" t="str">
        <f>VLOOKUP(orders!D3110:D3340,products!$A$1:$D3340,2,False)</f>
        <v>BYOR-2640S</v>
      </c>
      <c r="D3113" s="8">
        <f>VLOOKUP(orders!D3110:D3340,products!$A$1:$D3340,4,False)</f>
        <v>189</v>
      </c>
      <c r="E3113" s="8">
        <v>5.0</v>
      </c>
      <c r="F3113" s="8" t="str">
        <f>VLOOKUP(orders!C3110:C3340,customers!$A$1:$I3340,7,False)</f>
        <v>Johnstown</v>
      </c>
      <c r="G3113" s="12" t="str">
        <f>VLOOKUP(orders!C3110:C3340,customers!$A$1:$I3340,4,False)</f>
        <v>aolanda1f@cornell.edu#mailto:aolanda1f@cornell.edu#</v>
      </c>
      <c r="H3113" s="8">
        <f t="shared" si="1"/>
        <v>945</v>
      </c>
      <c r="AA3113" s="3">
        <f>VLOOKUP(orders!D3113:D3340,products!$A$1:$D3340,3,False)</f>
        <v>5</v>
      </c>
    </row>
    <row r="3114">
      <c r="A3114" s="4">
        <v>44508.0</v>
      </c>
      <c r="B3114" s="5" t="str">
        <f>VLOOKUP(AA3114:AA3340,ProductCategory!$A$1:$D3340,2,False)</f>
        <v>Drone Kits</v>
      </c>
      <c r="C3114" s="8" t="str">
        <f>VLOOKUP(orders!D3111:D3340,products!$A$1:$D3340,2,False)</f>
        <v>BYOD-200</v>
      </c>
      <c r="D3114" s="8">
        <f>VLOOKUP(orders!D3111:D3340,products!$A$1:$D3340,4,False)</f>
        <v>58.95</v>
      </c>
      <c r="E3114" s="8">
        <v>5.0</v>
      </c>
      <c r="F3114" s="8" t="str">
        <f>VLOOKUP(orders!C3111:C3340,customers!$A$1:$I3340,7,False)</f>
        <v>Staten Island</v>
      </c>
      <c r="G3114" s="12" t="str">
        <f>VLOOKUP(orders!C3111:C3340,customers!$A$1:$I3340,4,False)</f>
        <v>rbaswall9t@topsy.com#mailto:rbaswall9t@topsy.com#</v>
      </c>
      <c r="H3114" s="8">
        <f t="shared" si="1"/>
        <v>294.75</v>
      </c>
      <c r="AA3114" s="3">
        <f>VLOOKUP(orders!D3114:D3340,products!$A$1:$D3340,3,False)</f>
        <v>2</v>
      </c>
    </row>
    <row r="3115">
      <c r="A3115" s="4">
        <v>44508.0</v>
      </c>
      <c r="B3115" s="5" t="str">
        <f>VLOOKUP(AA3115:AA3340,ProductCategory!$A$1:$D3340,2,False)</f>
        <v>Drones</v>
      </c>
      <c r="C3115" s="8" t="str">
        <f>VLOOKUP(orders!D3112:D3340,products!$A$1:$D3340,2,False)</f>
        <v>DX-145 Drone</v>
      </c>
      <c r="D3115" s="8">
        <f>VLOOKUP(orders!D3112:D3340,products!$A$1:$D3340,4,False)</f>
        <v>250</v>
      </c>
      <c r="E3115" s="8">
        <v>5.0</v>
      </c>
      <c r="F3115" s="8" t="str">
        <f>VLOOKUP(orders!C3112:C3340,customers!$A$1:$I3340,7,False)</f>
        <v>Sacramento</v>
      </c>
      <c r="G3115" s="12" t="str">
        <f>VLOOKUP(orders!C3112:C3340,customers!$A$1:$I3340,4,False)</f>
        <v>jdobby73@ocn.ne.jp#mailto:jdobby73@ocn.ne.jp#</v>
      </c>
      <c r="H3115" s="8">
        <f t="shared" si="1"/>
        <v>1250</v>
      </c>
      <c r="AA3115" s="3">
        <f>VLOOKUP(orders!D3115:D3340,products!$A$1:$D3340,3,False)</f>
        <v>3</v>
      </c>
    </row>
    <row r="3116">
      <c r="A3116" s="4">
        <v>44508.0</v>
      </c>
      <c r="B3116" s="5" t="str">
        <f>VLOOKUP(AA3116:AA3340,ProductCategory!$A$1:$D3340,2,False)</f>
        <v>Robot Kits</v>
      </c>
      <c r="C3116" s="8" t="str">
        <f>VLOOKUP(orders!D3113:D3340,products!$A$1:$D3340,2,False)</f>
        <v>BYOR-3535</v>
      </c>
      <c r="D3116" s="8">
        <f>VLOOKUP(orders!D3113:D3340,products!$A$1:$D3340,4,False)</f>
        <v>225</v>
      </c>
      <c r="E3116" s="8">
        <v>2.0</v>
      </c>
      <c r="F3116" s="8" t="str">
        <f>VLOOKUP(orders!C3113:C3340,customers!$A$1:$I3340,7,False)</f>
        <v>Santa Barbara</v>
      </c>
      <c r="G3116" s="12" t="str">
        <f>VLOOKUP(orders!C3113:C3340,customers!$A$1:$I3340,4,False)</f>
        <v>bflintls@bloglovin.com#mailto:bflintls@bloglovin.com#</v>
      </c>
      <c r="H3116" s="8">
        <f t="shared" si="1"/>
        <v>450</v>
      </c>
      <c r="AA3116" s="3">
        <f>VLOOKUP(orders!D3116:D3340,products!$A$1:$D3340,3,False)</f>
        <v>5</v>
      </c>
    </row>
    <row r="3117">
      <c r="A3117" s="4">
        <v>44509.0</v>
      </c>
      <c r="B3117" s="5" t="str">
        <f>VLOOKUP(AA3117:AA3340,ProductCategory!$A$1:$D3340,2,False)</f>
        <v>eBooks</v>
      </c>
      <c r="C3117" s="8" t="str">
        <f>VLOOKUP(orders!D3114:D3340,products!$A$1:$D3340,2,False)</f>
        <v>Articulated Robots</v>
      </c>
      <c r="D3117" s="8">
        <f>VLOOKUP(orders!D3114:D3340,products!$A$1:$D3340,4,False)</f>
        <v>23.99</v>
      </c>
      <c r="E3117" s="8">
        <v>5.0</v>
      </c>
      <c r="F3117" s="8" t="str">
        <f>VLOOKUP(orders!C3114:C3340,customers!$A$1:$I3340,7,False)</f>
        <v>Charlotte</v>
      </c>
      <c r="G3117" s="12" t="str">
        <f>VLOOKUP(orders!C3114:C3340,customers!$A$1:$I3340,4,False)</f>
        <v>dtorrecilla46@indiegogo.com#mailto:dtorrecilla46@indiegogo.com#</v>
      </c>
      <c r="H3117" s="8">
        <f t="shared" si="1"/>
        <v>119.95</v>
      </c>
      <c r="AA3117" s="3">
        <f>VLOOKUP(orders!D3117:D3340,products!$A$1:$D3340,3,False)</f>
        <v>4</v>
      </c>
    </row>
    <row r="3118">
      <c r="A3118" s="4">
        <v>44509.0</v>
      </c>
      <c r="B3118" s="5" t="str">
        <f>VLOOKUP(AA3118:AA3340,ProductCategory!$A$1:$D3340,2,False)</f>
        <v>Robots</v>
      </c>
      <c r="C3118" s="8" t="str">
        <f>VLOOKUP(orders!D3115:D3340,products!$A$1:$D3340,2,False)</f>
        <v>MICR-23K Robot</v>
      </c>
      <c r="D3118" s="8">
        <f>VLOOKUP(orders!D3115:D3340,products!$A$1:$D3340,4,False)</f>
        <v>899</v>
      </c>
      <c r="E3118" s="8">
        <v>1.0</v>
      </c>
      <c r="F3118" s="8" t="str">
        <f>VLOOKUP(orders!C3115:C3340,customers!$A$1:$I3340,7,False)</f>
        <v>Columbia</v>
      </c>
      <c r="G3118" s="12" t="str">
        <f>VLOOKUP(orders!C3115:C3340,customers!$A$1:$I3340,4,False)</f>
        <v>jredwin34@joomla.org#mailto:jredwin34@joomla.org#</v>
      </c>
      <c r="H3118" s="8">
        <f t="shared" si="1"/>
        <v>899</v>
      </c>
      <c r="AA3118" s="3">
        <f>VLOOKUP(orders!D3118:D3340,products!$A$1:$D3340,3,False)</f>
        <v>6</v>
      </c>
    </row>
    <row r="3119">
      <c r="A3119" s="4">
        <v>44509.0</v>
      </c>
      <c r="B3119" s="5" t="str">
        <f>VLOOKUP(AA3119:AA3340,ProductCategory!$A$1:$D3340,2,False)</f>
        <v>eBooks</v>
      </c>
      <c r="C3119" s="8" t="str">
        <f>VLOOKUP(orders!D3116:D3340,products!$A$1:$D3340,2,False)</f>
        <v>Building Your Own Drone</v>
      </c>
      <c r="D3119" s="8">
        <f>VLOOKUP(orders!D3116:D3340,products!$A$1:$D3340,4,False)</f>
        <v>24.99</v>
      </c>
      <c r="E3119" s="8">
        <v>5.0</v>
      </c>
      <c r="F3119" s="8" t="str">
        <f>VLOOKUP(orders!C3116:C3340,customers!$A$1:$I3340,7,False)</f>
        <v>Sioux Falls</v>
      </c>
      <c r="G3119" s="12" t="str">
        <f>VLOOKUP(orders!C3116:C3340,customers!$A$1:$I3340,4,False)</f>
        <v>bhaycock23@kickstarter.com#mailto:bhaycock23@kickstarter.com#</v>
      </c>
      <c r="H3119" s="8">
        <f t="shared" si="1"/>
        <v>124.95</v>
      </c>
      <c r="AA3119" s="3">
        <f>VLOOKUP(orders!D3119:D3340,products!$A$1:$D3340,3,False)</f>
        <v>4</v>
      </c>
    </row>
    <row r="3120">
      <c r="A3120" s="4">
        <v>44509.0</v>
      </c>
      <c r="B3120" s="5" t="str">
        <f>VLOOKUP(AA3120:AA3340,ProductCategory!$A$1:$D3340,2,False)</f>
        <v>Blueprints</v>
      </c>
      <c r="C3120" s="8" t="str">
        <f>VLOOKUP(orders!D3117:D3340,products!$A$1:$D3340,2,False)</f>
        <v>Creature Robot Arms Blueprint</v>
      </c>
      <c r="D3120" s="8">
        <f>VLOOKUP(orders!D3117:D3340,products!$A$1:$D3340,4,False)</f>
        <v>12</v>
      </c>
      <c r="E3120" s="8">
        <v>2.0</v>
      </c>
      <c r="F3120" s="8" t="str">
        <f>VLOOKUP(orders!C3117:C3340,customers!$A$1:$I3340,7,False)</f>
        <v>Cumming</v>
      </c>
      <c r="G3120" s="12" t="str">
        <f>VLOOKUP(orders!C3117:C3340,customers!$A$1:$I3340,4,False)</f>
        <v>istanlickmq@constantcontact.com#mailto:istanlickmq@constantcontact.com#</v>
      </c>
      <c r="H3120" s="8">
        <f t="shared" si="1"/>
        <v>24</v>
      </c>
      <c r="AA3120" s="3">
        <f>VLOOKUP(orders!D3120:D3340,products!$A$1:$D3340,3,False)</f>
        <v>1</v>
      </c>
    </row>
    <row r="3121">
      <c r="A3121" s="4">
        <v>44509.0</v>
      </c>
      <c r="B3121" s="5" t="str">
        <f>VLOOKUP(AA3121:AA3340,ProductCategory!$A$1:$D3340,2,False)</f>
        <v>eBooks</v>
      </c>
      <c r="C3121" s="8" t="str">
        <f>VLOOKUP(orders!D3118:D3340,products!$A$1:$D3340,2,False)</f>
        <v>Understanding Artificial Intelligence</v>
      </c>
      <c r="D3121" s="8">
        <f>VLOOKUP(orders!D3118:D3340,products!$A$1:$D3340,4,False)</f>
        <v>19.5</v>
      </c>
      <c r="E3121" s="8">
        <v>5.0</v>
      </c>
      <c r="F3121" s="8" t="str">
        <f>VLOOKUP(orders!C3118:C3340,customers!$A$1:$I3340,7,False)</f>
        <v>Saint Petersburg</v>
      </c>
      <c r="G3121" s="12" t="str">
        <f>VLOOKUP(orders!C3118:C3340,customers!$A$1:$I3340,4,False)</f>
        <v>gstiggersdd@eventbrite.com#mailto:gstiggersdd@eventbrite.com#</v>
      </c>
      <c r="H3121" s="8">
        <f t="shared" si="1"/>
        <v>97.5</v>
      </c>
      <c r="AA3121" s="3">
        <f>VLOOKUP(orders!D3121:D3340,products!$A$1:$D3340,3,False)</f>
        <v>4</v>
      </c>
    </row>
    <row r="3122">
      <c r="A3122" s="4">
        <v>44509.0</v>
      </c>
      <c r="B3122" s="5" t="str">
        <f>VLOOKUP(AA3122:AA3340,ProductCategory!$A$1:$D3340,2,False)</f>
        <v>Training Videos</v>
      </c>
      <c r="C3122" s="8" t="str">
        <f>VLOOKUP(orders!D3119:D3340,products!$A$1:$D3340,2,False)</f>
        <v>Understanding Raspberry PI</v>
      </c>
      <c r="D3122" s="8">
        <f>VLOOKUP(orders!D3119:D3340,products!$A$1:$D3340,4,False)</f>
        <v>28.99</v>
      </c>
      <c r="E3122" s="8">
        <v>5.0</v>
      </c>
      <c r="F3122" s="8" t="str">
        <f>VLOOKUP(orders!C3119:C3340,customers!$A$1:$I3340,7,False)</f>
        <v>Atlanta</v>
      </c>
      <c r="G3122" s="12" t="str">
        <f>VLOOKUP(orders!C3119:C3340,customers!$A$1:$I3340,4,False)</f>
        <v>nshillabeerle@skype.com#mailto:nshillabeerle@skype.com#</v>
      </c>
      <c r="H3122" s="8">
        <f t="shared" si="1"/>
        <v>144.95</v>
      </c>
      <c r="AA3122" s="3">
        <f>VLOOKUP(orders!D3122:D3340,products!$A$1:$D3340,3,False)</f>
        <v>7</v>
      </c>
    </row>
    <row r="3123">
      <c r="A3123" s="4">
        <v>44510.0</v>
      </c>
      <c r="B3123" s="5" t="str">
        <f>VLOOKUP(AA3123:AA3340,ProductCategory!$A$1:$D3340,2,False)</f>
        <v>Drone Kits</v>
      </c>
      <c r="C3123" s="8" t="str">
        <f>VLOOKUP(orders!D3120:D3340,products!$A$1:$D3340,2,False)</f>
        <v>BYOD-100</v>
      </c>
      <c r="D3123" s="8">
        <f>VLOOKUP(orders!D3120:D3340,products!$A$1:$D3340,4,False)</f>
        <v>54</v>
      </c>
      <c r="E3123" s="8">
        <v>3.0</v>
      </c>
      <c r="F3123" s="8" t="str">
        <f>VLOOKUP(orders!C3120:C3340,customers!$A$1:$I3340,7,False)</f>
        <v>North Little Rock</v>
      </c>
      <c r="G3123" s="12" t="str">
        <f>VLOOKUP(orders!C3120:C3340,customers!$A$1:$I3340,4,False)</f>
        <v>ghaddock54@live.com#mailto:ghaddock54@live.com#</v>
      </c>
      <c r="H3123" s="8">
        <f t="shared" si="1"/>
        <v>162</v>
      </c>
      <c r="AA3123" s="3">
        <f>VLOOKUP(orders!D3123:D3340,products!$A$1:$D3340,3,False)</f>
        <v>2</v>
      </c>
    </row>
    <row r="3124">
      <c r="A3124" s="4">
        <v>44510.0</v>
      </c>
      <c r="B3124" s="5" t="str">
        <f>VLOOKUP(AA3124:AA3340,ProductCategory!$A$1:$D3340,2,False)</f>
        <v>eBooks</v>
      </c>
      <c r="C3124" s="8" t="str">
        <f>VLOOKUP(orders!D3121:D3340,products!$A$1:$D3340,2,False)</f>
        <v>Delivery Drones</v>
      </c>
      <c r="D3124" s="8">
        <f>VLOOKUP(orders!D3121:D3340,products!$A$1:$D3340,4,False)</f>
        <v>14.99</v>
      </c>
      <c r="E3124" s="8">
        <v>5.0</v>
      </c>
      <c r="F3124" s="8" t="str">
        <f>VLOOKUP(orders!C3121:C3340,customers!$A$1:$I3340,7,False)</f>
        <v>Arlington</v>
      </c>
      <c r="G3124" s="12" t="str">
        <f>VLOOKUP(orders!C3121:C3340,customers!$A$1:$I3340,4,False)</f>
        <v>ykikkec5@bing.com#mailto:ykikkec5@bing.com#</v>
      </c>
      <c r="H3124" s="8">
        <f t="shared" si="1"/>
        <v>74.95</v>
      </c>
      <c r="AA3124" s="3">
        <f>VLOOKUP(orders!D3124:D3340,products!$A$1:$D3340,3,False)</f>
        <v>4</v>
      </c>
    </row>
    <row r="3125">
      <c r="A3125" s="4">
        <v>44510.0</v>
      </c>
      <c r="B3125" s="5" t="str">
        <f>VLOOKUP(AA3125:AA3340,ProductCategory!$A$1:$D3340,2,False)</f>
        <v>eBooks</v>
      </c>
      <c r="C3125" s="8" t="str">
        <f>VLOOKUP(orders!D3122:D3340,products!$A$1:$D3340,2,False)</f>
        <v>Drone Building Essentials</v>
      </c>
      <c r="D3125" s="8">
        <f>VLOOKUP(orders!D3122:D3340,products!$A$1:$D3340,4,False)</f>
        <v>13.99</v>
      </c>
      <c r="E3125" s="8">
        <v>5.0</v>
      </c>
      <c r="F3125" s="8" t="str">
        <f>VLOOKUP(orders!C3122:C3340,customers!$A$1:$I3340,7,False)</f>
        <v>Anchorage</v>
      </c>
      <c r="G3125" s="12" t="str">
        <f>VLOOKUP(orders!C3122:C3340,customers!$A$1:$I3340,4,False)</f>
        <v>challiburtonjx@wordpress.com#mailto:challiburtonjx@wordpress.com#</v>
      </c>
      <c r="H3125" s="8">
        <f t="shared" si="1"/>
        <v>69.95</v>
      </c>
      <c r="AA3125" s="3">
        <f>VLOOKUP(orders!D3125:D3340,products!$A$1:$D3340,3,False)</f>
        <v>4</v>
      </c>
    </row>
    <row r="3126">
      <c r="A3126" s="4">
        <v>44511.0</v>
      </c>
      <c r="B3126" s="5" t="str">
        <f>VLOOKUP(AA3126:AA3340,ProductCategory!$A$1:$D3340,2,False)</f>
        <v>eBooks</v>
      </c>
      <c r="C3126" s="8" t="str">
        <f>VLOOKUP(orders!D3123:D3340,products!$A$1:$D3340,2,False)</f>
        <v>Building Your First Robot</v>
      </c>
      <c r="D3126" s="8">
        <f>VLOOKUP(orders!D3123:D3340,products!$A$1:$D3340,4,False)</f>
        <v>24.95</v>
      </c>
      <c r="E3126" s="8">
        <v>5.0</v>
      </c>
      <c r="F3126" s="8" t="str">
        <f>VLOOKUP(orders!C3123:C3340,customers!$A$1:$I3340,7,False)</f>
        <v>Decatur</v>
      </c>
      <c r="G3126" s="12" t="str">
        <f>VLOOKUP(orders!C3123:C3340,customers!$A$1:$I3340,4,False)</f>
        <v>mcaddan7a@tinyurl.com#mailto:mcaddan7a@tinyurl.com#</v>
      </c>
      <c r="H3126" s="8">
        <f t="shared" si="1"/>
        <v>124.75</v>
      </c>
      <c r="AA3126" s="3">
        <f>VLOOKUP(orders!D3126:D3340,products!$A$1:$D3340,3,False)</f>
        <v>4</v>
      </c>
    </row>
    <row r="3127">
      <c r="A3127" s="4">
        <v>44511.0</v>
      </c>
      <c r="B3127" s="5" t="str">
        <f>VLOOKUP(AA3127:AA3340,ProductCategory!$A$1:$D3340,2,False)</f>
        <v>Drones</v>
      </c>
      <c r="C3127" s="8" t="str">
        <f>VLOOKUP(orders!D3124:D3340,products!$A$1:$D3340,2,False)</f>
        <v>DC-304 Drone</v>
      </c>
      <c r="D3127" s="8">
        <f>VLOOKUP(orders!D3124:D3340,products!$A$1:$D3340,4,False)</f>
        <v>395</v>
      </c>
      <c r="E3127" s="8">
        <v>5.0</v>
      </c>
      <c r="F3127" s="8" t="str">
        <f>VLOOKUP(orders!C3124:C3340,customers!$A$1:$I3340,7,False)</f>
        <v>New Orleans</v>
      </c>
      <c r="G3127" s="12" t="str">
        <f>VLOOKUP(orders!C3124:C3340,customers!$A$1:$I3340,4,False)</f>
        <v>akeppin4m@addtoany.com#mailto:akeppin4m@addtoany.com#</v>
      </c>
      <c r="H3127" s="8">
        <f t="shared" si="1"/>
        <v>1975</v>
      </c>
      <c r="AA3127" s="3">
        <f>VLOOKUP(orders!D3127:D3340,products!$A$1:$D3340,3,False)</f>
        <v>3</v>
      </c>
    </row>
    <row r="3128">
      <c r="A3128" s="4">
        <v>44511.0</v>
      </c>
      <c r="B3128" s="5" t="str">
        <f>VLOOKUP(AA3128:AA3340,ProductCategory!$A$1:$D3340,2,False)</f>
        <v>Training Videos</v>
      </c>
      <c r="C3128" s="8" t="str">
        <f>VLOOKUP(orders!D3125:D3340,products!$A$1:$D3340,2,False)</f>
        <v>Mapping with Drones</v>
      </c>
      <c r="D3128" s="8">
        <f>VLOOKUP(orders!D3125:D3340,products!$A$1:$D3340,4,False)</f>
        <v>49</v>
      </c>
      <c r="E3128" s="8">
        <v>2.0</v>
      </c>
      <c r="F3128" s="8" t="str">
        <f>VLOOKUP(orders!C3125:C3340,customers!$A$1:$I3340,7,False)</f>
        <v>Salt Lake City</v>
      </c>
      <c r="G3128" s="12" t="str">
        <f>VLOOKUP(orders!C3125:C3340,customers!$A$1:$I3340,4,False)</f>
        <v>jseelerok@odnoklassniki.ru#mailto:jseelerok@odnoklassniki.ru#</v>
      </c>
      <c r="H3128" s="8">
        <f t="shared" si="1"/>
        <v>98</v>
      </c>
      <c r="AA3128" s="3">
        <f>VLOOKUP(orders!D3128:D3340,products!$A$1:$D3340,3,False)</f>
        <v>7</v>
      </c>
    </row>
    <row r="3129">
      <c r="A3129" s="4">
        <v>44512.0</v>
      </c>
      <c r="B3129" s="5" t="str">
        <f>VLOOKUP(AA3129:AA3340,ProductCategory!$A$1:$D3340,2,False)</f>
        <v>eBooks</v>
      </c>
      <c r="C3129" s="8" t="str">
        <f>VLOOKUP(orders!D3126:D3340,products!$A$1:$D3340,2,False)</f>
        <v>Articulated Robots</v>
      </c>
      <c r="D3129" s="8">
        <f>VLOOKUP(orders!D3126:D3340,products!$A$1:$D3340,4,False)</f>
        <v>23.99</v>
      </c>
      <c r="E3129" s="8">
        <v>2.0</v>
      </c>
      <c r="F3129" s="8" t="str">
        <f>VLOOKUP(orders!C3126:C3340,customers!$A$1:$I3340,7,False)</f>
        <v>Orlando</v>
      </c>
      <c r="G3129" s="12" t="str">
        <f>VLOOKUP(orders!C3126:C3340,customers!$A$1:$I3340,4,False)</f>
        <v>egrigoree2@51.la#mailto:egrigoree2@51.la#</v>
      </c>
      <c r="H3129" s="8">
        <f t="shared" si="1"/>
        <v>47.98</v>
      </c>
      <c r="AA3129" s="3">
        <f>VLOOKUP(orders!D3129:D3340,products!$A$1:$D3340,3,False)</f>
        <v>4</v>
      </c>
    </row>
    <row r="3130">
      <c r="A3130" s="4">
        <v>44512.0</v>
      </c>
      <c r="B3130" s="5" t="str">
        <f>VLOOKUP(AA3130:AA3340,ProductCategory!$A$1:$D3340,2,False)</f>
        <v>Training Videos</v>
      </c>
      <c r="C3130" s="8" t="str">
        <f>VLOOKUP(orders!D3127:D3340,products!$A$1:$D3340,2,False)</f>
        <v>Understanding Raspberry PI</v>
      </c>
      <c r="D3130" s="8">
        <f>VLOOKUP(orders!D3127:D3340,products!$A$1:$D3340,4,False)</f>
        <v>28.99</v>
      </c>
      <c r="E3130" s="8">
        <v>2.0</v>
      </c>
      <c r="F3130" s="8" t="str">
        <f>VLOOKUP(orders!C3127:C3340,customers!$A$1:$I3340,7,False)</f>
        <v>Minneapolis</v>
      </c>
      <c r="G3130" s="12" t="str">
        <f>VLOOKUP(orders!C3127:C3340,customers!$A$1:$I3340,4,False)</f>
        <v>grewcassellp5@noaa.gov#mailto:grewcassellp5@noaa.gov#</v>
      </c>
      <c r="H3130" s="8">
        <f t="shared" si="1"/>
        <v>57.98</v>
      </c>
      <c r="AA3130" s="3">
        <f>VLOOKUP(orders!D3130:D3340,products!$A$1:$D3340,3,False)</f>
        <v>7</v>
      </c>
    </row>
    <row r="3131">
      <c r="A3131" s="4">
        <v>44512.0</v>
      </c>
      <c r="B3131" s="5" t="str">
        <f>VLOOKUP(AA3131:AA3340,ProductCategory!$A$1:$D3340,2,False)</f>
        <v>Blueprints</v>
      </c>
      <c r="C3131" s="8" t="str">
        <f>VLOOKUP(orders!D3128:D3340,products!$A$1:$D3340,2,False)</f>
        <v>Creature Robot Arms Blueprint</v>
      </c>
      <c r="D3131" s="8">
        <f>VLOOKUP(orders!D3128:D3340,products!$A$1:$D3340,4,False)</f>
        <v>12</v>
      </c>
      <c r="E3131" s="8">
        <v>5.0</v>
      </c>
      <c r="F3131" s="8" t="str">
        <f>VLOOKUP(orders!C3128:C3340,customers!$A$1:$I3340,7,False)</f>
        <v>Indianapolis</v>
      </c>
      <c r="G3131" s="12" t="str">
        <f>VLOOKUP(orders!C3128:C3340,customers!$A$1:$I3340,4,False)</f>
        <v>syoull17@house.gov#mailto:syoull17@house.gov#</v>
      </c>
      <c r="H3131" s="8">
        <f t="shared" si="1"/>
        <v>60</v>
      </c>
      <c r="AA3131" s="3">
        <f>VLOOKUP(orders!D3131:D3340,products!$A$1:$D3340,3,False)</f>
        <v>1</v>
      </c>
    </row>
    <row r="3132">
      <c r="A3132" s="4">
        <v>44512.0</v>
      </c>
      <c r="B3132" s="5" t="str">
        <f>VLOOKUP(AA3132:AA3340,ProductCategory!$A$1:$D3340,2,False)</f>
        <v>eBooks</v>
      </c>
      <c r="C3132" s="8" t="str">
        <f>VLOOKUP(orders!D3129:D3340,products!$A$1:$D3340,2,False)</f>
        <v>Photograph Drones</v>
      </c>
      <c r="D3132" s="8">
        <f>VLOOKUP(orders!D3129:D3340,products!$A$1:$D3340,4,False)</f>
        <v>14.99</v>
      </c>
      <c r="E3132" s="8">
        <v>5.0</v>
      </c>
      <c r="F3132" s="8" t="str">
        <f>VLOOKUP(orders!C3129:C3340,customers!$A$1:$I3340,7,False)</f>
        <v>Lawrenceville</v>
      </c>
      <c r="G3132" s="12" t="str">
        <f>VLOOKUP(orders!C3129:C3340,customers!$A$1:$I3340,4,False)</f>
        <v>akellawayds@github.io#mailto:akellawayds@github.io#</v>
      </c>
      <c r="H3132" s="8">
        <f t="shared" si="1"/>
        <v>74.95</v>
      </c>
      <c r="AA3132" s="3">
        <f>VLOOKUP(orders!D3132:D3340,products!$A$1:$D3340,3,False)</f>
        <v>4</v>
      </c>
    </row>
    <row r="3133">
      <c r="A3133" s="4">
        <v>44512.0</v>
      </c>
      <c r="B3133" s="5" t="str">
        <f>VLOOKUP(AA3133:AA3340,ProductCategory!$A$1:$D3340,2,False)</f>
        <v>Drone Kits</v>
      </c>
      <c r="C3133" s="8" t="str">
        <f>VLOOKUP(orders!D3130:D3340,products!$A$1:$D3340,2,False)</f>
        <v>BYOD-220</v>
      </c>
      <c r="D3133" s="8">
        <f>VLOOKUP(orders!D3130:D3340,products!$A$1:$D3340,4,False)</f>
        <v>69</v>
      </c>
      <c r="E3133" s="8">
        <v>1.0</v>
      </c>
      <c r="F3133" s="8" t="str">
        <f>VLOOKUP(orders!C3130:C3340,customers!$A$1:$I3340,7,False)</f>
        <v>Trenton</v>
      </c>
      <c r="G3133" s="12" t="str">
        <f>VLOOKUP(orders!C3130:C3340,customers!$A$1:$I3340,4,False)</f>
        <v>rkeelanoc@yolasite.com#mailto:rkeelanoc@yolasite.com#</v>
      </c>
      <c r="H3133" s="8">
        <f t="shared" si="1"/>
        <v>69</v>
      </c>
      <c r="AA3133" s="3">
        <f>VLOOKUP(orders!D3133:D3340,products!$A$1:$D3340,3,False)</f>
        <v>2</v>
      </c>
    </row>
    <row r="3134">
      <c r="A3134" s="4">
        <v>44513.0</v>
      </c>
      <c r="B3134" s="5" t="str">
        <f>VLOOKUP(AA3134:AA3340,ProductCategory!$A$1:$D3340,2,False)</f>
        <v>Training Videos</v>
      </c>
      <c r="C3134" s="8" t="str">
        <f>VLOOKUP(orders!D3131:D3340,products!$A$1:$D3340,2,False)</f>
        <v>Open Source Code</v>
      </c>
      <c r="D3134" s="8">
        <f>VLOOKUP(orders!D3131:D3340,products!$A$1:$D3340,4,False)</f>
        <v>32.95</v>
      </c>
      <c r="E3134" s="8">
        <v>4.0</v>
      </c>
      <c r="F3134" s="8" t="str">
        <f>VLOOKUP(orders!C3131:C3340,customers!$A$1:$I3340,7,False)</f>
        <v>Lexington</v>
      </c>
      <c r="G3134" s="12" t="str">
        <f>VLOOKUP(orders!C3131:C3340,customers!$A$1:$I3340,4,False)</f>
        <v>bzorer79@squarespace.com#mailto:bzorer79@squarespace.com#</v>
      </c>
      <c r="H3134" s="8">
        <f t="shared" si="1"/>
        <v>131.8</v>
      </c>
      <c r="AA3134" s="3">
        <f>VLOOKUP(orders!D3134:D3340,products!$A$1:$D3340,3,False)</f>
        <v>7</v>
      </c>
    </row>
    <row r="3135">
      <c r="A3135" s="4">
        <v>44513.0</v>
      </c>
      <c r="B3135" s="5" t="str">
        <f>VLOOKUP(AA3135:AA3340,ProductCategory!$A$1:$D3340,2,False)</f>
        <v>Drone Kits</v>
      </c>
      <c r="C3135" s="8" t="str">
        <f>VLOOKUP(orders!D3132:D3340,products!$A$1:$D3340,2,False)</f>
        <v>BYOD-400S</v>
      </c>
      <c r="D3135" s="8">
        <f>VLOOKUP(orders!D3132:D3340,products!$A$1:$D3340,4,False)</f>
        <v>129.95</v>
      </c>
      <c r="E3135" s="8">
        <v>5.0</v>
      </c>
      <c r="F3135" s="8" t="str">
        <f>VLOOKUP(orders!C3132:C3340,customers!$A$1:$I3340,7,False)</f>
        <v>Bellevue</v>
      </c>
      <c r="G3135" s="12" t="str">
        <f>VLOOKUP(orders!C3132:C3340,customers!$A$1:$I3340,4,False)</f>
        <v>aloniep3@pinterest.com#mailto:aloniep3@pinterest.com#</v>
      </c>
      <c r="H3135" s="8">
        <f t="shared" si="1"/>
        <v>649.75</v>
      </c>
      <c r="AA3135" s="3">
        <f>VLOOKUP(orders!D3135:D3340,products!$A$1:$D3340,3,False)</f>
        <v>2</v>
      </c>
    </row>
    <row r="3136">
      <c r="A3136" s="4">
        <v>44513.0</v>
      </c>
      <c r="B3136" s="5" t="str">
        <f>VLOOKUP(AA3136:AA3340,ProductCategory!$A$1:$D3340,2,False)</f>
        <v>eBooks</v>
      </c>
      <c r="C3136" s="8" t="str">
        <f>VLOOKUP(orders!D3133:D3340,products!$A$1:$D3340,2,False)</f>
        <v>Understanding Arduino</v>
      </c>
      <c r="D3136" s="8">
        <f>VLOOKUP(orders!D3133:D3340,products!$A$1:$D3340,4,False)</f>
        <v>17.5</v>
      </c>
      <c r="E3136" s="8">
        <v>6.0</v>
      </c>
      <c r="F3136" s="8" t="str">
        <f>VLOOKUP(orders!C3133:C3340,customers!$A$1:$I3340,7,False)</f>
        <v>Appleton</v>
      </c>
      <c r="G3136" s="12" t="str">
        <f>VLOOKUP(orders!C3133:C3340,customers!$A$1:$I3340,4,False)</f>
        <v>wbernolet9v@ft.com#mailto:wbernolet9v@ft.com#</v>
      </c>
      <c r="H3136" s="8">
        <f t="shared" si="1"/>
        <v>105</v>
      </c>
      <c r="AA3136" s="3">
        <f>VLOOKUP(orders!D3136:D3340,products!$A$1:$D3340,3,False)</f>
        <v>4</v>
      </c>
    </row>
    <row r="3137">
      <c r="A3137" s="4">
        <v>44513.0</v>
      </c>
      <c r="B3137" s="5" t="str">
        <f>VLOOKUP(AA3137:AA3340,ProductCategory!$A$1:$D3340,2,False)</f>
        <v>eBooks</v>
      </c>
      <c r="C3137" s="8" t="str">
        <f>VLOOKUP(orders!D3134:D3340,products!$A$1:$D3340,2,False)</f>
        <v>SCARA Robots</v>
      </c>
      <c r="D3137" s="8">
        <f>VLOOKUP(orders!D3134:D3340,products!$A$1:$D3340,4,False)</f>
        <v>19.5</v>
      </c>
      <c r="E3137" s="8">
        <v>2.0</v>
      </c>
      <c r="F3137" s="8" t="str">
        <f>VLOOKUP(orders!C3134:C3340,customers!$A$1:$I3340,7,False)</f>
        <v>Orlando</v>
      </c>
      <c r="G3137" s="12" t="str">
        <f>VLOOKUP(orders!C3134:C3340,customers!$A$1:$I3340,4,False)</f>
        <v>ocreanekp@nature.com#mailto:ocreanekp@nature.com#</v>
      </c>
      <c r="H3137" s="8">
        <f t="shared" si="1"/>
        <v>39</v>
      </c>
      <c r="AA3137" s="3">
        <f>VLOOKUP(orders!D3137:D3340,products!$A$1:$D3340,3,False)</f>
        <v>4</v>
      </c>
    </row>
    <row r="3138">
      <c r="A3138" s="4">
        <v>44514.0</v>
      </c>
      <c r="B3138" s="5" t="str">
        <f>VLOOKUP(AA3138:AA3340,ProductCategory!$A$1:$D3340,2,False)</f>
        <v>Training Videos</v>
      </c>
      <c r="C3138" s="8" t="str">
        <f>VLOOKUP(orders!D3135:D3340,products!$A$1:$D3340,2,False)</f>
        <v>Understanding Drone Regulations</v>
      </c>
      <c r="D3138" s="8">
        <f>VLOOKUP(orders!D3135:D3340,products!$A$1:$D3340,4,False)</f>
        <v>27.5</v>
      </c>
      <c r="E3138" s="8">
        <v>3.0</v>
      </c>
      <c r="F3138" s="8" t="str">
        <f>VLOOKUP(orders!C3135:C3340,customers!$A$1:$I3340,7,False)</f>
        <v>Juneau</v>
      </c>
      <c r="G3138" s="12" t="str">
        <f>VLOOKUP(orders!C3135:C3340,customers!$A$1:$I3340,4,False)</f>
        <v>dbiddelljy@privacy.gov.au#mailto:dbiddelljy@privacy.gov.au#</v>
      </c>
      <c r="H3138" s="8">
        <f t="shared" si="1"/>
        <v>82.5</v>
      </c>
      <c r="AA3138" s="3">
        <f>VLOOKUP(orders!D3138:D3340,products!$A$1:$D3340,3,False)</f>
        <v>7</v>
      </c>
    </row>
    <row r="3139">
      <c r="A3139" s="4">
        <v>44515.0</v>
      </c>
      <c r="B3139" s="5" t="str">
        <f>VLOOKUP(AA3139:AA3340,ProductCategory!$A$1:$D3340,2,False)</f>
        <v>Robot Kits</v>
      </c>
      <c r="C3139" s="8" t="str">
        <f>VLOOKUP(orders!D3136:D3340,products!$A$1:$D3340,2,False)</f>
        <v>BYOR-2640S</v>
      </c>
      <c r="D3139" s="8">
        <f>VLOOKUP(orders!D3136:D3340,products!$A$1:$D3340,4,False)</f>
        <v>189</v>
      </c>
      <c r="E3139" s="8">
        <v>6.0</v>
      </c>
      <c r="F3139" s="8" t="str">
        <f>VLOOKUP(orders!C3136:C3340,customers!$A$1:$I3340,7,False)</f>
        <v>Oakland</v>
      </c>
      <c r="G3139" s="12" t="str">
        <f>VLOOKUP(orders!C3136:C3340,customers!$A$1:$I3340,4,False)</f>
        <v>lcotaeq@prweb.com#mailto:lcotaeq@prweb.com#</v>
      </c>
      <c r="H3139" s="8">
        <f t="shared" si="1"/>
        <v>1134</v>
      </c>
      <c r="AA3139" s="3">
        <f>VLOOKUP(orders!D3139:D3340,products!$A$1:$D3340,3,False)</f>
        <v>5</v>
      </c>
    </row>
    <row r="3140">
      <c r="A3140" s="4">
        <v>44515.0</v>
      </c>
      <c r="B3140" s="5" t="str">
        <f>VLOOKUP(AA3140:AA3340,ProductCategory!$A$1:$D3340,2,False)</f>
        <v>Drone Kits</v>
      </c>
      <c r="C3140" s="8" t="str">
        <f>VLOOKUP(orders!D3137:D3340,products!$A$1:$D3340,2,False)</f>
        <v>BYOD-550</v>
      </c>
      <c r="D3140" s="8">
        <f>VLOOKUP(orders!D3137:D3340,products!$A$1:$D3340,4,False)</f>
        <v>179</v>
      </c>
      <c r="E3140" s="8">
        <v>2.0</v>
      </c>
      <c r="F3140" s="8" t="str">
        <f>VLOOKUP(orders!C3137:C3340,customers!$A$1:$I3340,7,False)</f>
        <v>Dallas</v>
      </c>
      <c r="G3140" s="12" t="str">
        <f>VLOOKUP(orders!C3137:C3340,customers!$A$1:$I3340,4,False)</f>
        <v>bdunseathai@cisco.com#mailto:bdunseathai@cisco.com#</v>
      </c>
      <c r="H3140" s="8">
        <f t="shared" si="1"/>
        <v>358</v>
      </c>
      <c r="AA3140" s="3">
        <f>VLOOKUP(orders!D3140:D3340,products!$A$1:$D3340,3,False)</f>
        <v>2</v>
      </c>
    </row>
    <row r="3141">
      <c r="A3141" s="4">
        <v>44516.0</v>
      </c>
      <c r="B3141" s="5" t="str">
        <f>VLOOKUP(AA3141:AA3340,ProductCategory!$A$1:$D3340,2,False)</f>
        <v>Robots</v>
      </c>
      <c r="C3141" s="8" t="str">
        <f>VLOOKUP(orders!D3138:D3340,products!$A$1:$D3340,2,False)</f>
        <v>RCB-889 Robot</v>
      </c>
      <c r="D3141" s="8">
        <f>VLOOKUP(orders!D3138:D3340,products!$A$1:$D3340,4,False)</f>
        <v>549</v>
      </c>
      <c r="E3141" s="8">
        <v>2.0</v>
      </c>
      <c r="F3141" s="8" t="str">
        <f>VLOOKUP(orders!C3138:C3340,customers!$A$1:$I3340,7,False)</f>
        <v>Houston</v>
      </c>
      <c r="G3141" s="12" t="str">
        <f>VLOOKUP(orders!C3138:C3340,customers!$A$1:$I3340,4,False)</f>
        <v>jsethkt@google.fr#mailto:jsethkt@google.fr#</v>
      </c>
      <c r="H3141" s="8">
        <f t="shared" si="1"/>
        <v>1098</v>
      </c>
      <c r="AA3141" s="3">
        <f>VLOOKUP(orders!D3141:D3340,products!$A$1:$D3340,3,False)</f>
        <v>6</v>
      </c>
    </row>
    <row r="3142">
      <c r="A3142" s="4">
        <v>44516.0</v>
      </c>
      <c r="B3142" s="5" t="str">
        <f>VLOOKUP(AA3142:AA3340,ProductCategory!$A$1:$D3340,2,False)</f>
        <v>Blueprints</v>
      </c>
      <c r="C3142" s="8" t="str">
        <f>VLOOKUP(orders!D3139:D3340,products!$A$1:$D3340,2,False)</f>
        <v>Creature Robot Arms Blueprint</v>
      </c>
      <c r="D3142" s="8">
        <f>VLOOKUP(orders!D3139:D3340,products!$A$1:$D3340,4,False)</f>
        <v>12</v>
      </c>
      <c r="E3142" s="8">
        <v>4.0</v>
      </c>
      <c r="F3142" s="8" t="str">
        <f>VLOOKUP(orders!C3139:C3340,customers!$A$1:$I3340,7,False)</f>
        <v>Pomona</v>
      </c>
      <c r="G3142" s="12" t="str">
        <f>VLOOKUP(orders!C3139:C3340,customers!$A$1:$I3340,4,False)</f>
        <v>kcoffeych@posterous.com#mailto:kcoffeych@posterous.com#</v>
      </c>
      <c r="H3142" s="8">
        <f t="shared" si="1"/>
        <v>48</v>
      </c>
      <c r="AA3142" s="3">
        <f>VLOOKUP(orders!D3142:D3340,products!$A$1:$D3340,3,False)</f>
        <v>1</v>
      </c>
    </row>
    <row r="3143">
      <c r="A3143" s="4">
        <v>44516.0</v>
      </c>
      <c r="B3143" s="5" t="str">
        <f>VLOOKUP(AA3143:AA3340,ProductCategory!$A$1:$D3340,2,False)</f>
        <v>Robots</v>
      </c>
      <c r="C3143" s="8" t="str">
        <f>VLOOKUP(orders!D3140:D3340,products!$A$1:$D3340,2,False)</f>
        <v>RCB-889 Robot</v>
      </c>
      <c r="D3143" s="8">
        <f>VLOOKUP(orders!D3140:D3340,products!$A$1:$D3340,4,False)</f>
        <v>549</v>
      </c>
      <c r="E3143" s="8">
        <v>2.0</v>
      </c>
      <c r="F3143" s="8" t="str">
        <f>VLOOKUP(orders!C3140:C3340,customers!$A$1:$I3340,7,False)</f>
        <v>North Hollywood</v>
      </c>
      <c r="G3143" s="12" t="str">
        <f>VLOOKUP(orders!C3140:C3340,customers!$A$1:$I3340,4,False)</f>
        <v>gemeneyci@wikimedia.org#mailto:gemeneyci@wikimedia.org#</v>
      </c>
      <c r="H3143" s="8">
        <f t="shared" si="1"/>
        <v>1098</v>
      </c>
      <c r="AA3143" s="3">
        <f>VLOOKUP(orders!D3143:D3340,products!$A$1:$D3340,3,False)</f>
        <v>6</v>
      </c>
    </row>
    <row r="3144">
      <c r="A3144" s="4">
        <v>44517.0</v>
      </c>
      <c r="B3144" s="5" t="str">
        <f>VLOOKUP(AA3144:AA3340,ProductCategory!$A$1:$D3340,2,False)</f>
        <v>eBooks</v>
      </c>
      <c r="C3144" s="8" t="str">
        <f>VLOOKUP(orders!D3141:D3340,products!$A$1:$D3340,2,False)</f>
        <v>Drone Building Essentials</v>
      </c>
      <c r="D3144" s="8">
        <f>VLOOKUP(orders!D3141:D3340,products!$A$1:$D3340,4,False)</f>
        <v>13.99</v>
      </c>
      <c r="E3144" s="8">
        <v>1.0</v>
      </c>
      <c r="F3144" s="8" t="str">
        <f>VLOOKUP(orders!C3141:C3340,customers!$A$1:$I3340,7,False)</f>
        <v>Columbus</v>
      </c>
      <c r="G3144" s="12" t="str">
        <f>VLOOKUP(orders!C3141:C3340,customers!$A$1:$I3340,4,False)</f>
        <v>hcarfflq@freewebs.com#mailto:hcarfflq@freewebs.com#</v>
      </c>
      <c r="H3144" s="8">
        <f t="shared" si="1"/>
        <v>13.99</v>
      </c>
      <c r="AA3144" s="3">
        <f>VLOOKUP(orders!D3144:D3340,products!$A$1:$D3340,3,False)</f>
        <v>4</v>
      </c>
    </row>
    <row r="3145">
      <c r="A3145" s="4">
        <v>44518.0</v>
      </c>
      <c r="B3145" s="5" t="str">
        <f>VLOOKUP(AA3145:AA3340,ProductCategory!$A$1:$D3340,2,False)</f>
        <v>Blueprints</v>
      </c>
      <c r="C3145" s="8" t="str">
        <f>VLOOKUP(orders!D3142:D3340,products!$A$1:$D3340,2,False)</f>
        <v>Bsquare Robot Blueprint</v>
      </c>
      <c r="D3145" s="8">
        <f>VLOOKUP(orders!D3142:D3340,products!$A$1:$D3340,4,False)</f>
        <v>8.99</v>
      </c>
      <c r="E3145" s="8">
        <v>5.0</v>
      </c>
      <c r="F3145" s="8" t="str">
        <f>VLOOKUP(orders!C3142:C3340,customers!$A$1:$I3340,7,False)</f>
        <v>Washington</v>
      </c>
      <c r="G3145" s="12" t="str">
        <f>VLOOKUP(orders!C3142:C3340,customers!$A$1:$I3340,4,False)</f>
        <v>grasmusas@i2i.jp#mailto:grasmusas@i2i.jp#</v>
      </c>
      <c r="H3145" s="8">
        <f t="shared" si="1"/>
        <v>44.95</v>
      </c>
      <c r="AA3145" s="3">
        <f>VLOOKUP(orders!D3145:D3340,products!$A$1:$D3340,3,False)</f>
        <v>1</v>
      </c>
    </row>
    <row r="3146">
      <c r="A3146" s="4">
        <v>44518.0</v>
      </c>
      <c r="B3146" s="5" t="str">
        <f>VLOOKUP(AA3146:AA3340,ProductCategory!$A$1:$D3340,2,False)</f>
        <v>Training Videos</v>
      </c>
      <c r="C3146" s="8" t="str">
        <f>VLOOKUP(orders!D3143:D3340,products!$A$1:$D3340,2,False)</f>
        <v>AI for Educators</v>
      </c>
      <c r="D3146" s="8">
        <f>VLOOKUP(orders!D3143:D3340,products!$A$1:$D3340,4,False)</f>
        <v>49.95</v>
      </c>
      <c r="E3146" s="8">
        <v>6.0</v>
      </c>
      <c r="F3146" s="8" t="str">
        <f>VLOOKUP(orders!C3143:C3340,customers!$A$1:$I3340,7,False)</f>
        <v>New York City</v>
      </c>
      <c r="G3146" s="12" t="str">
        <f>VLOOKUP(orders!C3143:C3340,customers!$A$1:$I3340,4,False)</f>
        <v>wcuthbertson2s@wix.com#mailto:wcuthbertson2s@wix.com#</v>
      </c>
      <c r="H3146" s="8">
        <f t="shared" si="1"/>
        <v>299.7</v>
      </c>
      <c r="AA3146" s="3">
        <f>VLOOKUP(orders!D3146:D3340,products!$A$1:$D3340,3,False)</f>
        <v>7</v>
      </c>
    </row>
    <row r="3147">
      <c r="A3147" s="4">
        <v>44518.0</v>
      </c>
      <c r="B3147" s="5" t="str">
        <f>VLOOKUP(AA3147:AA3340,ProductCategory!$A$1:$D3340,2,False)</f>
        <v>eBooks</v>
      </c>
      <c r="C3147" s="8" t="str">
        <f>VLOOKUP(orders!D3144:D3340,products!$A$1:$D3340,2,False)</f>
        <v>Articulated Robots</v>
      </c>
      <c r="D3147" s="8">
        <f>VLOOKUP(orders!D3144:D3340,products!$A$1:$D3340,4,False)</f>
        <v>23.99</v>
      </c>
      <c r="E3147" s="8">
        <v>4.0</v>
      </c>
      <c r="F3147" s="8" t="str">
        <f>VLOOKUP(orders!C3144:C3340,customers!$A$1:$I3340,7,False)</f>
        <v>Los Angeles</v>
      </c>
      <c r="G3147" s="12" t="str">
        <f>VLOOKUP(orders!C3144:C3340,customers!$A$1:$I3340,4,False)</f>
        <v>kbonnetmg@google.com.br#mailto:kbonnetmg@google.com.br#</v>
      </c>
      <c r="H3147" s="8">
        <f t="shared" si="1"/>
        <v>95.96</v>
      </c>
      <c r="AA3147" s="3">
        <f>VLOOKUP(orders!D3147:D3340,products!$A$1:$D3340,3,False)</f>
        <v>4</v>
      </c>
    </row>
    <row r="3148">
      <c r="A3148" s="4">
        <v>44518.0</v>
      </c>
      <c r="B3148" s="5" t="str">
        <f>VLOOKUP(AA3148:AA3340,ProductCategory!$A$1:$D3340,2,False)</f>
        <v>Robot Kits</v>
      </c>
      <c r="C3148" s="8" t="str">
        <f>VLOOKUP(orders!D3145:D3340,products!$A$1:$D3340,2,False)</f>
        <v>BYOR-1000</v>
      </c>
      <c r="D3148" s="8">
        <f>VLOOKUP(orders!D3145:D3340,products!$A$1:$D3340,4,False)</f>
        <v>189</v>
      </c>
      <c r="E3148" s="8">
        <v>3.0</v>
      </c>
      <c r="F3148" s="8" t="str">
        <f>VLOOKUP(orders!C3145:C3340,customers!$A$1:$I3340,7,False)</f>
        <v>El Paso</v>
      </c>
      <c r="G3148" s="12" t="str">
        <f>VLOOKUP(orders!C3145:C3340,customers!$A$1:$I3340,4,False)</f>
        <v>ntolussidy@sciencedaily.com#mailto:ntolussidy@sciencedaily.com#</v>
      </c>
      <c r="H3148" s="8">
        <f t="shared" si="1"/>
        <v>567</v>
      </c>
      <c r="AA3148" s="3">
        <f>VLOOKUP(orders!D3148:D3340,products!$A$1:$D3340,3,False)</f>
        <v>5</v>
      </c>
    </row>
    <row r="3149">
      <c r="A3149" s="4">
        <v>44519.0</v>
      </c>
      <c r="B3149" s="5" t="str">
        <f>VLOOKUP(AA3149:AA3340,ProductCategory!$A$1:$D3340,2,False)</f>
        <v>Drone Kits</v>
      </c>
      <c r="C3149" s="8" t="str">
        <f>VLOOKUP(orders!D3146:D3340,products!$A$1:$D3340,2,False)</f>
        <v>BYOD-400</v>
      </c>
      <c r="D3149" s="8">
        <f>VLOOKUP(orders!D3146:D3340,products!$A$1:$D3340,4,False)</f>
        <v>119</v>
      </c>
      <c r="E3149" s="8">
        <v>4.0</v>
      </c>
      <c r="F3149" s="8" t="str">
        <f>VLOOKUP(orders!C3146:C3340,customers!$A$1:$I3340,7,False)</f>
        <v>Richmond</v>
      </c>
      <c r="G3149" s="12" t="str">
        <f>VLOOKUP(orders!C3146:C3340,customers!$A$1:$I3340,4,False)</f>
        <v>fstebbings6w@latimes.com#mailto:fstebbings6w@latimes.com#</v>
      </c>
      <c r="H3149" s="8">
        <f t="shared" si="1"/>
        <v>476</v>
      </c>
      <c r="AA3149" s="3">
        <f>VLOOKUP(orders!D3149:D3340,products!$A$1:$D3340,3,False)</f>
        <v>2</v>
      </c>
    </row>
    <row r="3150">
      <c r="A3150" s="4">
        <v>44519.0</v>
      </c>
      <c r="B3150" s="5" t="str">
        <f>VLOOKUP(AA3150:AA3340,ProductCategory!$A$1:$D3340,2,False)</f>
        <v>eBooks</v>
      </c>
      <c r="C3150" s="8" t="str">
        <f>VLOOKUP(orders!D3147:D3340,products!$A$1:$D3340,2,False)</f>
        <v>Drone Building Essentials</v>
      </c>
      <c r="D3150" s="8">
        <f>VLOOKUP(orders!D3147:D3340,products!$A$1:$D3340,4,False)</f>
        <v>13.99</v>
      </c>
      <c r="E3150" s="8">
        <v>2.0</v>
      </c>
      <c r="F3150" s="8" t="str">
        <f>VLOOKUP(orders!C3147:C3340,customers!$A$1:$I3340,7,False)</f>
        <v>New Orleans</v>
      </c>
      <c r="G3150" s="12" t="str">
        <f>VLOOKUP(orders!C3147:C3340,customers!$A$1:$I3340,4,False)</f>
        <v>tpulferql@wsj.com#mailto:tpulferql@wsj.com#</v>
      </c>
      <c r="H3150" s="8">
        <f t="shared" si="1"/>
        <v>27.98</v>
      </c>
      <c r="AA3150" s="3">
        <f>VLOOKUP(orders!D3150:D3340,products!$A$1:$D3340,3,False)</f>
        <v>4</v>
      </c>
    </row>
    <row r="3151">
      <c r="A3151" s="4">
        <v>44519.0</v>
      </c>
      <c r="B3151" s="5" t="str">
        <f>VLOOKUP(AA3151:AA3340,ProductCategory!$A$1:$D3340,2,False)</f>
        <v>Robot Kits</v>
      </c>
      <c r="C3151" s="8" t="str">
        <f>VLOOKUP(orders!D3148:D3340,products!$A$1:$D3340,2,False)</f>
        <v>BYOR-3000</v>
      </c>
      <c r="D3151" s="8">
        <f>VLOOKUP(orders!D3148:D3340,products!$A$1:$D3340,4,False)</f>
        <v>214</v>
      </c>
      <c r="E3151" s="8">
        <v>5.0</v>
      </c>
      <c r="F3151" s="8" t="str">
        <f>VLOOKUP(orders!C3148:C3340,customers!$A$1:$I3340,7,False)</f>
        <v>Seattle</v>
      </c>
      <c r="G3151" s="12" t="str">
        <f>VLOOKUP(orders!C3148:C3340,customers!$A$1:$I3340,4,False)</f>
        <v>eskerrett4y@bravesites.com#mailto:eskerrett4y@bravesites.com#</v>
      </c>
      <c r="H3151" s="8">
        <f t="shared" si="1"/>
        <v>1070</v>
      </c>
      <c r="AA3151" s="3">
        <f>VLOOKUP(orders!D3151:D3340,products!$A$1:$D3340,3,False)</f>
        <v>5</v>
      </c>
    </row>
    <row r="3152">
      <c r="A3152" s="4">
        <v>44519.0</v>
      </c>
      <c r="B3152" s="5" t="str">
        <f>VLOOKUP(AA3152:AA3340,ProductCategory!$A$1:$D3340,2,False)</f>
        <v>Drones</v>
      </c>
      <c r="C3152" s="8" t="str">
        <f>VLOOKUP(orders!D3149:D3340,products!$A$1:$D3340,2,False)</f>
        <v>DX-145 Drone</v>
      </c>
      <c r="D3152" s="8">
        <f>VLOOKUP(orders!D3149:D3340,products!$A$1:$D3340,4,False)</f>
        <v>250</v>
      </c>
      <c r="E3152" s="8">
        <v>6.0</v>
      </c>
      <c r="F3152" s="8" t="str">
        <f>VLOOKUP(orders!C3149:C3340,customers!$A$1:$I3340,7,False)</f>
        <v>Berkeley</v>
      </c>
      <c r="G3152" s="12" t="str">
        <f>VLOOKUP(orders!C3149:C3340,customers!$A$1:$I3340,4,False)</f>
        <v>rlargefw@about.com#mailto:rlargefw@about.com#</v>
      </c>
      <c r="H3152" s="8">
        <f t="shared" si="1"/>
        <v>1500</v>
      </c>
      <c r="AA3152" s="3">
        <f>VLOOKUP(orders!D3152:D3340,products!$A$1:$D3340,3,False)</f>
        <v>3</v>
      </c>
    </row>
    <row r="3153">
      <c r="A3153" s="4">
        <v>44519.0</v>
      </c>
      <c r="B3153" s="5" t="str">
        <f>VLOOKUP(AA3153:AA3340,ProductCategory!$A$1:$D3340,2,False)</f>
        <v>Blueprints</v>
      </c>
      <c r="C3153" s="8" t="str">
        <f>VLOOKUP(orders!D3150:D3340,products!$A$1:$D3340,2,False)</f>
        <v>Sleepy Eye Blueprint</v>
      </c>
      <c r="D3153" s="8">
        <f>VLOOKUP(orders!D3150:D3340,products!$A$1:$D3340,4,False)</f>
        <v>11.99</v>
      </c>
      <c r="E3153" s="8">
        <v>4.0</v>
      </c>
      <c r="F3153" s="8" t="str">
        <f>VLOOKUP(orders!C3150:C3340,customers!$A$1:$I3340,7,False)</f>
        <v>Memphis</v>
      </c>
      <c r="G3153" s="12" t="str">
        <f>VLOOKUP(orders!C3150:C3340,customers!$A$1:$I3340,4,False)</f>
        <v>csarvarl6@freewebs.com#mailto:csarvarl6@freewebs.com#</v>
      </c>
      <c r="H3153" s="8">
        <f t="shared" si="1"/>
        <v>47.96</v>
      </c>
      <c r="AA3153" s="3">
        <f>VLOOKUP(orders!D3153:D3340,products!$A$1:$D3340,3,False)</f>
        <v>1</v>
      </c>
    </row>
    <row r="3154">
      <c r="A3154" s="4">
        <v>44519.0</v>
      </c>
      <c r="B3154" s="5" t="str">
        <f>VLOOKUP(AA3154:AA3340,ProductCategory!$A$1:$D3340,2,False)</f>
        <v>Blueprints</v>
      </c>
      <c r="C3154" s="8" t="str">
        <f>VLOOKUP(orders!D3151:D3340,products!$A$1:$D3340,2,False)</f>
        <v>Sleepy Eye Blueprint</v>
      </c>
      <c r="D3154" s="8">
        <f>VLOOKUP(orders!D3151:D3340,products!$A$1:$D3340,4,False)</f>
        <v>11.99</v>
      </c>
      <c r="E3154" s="8">
        <v>4.0</v>
      </c>
      <c r="F3154" s="8" t="str">
        <f>VLOOKUP(orders!C3151:C3340,customers!$A$1:$I3340,7,False)</f>
        <v>Trenton</v>
      </c>
      <c r="G3154" s="12" t="str">
        <f>VLOOKUP(orders!C3151:C3340,customers!$A$1:$I3340,4,False)</f>
        <v>acalladineai@narod.ru#mailto:acalladineai@narod.ru#</v>
      </c>
      <c r="H3154" s="8">
        <f t="shared" si="1"/>
        <v>47.96</v>
      </c>
      <c r="AA3154" s="3">
        <f>VLOOKUP(orders!D3154:D3340,products!$A$1:$D3340,3,False)</f>
        <v>1</v>
      </c>
    </row>
    <row r="3155">
      <c r="A3155" s="4">
        <v>44519.0</v>
      </c>
      <c r="B3155" s="5" t="str">
        <f>VLOOKUP(AA3155:AA3340,ProductCategory!$A$1:$D3340,2,False)</f>
        <v>eBooks</v>
      </c>
      <c r="C3155" s="8" t="str">
        <f>VLOOKUP(orders!D3152:D3340,products!$A$1:$D3340,2,False)</f>
        <v>Delta Robots</v>
      </c>
      <c r="D3155" s="8">
        <f>VLOOKUP(orders!D3152:D3340,products!$A$1:$D3340,4,False)</f>
        <v>16.99</v>
      </c>
      <c r="E3155" s="8">
        <v>3.0</v>
      </c>
      <c r="F3155" s="8" t="str">
        <f>VLOOKUP(orders!C3152:C3340,customers!$A$1:$I3340,7,False)</f>
        <v>Miami</v>
      </c>
      <c r="G3155" s="12" t="str">
        <f>VLOOKUP(orders!C3152:C3340,customers!$A$1:$I3340,4,False)</f>
        <v>bheditchad@icq.com#mailto:bheditchad@icq.com#</v>
      </c>
      <c r="H3155" s="8">
        <f t="shared" si="1"/>
        <v>50.97</v>
      </c>
      <c r="AA3155" s="3">
        <f>VLOOKUP(orders!D3155:D3340,products!$A$1:$D3340,3,False)</f>
        <v>4</v>
      </c>
    </row>
    <row r="3156">
      <c r="A3156" s="4">
        <v>44520.0</v>
      </c>
      <c r="B3156" s="5" t="str">
        <f>VLOOKUP(AA3156:AA3340,ProductCategory!$A$1:$D3340,2,False)</f>
        <v>eBooks</v>
      </c>
      <c r="C3156" s="8" t="str">
        <f>VLOOKUP(orders!D3153:D3340,products!$A$1:$D3340,2,False)</f>
        <v>Articulated Robots</v>
      </c>
      <c r="D3156" s="8">
        <f>VLOOKUP(orders!D3153:D3340,products!$A$1:$D3340,4,False)</f>
        <v>23.99</v>
      </c>
      <c r="E3156" s="8">
        <v>4.0</v>
      </c>
      <c r="F3156" s="8" t="str">
        <f>VLOOKUP(orders!C3153:C3340,customers!$A$1:$I3340,7,False)</f>
        <v>Baton Rouge</v>
      </c>
      <c r="G3156" s="12" t="str">
        <f>VLOOKUP(orders!C3153:C3340,customers!$A$1:$I3340,4,False)</f>
        <v>acardegs@ft.com#mailto:acardegs@ft.com#</v>
      </c>
      <c r="H3156" s="8">
        <f t="shared" si="1"/>
        <v>95.96</v>
      </c>
      <c r="AA3156" s="3">
        <f>VLOOKUP(orders!D3156:D3340,products!$A$1:$D3340,3,False)</f>
        <v>4</v>
      </c>
    </row>
    <row r="3157">
      <c r="A3157" s="4">
        <v>44521.0</v>
      </c>
      <c r="B3157" s="5" t="str">
        <f>VLOOKUP(AA3157:AA3340,ProductCategory!$A$1:$D3340,2,False)</f>
        <v>eBooks</v>
      </c>
      <c r="C3157" s="8" t="str">
        <f>VLOOKUP(orders!D3154:D3340,products!$A$1:$D3340,2,False)</f>
        <v>Building Your Own Drone</v>
      </c>
      <c r="D3157" s="8">
        <f>VLOOKUP(orders!D3154:D3340,products!$A$1:$D3340,4,False)</f>
        <v>24.99</v>
      </c>
      <c r="E3157" s="8">
        <v>3.0</v>
      </c>
      <c r="F3157" s="8" t="str">
        <f>VLOOKUP(orders!C3154:C3340,customers!$A$1:$I3340,7,False)</f>
        <v>Trenton</v>
      </c>
      <c r="G3157" s="12" t="str">
        <f>VLOOKUP(orders!C3154:C3340,customers!$A$1:$I3340,4,False)</f>
        <v>mwhiteleypw@istockphoto.com#mailto:mwhiteleypw@istockphoto.com#</v>
      </c>
      <c r="H3157" s="8">
        <f t="shared" si="1"/>
        <v>74.97</v>
      </c>
      <c r="AA3157" s="3">
        <f>VLOOKUP(orders!D3157:D3340,products!$A$1:$D3340,3,False)</f>
        <v>4</v>
      </c>
    </row>
    <row r="3158">
      <c r="A3158" s="4">
        <v>44521.0</v>
      </c>
      <c r="B3158" s="5" t="str">
        <f>VLOOKUP(AA3158:AA3340,ProductCategory!$A$1:$D3340,2,False)</f>
        <v>Robot Kits</v>
      </c>
      <c r="C3158" s="8" t="str">
        <f>VLOOKUP(orders!D3155:D3340,products!$A$1:$D3340,2,False)</f>
        <v>BYOR-1000</v>
      </c>
      <c r="D3158" s="8">
        <f>VLOOKUP(orders!D3155:D3340,products!$A$1:$D3340,4,False)</f>
        <v>189</v>
      </c>
      <c r="E3158" s="8">
        <v>3.0</v>
      </c>
      <c r="F3158" s="8" t="str">
        <f>VLOOKUP(orders!C3155:C3340,customers!$A$1:$I3340,7,False)</f>
        <v>El Paso</v>
      </c>
      <c r="G3158" s="12" t="str">
        <f>VLOOKUP(orders!C3155:C3340,customers!$A$1:$I3340,4,False)</f>
        <v>ekondratowiczqh@photobucket.com#mailto:ekondratowiczqh@photobucket.com#</v>
      </c>
      <c r="H3158" s="8">
        <f t="shared" si="1"/>
        <v>567</v>
      </c>
      <c r="AA3158" s="3">
        <f>VLOOKUP(orders!D3158:D3340,products!$A$1:$D3340,3,False)</f>
        <v>5</v>
      </c>
    </row>
    <row r="3159">
      <c r="A3159" s="4">
        <v>44521.0</v>
      </c>
      <c r="B3159" s="5" t="str">
        <f>VLOOKUP(AA3159:AA3340,ProductCategory!$A$1:$D3340,2,False)</f>
        <v>Blueprints</v>
      </c>
      <c r="C3159" s="8" t="str">
        <f>VLOOKUP(orders!D3156:D3340,products!$A$1:$D3340,2,False)</f>
        <v>All Eyes Drone Blueprint</v>
      </c>
      <c r="D3159" s="8">
        <f>VLOOKUP(orders!D3156:D3340,products!$A$1:$D3340,4,False)</f>
        <v>9.99</v>
      </c>
      <c r="E3159" s="8">
        <v>2.0</v>
      </c>
      <c r="F3159" s="8" t="str">
        <f>VLOOKUP(orders!C3156:C3340,customers!$A$1:$I3340,7,False)</f>
        <v>Battle Creek</v>
      </c>
      <c r="G3159" s="12" t="str">
        <f>VLOOKUP(orders!C3156:C3340,customers!$A$1:$I3340,4,False)</f>
        <v>achesnaymo@ebay.com#mailto:achesnaymo@ebay.com#</v>
      </c>
      <c r="H3159" s="8">
        <f t="shared" si="1"/>
        <v>19.98</v>
      </c>
      <c r="AA3159" s="3">
        <f>VLOOKUP(orders!D3159:D3340,products!$A$1:$D3340,3,False)</f>
        <v>1</v>
      </c>
    </row>
    <row r="3160">
      <c r="A3160" s="4">
        <v>44521.0</v>
      </c>
      <c r="B3160" s="5" t="str">
        <f>VLOOKUP(AA3160:AA3340,ProductCategory!$A$1:$D3340,2,False)</f>
        <v>Drones</v>
      </c>
      <c r="C3160" s="8" t="str">
        <f>VLOOKUP(orders!D3157:D3340,products!$A$1:$D3340,2,False)</f>
        <v>DC-304 Drone</v>
      </c>
      <c r="D3160" s="8">
        <f>VLOOKUP(orders!D3157:D3340,products!$A$1:$D3340,4,False)</f>
        <v>395</v>
      </c>
      <c r="E3160" s="8">
        <v>2.0</v>
      </c>
      <c r="F3160" s="8" t="str">
        <f>VLOOKUP(orders!C3157:C3340,customers!$A$1:$I3340,7,False)</f>
        <v>Norfolk</v>
      </c>
      <c r="G3160" s="12" t="str">
        <f>VLOOKUP(orders!C3157:C3340,customers!$A$1:$I3340,4,False)</f>
        <v>gokeshottqp@ning.com#mailto:gokeshottqp@ning.com#</v>
      </c>
      <c r="H3160" s="8">
        <f t="shared" si="1"/>
        <v>790</v>
      </c>
      <c r="AA3160" s="3">
        <f>VLOOKUP(orders!D3160:D3340,products!$A$1:$D3340,3,False)</f>
        <v>3</v>
      </c>
    </row>
    <row r="3161">
      <c r="A3161" s="4">
        <v>44521.0</v>
      </c>
      <c r="B3161" s="5" t="str">
        <f>VLOOKUP(AA3161:AA3340,ProductCategory!$A$1:$D3340,2,False)</f>
        <v>Blueprints</v>
      </c>
      <c r="C3161" s="8" t="str">
        <f>VLOOKUP(orders!D3158:D3340,products!$A$1:$D3340,2,False)</f>
        <v>Sleepy Eye Blueprint</v>
      </c>
      <c r="D3161" s="8">
        <f>VLOOKUP(orders!D3158:D3340,products!$A$1:$D3340,4,False)</f>
        <v>11.99</v>
      </c>
      <c r="E3161" s="8">
        <v>4.0</v>
      </c>
      <c r="F3161" s="8" t="str">
        <f>VLOOKUP(orders!C3158:C3340,customers!$A$1:$I3340,7,False)</f>
        <v>Peoria</v>
      </c>
      <c r="G3161" s="12" t="str">
        <f>VLOOKUP(orders!C3158:C3340,customers!$A$1:$I3340,4,False)</f>
        <v>dweedenburga6@unc.edu#mailto:dweedenburga6@unc.edu#</v>
      </c>
      <c r="H3161" s="8">
        <f t="shared" si="1"/>
        <v>47.96</v>
      </c>
      <c r="AA3161" s="3">
        <f>VLOOKUP(orders!D3161:D3340,products!$A$1:$D3340,3,False)</f>
        <v>1</v>
      </c>
    </row>
    <row r="3162">
      <c r="A3162" s="4">
        <v>44521.0</v>
      </c>
      <c r="B3162" s="5" t="str">
        <f>VLOOKUP(AA3162:AA3340,ProductCategory!$A$1:$D3340,2,False)</f>
        <v>eBooks</v>
      </c>
      <c r="C3162" s="8" t="str">
        <f>VLOOKUP(orders!D3159:D3340,products!$A$1:$D3340,2,False)</f>
        <v>Understanding Artificial Intelligence</v>
      </c>
      <c r="D3162" s="8">
        <f>VLOOKUP(orders!D3159:D3340,products!$A$1:$D3340,4,False)</f>
        <v>19.5</v>
      </c>
      <c r="E3162" s="8">
        <v>3.0</v>
      </c>
      <c r="F3162" s="8" t="str">
        <f>VLOOKUP(orders!C3159:C3340,customers!$A$1:$I3340,7,False)</f>
        <v>Denver</v>
      </c>
      <c r="G3162" s="12" t="str">
        <f>VLOOKUP(orders!C3159:C3340,customers!$A$1:$I3340,4,False)</f>
        <v>tpegden7c@google.de#mailto:tpegden7c@google.de#</v>
      </c>
      <c r="H3162" s="8">
        <f t="shared" si="1"/>
        <v>58.5</v>
      </c>
      <c r="AA3162" s="3">
        <f>VLOOKUP(orders!D3162:D3340,products!$A$1:$D3340,3,False)</f>
        <v>4</v>
      </c>
    </row>
    <row r="3163">
      <c r="A3163" s="4">
        <v>44521.0</v>
      </c>
      <c r="B3163" s="5" t="str">
        <f>VLOOKUP(AA3163:AA3340,ProductCategory!$A$1:$D3340,2,False)</f>
        <v>Training Videos</v>
      </c>
      <c r="C3163" s="8" t="str">
        <f>VLOOKUP(orders!D3160:D3340,products!$A$1:$D3340,2,False)</f>
        <v>Cloud Computing</v>
      </c>
      <c r="D3163" s="8">
        <f>VLOOKUP(orders!D3160:D3340,products!$A$1:$D3340,4,False)</f>
        <v>29.99</v>
      </c>
      <c r="E3163" s="8">
        <v>3.0</v>
      </c>
      <c r="F3163" s="8" t="str">
        <f>VLOOKUP(orders!C3160:C3340,customers!$A$1:$I3340,7,False)</f>
        <v>El Paso</v>
      </c>
      <c r="G3163" s="12" t="str">
        <f>VLOOKUP(orders!C3160:C3340,customers!$A$1:$I3340,4,False)</f>
        <v>cbonifant8g@wisc.edu#mailto:cbonifant8g@wisc.edu#</v>
      </c>
      <c r="H3163" s="8">
        <f t="shared" si="1"/>
        <v>89.97</v>
      </c>
      <c r="AA3163" s="3">
        <f>VLOOKUP(orders!D3163:D3340,products!$A$1:$D3340,3,False)</f>
        <v>7</v>
      </c>
    </row>
    <row r="3164">
      <c r="A3164" s="4">
        <v>44521.0</v>
      </c>
      <c r="B3164" s="5" t="str">
        <f>VLOOKUP(AA3164:AA3340,ProductCategory!$A$1:$D3340,2,False)</f>
        <v>Drone Kits</v>
      </c>
      <c r="C3164" s="8" t="str">
        <f>VLOOKUP(orders!D3161:D3340,products!$A$1:$D3340,2,False)</f>
        <v>BYOD-220</v>
      </c>
      <c r="D3164" s="8">
        <f>VLOOKUP(orders!D3161:D3340,products!$A$1:$D3340,4,False)</f>
        <v>69</v>
      </c>
      <c r="E3164" s="8">
        <v>6.0</v>
      </c>
      <c r="F3164" s="8" t="str">
        <f>VLOOKUP(orders!C3161:C3340,customers!$A$1:$I3340,7,False)</f>
        <v>Miami</v>
      </c>
      <c r="G3164" s="12" t="str">
        <f>VLOOKUP(orders!C3161:C3340,customers!$A$1:$I3340,4,False)</f>
        <v>jsumpner5u@google.com.au#mailto:jsumpner5u@google.com.au#</v>
      </c>
      <c r="H3164" s="8">
        <f t="shared" si="1"/>
        <v>414</v>
      </c>
      <c r="AA3164" s="3">
        <f>VLOOKUP(orders!D3164:D3340,products!$A$1:$D3340,3,False)</f>
        <v>2</v>
      </c>
    </row>
    <row r="3165">
      <c r="A3165" s="4">
        <v>44521.0</v>
      </c>
      <c r="B3165" s="5" t="str">
        <f>VLOOKUP(AA3165:AA3340,ProductCategory!$A$1:$D3340,2,False)</f>
        <v>eBooks</v>
      </c>
      <c r="C3165" s="8" t="str">
        <f>VLOOKUP(orders!D3162:D3340,products!$A$1:$D3340,2,False)</f>
        <v>Delivery Drones</v>
      </c>
      <c r="D3165" s="8">
        <f>VLOOKUP(orders!D3162:D3340,products!$A$1:$D3340,4,False)</f>
        <v>14.99</v>
      </c>
      <c r="E3165" s="8">
        <v>3.0</v>
      </c>
      <c r="F3165" s="8" t="str">
        <f>VLOOKUP(orders!C3162:C3340,customers!$A$1:$I3340,7,False)</f>
        <v>Oklahoma City</v>
      </c>
      <c r="G3165" s="12" t="str">
        <f>VLOOKUP(orders!C3162:C3340,customers!$A$1:$I3340,4,False)</f>
        <v>wgallager55@drupal.org#mailto:wgallager55@drupal.org#</v>
      </c>
      <c r="H3165" s="8">
        <f t="shared" si="1"/>
        <v>44.97</v>
      </c>
      <c r="AA3165" s="3">
        <f>VLOOKUP(orders!D3165:D3340,products!$A$1:$D3340,3,False)</f>
        <v>4</v>
      </c>
    </row>
    <row r="3166">
      <c r="A3166" s="4">
        <v>44522.0</v>
      </c>
      <c r="B3166" s="5" t="str">
        <f>VLOOKUP(AA3166:AA3340,ProductCategory!$A$1:$D3340,2,False)</f>
        <v>eBooks</v>
      </c>
      <c r="C3166" s="8" t="str">
        <f>VLOOKUP(orders!D3163:D3340,products!$A$1:$D3340,2,False)</f>
        <v>Delivery Drones</v>
      </c>
      <c r="D3166" s="8">
        <f>VLOOKUP(orders!D3163:D3340,products!$A$1:$D3340,4,False)</f>
        <v>14.99</v>
      </c>
      <c r="E3166" s="8">
        <v>5.0</v>
      </c>
      <c r="F3166" s="8" t="str">
        <f>VLOOKUP(orders!C3163:C3340,customers!$A$1:$I3340,7,False)</f>
        <v>Oklahoma City</v>
      </c>
      <c r="G3166" s="12" t="str">
        <f>VLOOKUP(orders!C3163:C3340,customers!$A$1:$I3340,4,False)</f>
        <v>amaylin91@cbc.ca#mailto:amaylin91@cbc.ca#</v>
      </c>
      <c r="H3166" s="8">
        <f t="shared" si="1"/>
        <v>74.95</v>
      </c>
      <c r="AA3166" s="3">
        <f>VLOOKUP(orders!D3166:D3340,products!$A$1:$D3340,3,False)</f>
        <v>4</v>
      </c>
    </row>
    <row r="3167">
      <c r="A3167" s="4">
        <v>44522.0</v>
      </c>
      <c r="B3167" s="5" t="str">
        <f>VLOOKUP(AA3167:AA3340,ProductCategory!$A$1:$D3340,2,False)</f>
        <v>Drone Kits</v>
      </c>
      <c r="C3167" s="8" t="str">
        <f>VLOOKUP(orders!D3164:D3340,products!$A$1:$D3340,2,False)</f>
        <v>BYOD-300</v>
      </c>
      <c r="D3167" s="8">
        <f>VLOOKUP(orders!D3164:D3340,products!$A$1:$D3340,4,False)</f>
        <v>89</v>
      </c>
      <c r="E3167" s="8">
        <v>4.0</v>
      </c>
      <c r="F3167" s="8" t="str">
        <f>VLOOKUP(orders!C3164:C3340,customers!$A$1:$I3340,7,False)</f>
        <v>Prescott</v>
      </c>
      <c r="G3167" s="12" t="str">
        <f>VLOOKUP(orders!C3164:C3340,customers!$A$1:$I3340,4,False)</f>
        <v>niglesia2s@stumbleupon.com#mailto:niglesia2s@stumbleupon.com#</v>
      </c>
      <c r="H3167" s="8">
        <f t="shared" si="1"/>
        <v>356</v>
      </c>
      <c r="AA3167" s="3">
        <f>VLOOKUP(orders!D3167:D3340,products!$A$1:$D3340,3,False)</f>
        <v>2</v>
      </c>
    </row>
    <row r="3168">
      <c r="A3168" s="4">
        <v>44522.0</v>
      </c>
      <c r="B3168" s="5" t="str">
        <f>VLOOKUP(AA3168:AA3340,ProductCategory!$A$1:$D3340,2,False)</f>
        <v>Blueprints</v>
      </c>
      <c r="C3168" s="8" t="str">
        <f>VLOOKUP(orders!D3165:D3340,products!$A$1:$D3340,2,False)</f>
        <v>Ladybug Robot Blueprint</v>
      </c>
      <c r="D3168" s="8">
        <f>VLOOKUP(orders!D3165:D3340,products!$A$1:$D3340,4,False)</f>
        <v>12</v>
      </c>
      <c r="E3168" s="8">
        <v>2.0</v>
      </c>
      <c r="F3168" s="8" t="str">
        <f>VLOOKUP(orders!C3165:C3340,customers!$A$1:$I3340,7,False)</f>
        <v>Dayton</v>
      </c>
      <c r="G3168" s="12" t="str">
        <f>VLOOKUP(orders!C3165:C3340,customers!$A$1:$I3340,4,False)</f>
        <v>jbrannanq9@ustream.tv#mailto:jbrannanq9@ustream.tv#</v>
      </c>
      <c r="H3168" s="8">
        <f t="shared" si="1"/>
        <v>24</v>
      </c>
      <c r="AA3168" s="3">
        <f>VLOOKUP(orders!D3168:D3340,products!$A$1:$D3340,3,False)</f>
        <v>1</v>
      </c>
    </row>
    <row r="3169">
      <c r="A3169" s="4">
        <v>44522.0</v>
      </c>
      <c r="B3169" s="5" t="str">
        <f>VLOOKUP(AA3169:AA3340,ProductCategory!$A$1:$D3340,2,False)</f>
        <v>Robot Kits</v>
      </c>
      <c r="C3169" s="8" t="str">
        <f>VLOOKUP(orders!D3166:D3340,products!$A$1:$D3340,2,False)</f>
        <v>BYOR-3000</v>
      </c>
      <c r="D3169" s="8">
        <f>VLOOKUP(orders!D3166:D3340,products!$A$1:$D3340,4,False)</f>
        <v>214</v>
      </c>
      <c r="E3169" s="8">
        <v>4.0</v>
      </c>
      <c r="F3169" s="8" t="str">
        <f>VLOOKUP(orders!C3166:C3340,customers!$A$1:$I3340,7,False)</f>
        <v>Sacramento</v>
      </c>
      <c r="G3169" s="12" t="str">
        <f>VLOOKUP(orders!C3166:C3340,customers!$A$1:$I3340,4,False)</f>
        <v>marrigoly@hibu.com#mailto:marrigoly@hibu.com#</v>
      </c>
      <c r="H3169" s="8">
        <f t="shared" si="1"/>
        <v>856</v>
      </c>
      <c r="AA3169" s="3">
        <f>VLOOKUP(orders!D3169:D3340,products!$A$1:$D3340,3,False)</f>
        <v>5</v>
      </c>
    </row>
    <row r="3170">
      <c r="A3170" s="4">
        <v>44522.0</v>
      </c>
      <c r="B3170" s="5" t="str">
        <f>VLOOKUP(AA3170:AA3340,ProductCategory!$A$1:$D3340,2,False)</f>
        <v>Blueprints</v>
      </c>
      <c r="C3170" s="8" t="str">
        <f>VLOOKUP(orders!D3167:D3340,products!$A$1:$D3340,2,False)</f>
        <v>Sleepy Eye Blueprint</v>
      </c>
      <c r="D3170" s="8">
        <f>VLOOKUP(orders!D3167:D3340,products!$A$1:$D3340,4,False)</f>
        <v>11.99</v>
      </c>
      <c r="E3170" s="8">
        <v>4.0</v>
      </c>
      <c r="F3170" s="8" t="str">
        <f>VLOOKUP(orders!C3167:C3340,customers!$A$1:$I3340,7,False)</f>
        <v>Cumming</v>
      </c>
      <c r="G3170" s="12" t="str">
        <f>VLOOKUP(orders!C3167:C3340,customers!$A$1:$I3340,4,False)</f>
        <v>tgrzelczakgc@feedburner.com#mailto:tgrzelczakgc@feedburner.com#</v>
      </c>
      <c r="H3170" s="8">
        <f t="shared" si="1"/>
        <v>47.96</v>
      </c>
      <c r="AA3170" s="3">
        <f>VLOOKUP(orders!D3170:D3340,products!$A$1:$D3340,3,False)</f>
        <v>1</v>
      </c>
    </row>
    <row r="3171">
      <c r="A3171" s="4">
        <v>44522.0</v>
      </c>
      <c r="B3171" s="5" t="str">
        <f>VLOOKUP(AA3171:AA3340,ProductCategory!$A$1:$D3340,2,False)</f>
        <v>eBooks</v>
      </c>
      <c r="C3171" s="8" t="str">
        <f>VLOOKUP(orders!D3168:D3340,products!$A$1:$D3340,2,False)</f>
        <v>SCARA Robots</v>
      </c>
      <c r="D3171" s="8">
        <f>VLOOKUP(orders!D3168:D3340,products!$A$1:$D3340,4,False)</f>
        <v>19.5</v>
      </c>
      <c r="E3171" s="8">
        <v>4.0</v>
      </c>
      <c r="F3171" s="8" t="str">
        <f>VLOOKUP(orders!C3168:C3340,customers!$A$1:$I3340,7,False)</f>
        <v>Denver</v>
      </c>
      <c r="G3171" s="12" t="str">
        <f>VLOOKUP(orders!C3168:C3340,customers!$A$1:$I3340,4,False)</f>
        <v>mbaumer2@wikispaces.com#mailto:mbaumer2@wikispaces.com#</v>
      </c>
      <c r="H3171" s="8">
        <f t="shared" si="1"/>
        <v>78</v>
      </c>
      <c r="AA3171" s="3">
        <f>VLOOKUP(orders!D3171:D3340,products!$A$1:$D3340,3,False)</f>
        <v>4</v>
      </c>
    </row>
    <row r="3172">
      <c r="A3172" s="4">
        <v>44523.0</v>
      </c>
      <c r="B3172" s="5" t="str">
        <f>VLOOKUP(AA3172:AA3340,ProductCategory!$A$1:$D3340,2,False)</f>
        <v>Robots</v>
      </c>
      <c r="C3172" s="8" t="str">
        <f>VLOOKUP(orders!D3169:D3340,products!$A$1:$D3340,2,False)</f>
        <v>MICR-23K Robot</v>
      </c>
      <c r="D3172" s="8">
        <f>VLOOKUP(orders!D3169:D3340,products!$A$1:$D3340,4,False)</f>
        <v>899</v>
      </c>
      <c r="E3172" s="8">
        <v>5.0</v>
      </c>
      <c r="F3172" s="8" t="str">
        <f>VLOOKUP(orders!C3169:C3340,customers!$A$1:$I3340,7,False)</f>
        <v>Miami Beach</v>
      </c>
      <c r="G3172" s="12" t="str">
        <f>VLOOKUP(orders!C3169:C3340,customers!$A$1:$I3340,4,False)</f>
        <v>rrichlyg8@infoseek.co.jp#mailto:rrichlyg8@infoseek.co.jp#</v>
      </c>
      <c r="H3172" s="8">
        <f t="shared" si="1"/>
        <v>4495</v>
      </c>
      <c r="AA3172" s="3">
        <f>VLOOKUP(orders!D3172:D3340,products!$A$1:$D3340,3,False)</f>
        <v>6</v>
      </c>
    </row>
    <row r="3173">
      <c r="A3173" s="4">
        <v>44523.0</v>
      </c>
      <c r="B3173" s="5" t="str">
        <f>VLOOKUP(AA3173:AA3340,ProductCategory!$A$1:$D3340,2,False)</f>
        <v>Blueprints</v>
      </c>
      <c r="C3173" s="8" t="str">
        <f>VLOOKUP(orders!D3170:D3340,products!$A$1:$D3340,2,False)</f>
        <v>QuadroCopter Blueprint</v>
      </c>
      <c r="D3173" s="8">
        <f>VLOOKUP(orders!D3170:D3340,products!$A$1:$D3340,4,False)</f>
        <v>10.99</v>
      </c>
      <c r="E3173" s="8">
        <v>5.0</v>
      </c>
      <c r="F3173" s="8" t="str">
        <f>VLOOKUP(orders!C3170:C3340,customers!$A$1:$I3340,7,False)</f>
        <v>New York City</v>
      </c>
      <c r="G3173" s="12" t="str">
        <f>VLOOKUP(orders!C3170:C3340,customers!$A$1:$I3340,4,False)</f>
        <v>giacivelli1a@skyrock.com#mailto:giacivelli1a@skyrock.com#</v>
      </c>
      <c r="H3173" s="8">
        <f t="shared" si="1"/>
        <v>54.95</v>
      </c>
      <c r="AA3173" s="3">
        <f>VLOOKUP(orders!D3173:D3340,products!$A$1:$D3340,3,False)</f>
        <v>1</v>
      </c>
    </row>
    <row r="3174">
      <c r="A3174" s="4">
        <v>44523.0</v>
      </c>
      <c r="B3174" s="5" t="str">
        <f>VLOOKUP(AA3174:AA3340,ProductCategory!$A$1:$D3340,2,False)</f>
        <v>Robots</v>
      </c>
      <c r="C3174" s="8" t="str">
        <f>VLOOKUP(orders!D3171:D3340,products!$A$1:$D3340,2,False)</f>
        <v>MICR-23K Robot</v>
      </c>
      <c r="D3174" s="8">
        <f>VLOOKUP(orders!D3171:D3340,products!$A$1:$D3340,4,False)</f>
        <v>899</v>
      </c>
      <c r="E3174" s="8">
        <v>2.0</v>
      </c>
      <c r="F3174" s="8" t="str">
        <f>VLOOKUP(orders!C3171:C3340,customers!$A$1:$I3340,7,False)</f>
        <v>New Castle</v>
      </c>
      <c r="G3174" s="12" t="str">
        <f>VLOOKUP(orders!C3171:C3340,customers!$A$1:$I3340,4,False)</f>
        <v>hhassank@yelp.com#mailto:hhassank@yelp.com#</v>
      </c>
      <c r="H3174" s="8">
        <f t="shared" si="1"/>
        <v>1798</v>
      </c>
      <c r="AA3174" s="3">
        <f>VLOOKUP(orders!D3174:D3340,products!$A$1:$D3340,3,False)</f>
        <v>6</v>
      </c>
    </row>
    <row r="3175">
      <c r="A3175" s="4">
        <v>44523.0</v>
      </c>
      <c r="B3175" s="5" t="str">
        <f>VLOOKUP(AA3175:AA3340,ProductCategory!$A$1:$D3340,2,False)</f>
        <v>Robots</v>
      </c>
      <c r="C3175" s="8" t="str">
        <f>VLOOKUP(orders!D3172:D3340,products!$A$1:$D3340,2,False)</f>
        <v>RCB-889 Robot</v>
      </c>
      <c r="D3175" s="8">
        <f>VLOOKUP(orders!D3172:D3340,products!$A$1:$D3340,4,False)</f>
        <v>549</v>
      </c>
      <c r="E3175" s="8">
        <v>3.0</v>
      </c>
      <c r="F3175" s="8" t="str">
        <f>VLOOKUP(orders!C3172:C3340,customers!$A$1:$I3340,7,False)</f>
        <v>Hartford</v>
      </c>
      <c r="G3175" s="12" t="str">
        <f>VLOOKUP(orders!C3172:C3340,customers!$A$1:$I3340,4,False)</f>
        <v>mpaddell6k@jiathis.com#mailto:mpaddell6k@jiathis.com#</v>
      </c>
      <c r="H3175" s="8">
        <f t="shared" si="1"/>
        <v>1647</v>
      </c>
      <c r="AA3175" s="3">
        <f>VLOOKUP(orders!D3175:D3340,products!$A$1:$D3340,3,False)</f>
        <v>6</v>
      </c>
    </row>
    <row r="3176">
      <c r="A3176" s="4">
        <v>44524.0</v>
      </c>
      <c r="B3176" s="5" t="str">
        <f>VLOOKUP(AA3176:AA3340,ProductCategory!$A$1:$D3340,2,False)</f>
        <v>eBooks</v>
      </c>
      <c r="C3176" s="8" t="str">
        <f>VLOOKUP(orders!D3173:D3340,products!$A$1:$D3340,2,False)</f>
        <v>Understanding Arduino</v>
      </c>
      <c r="D3176" s="8">
        <f>VLOOKUP(orders!D3173:D3340,products!$A$1:$D3340,4,False)</f>
        <v>17.5</v>
      </c>
      <c r="E3176" s="8">
        <v>4.0</v>
      </c>
      <c r="F3176" s="8" t="str">
        <f>VLOOKUP(orders!C3173:C3340,customers!$A$1:$I3340,7,False)</f>
        <v>Lake Worth</v>
      </c>
      <c r="G3176" s="12" t="str">
        <f>VLOOKUP(orders!C3173:C3340,customers!$A$1:$I3340,4,False)</f>
        <v>malenichicovqh@ftc.gov#mailto:malenichicovqh@ftc.gov#</v>
      </c>
      <c r="H3176" s="8">
        <f t="shared" si="1"/>
        <v>70</v>
      </c>
      <c r="AA3176" s="3">
        <f>VLOOKUP(orders!D3176:D3340,products!$A$1:$D3340,3,False)</f>
        <v>4</v>
      </c>
    </row>
    <row r="3177">
      <c r="A3177" s="4">
        <v>44524.0</v>
      </c>
      <c r="B3177" s="5" t="str">
        <f>VLOOKUP(AA3177:AA3340,ProductCategory!$A$1:$D3340,2,False)</f>
        <v>Training Videos</v>
      </c>
      <c r="C3177" s="8" t="str">
        <f>VLOOKUP(orders!D3174:D3340,products!$A$1:$D3340,2,False)</f>
        <v>Open Source Code</v>
      </c>
      <c r="D3177" s="8">
        <f>VLOOKUP(orders!D3174:D3340,products!$A$1:$D3340,4,False)</f>
        <v>32.95</v>
      </c>
      <c r="E3177" s="8">
        <v>6.0</v>
      </c>
      <c r="F3177" s="8" t="str">
        <f>VLOOKUP(orders!C3174:C3340,customers!$A$1:$I3340,7,False)</f>
        <v>Knoxville</v>
      </c>
      <c r="G3177" s="12" t="str">
        <f>VLOOKUP(orders!C3174:C3340,customers!$A$1:$I3340,4,False)</f>
        <v>ddunsmorehu@deliciousdays.com#mailto:ddunsmorehu@deliciousdays.com#</v>
      </c>
      <c r="H3177" s="8">
        <f t="shared" si="1"/>
        <v>197.7</v>
      </c>
      <c r="AA3177" s="3">
        <f>VLOOKUP(orders!D3177:D3340,products!$A$1:$D3340,3,False)</f>
        <v>7</v>
      </c>
    </row>
    <row r="3178">
      <c r="A3178" s="4">
        <v>44524.0</v>
      </c>
      <c r="B3178" s="5" t="str">
        <f>VLOOKUP(AA3178:AA3340,ProductCategory!$A$1:$D3340,2,False)</f>
        <v>Training Videos</v>
      </c>
      <c r="C3178" s="8" t="str">
        <f>VLOOKUP(orders!D3175:D3340,products!$A$1:$D3340,2,False)</f>
        <v>Understanding 3D Printing</v>
      </c>
      <c r="D3178" s="8">
        <f>VLOOKUP(orders!D3175:D3340,products!$A$1:$D3340,4,False)</f>
        <v>42.99</v>
      </c>
      <c r="E3178" s="8">
        <v>3.0</v>
      </c>
      <c r="F3178" s="8" t="str">
        <f>VLOOKUP(orders!C3175:C3340,customers!$A$1:$I3340,7,False)</f>
        <v>Saint Louis</v>
      </c>
      <c r="G3178" s="12" t="str">
        <f>VLOOKUP(orders!C3175:C3340,customers!$A$1:$I3340,4,False)</f>
        <v>hsurgey8h@cbslocal.com#mailto:hsurgey8h@cbslocal.com#</v>
      </c>
      <c r="H3178" s="8">
        <f t="shared" si="1"/>
        <v>128.97</v>
      </c>
      <c r="AA3178" s="3">
        <f>VLOOKUP(orders!D3178:D3340,products!$A$1:$D3340,3,False)</f>
        <v>7</v>
      </c>
    </row>
    <row r="3179">
      <c r="A3179" s="4">
        <v>44524.0</v>
      </c>
      <c r="B3179" s="5" t="str">
        <f>VLOOKUP(AA3179:AA3340,ProductCategory!$A$1:$D3340,2,False)</f>
        <v>eBooks</v>
      </c>
      <c r="C3179" s="8" t="str">
        <f>VLOOKUP(orders!D3176:D3340,products!$A$1:$D3340,2,False)</f>
        <v>Photograph Drones</v>
      </c>
      <c r="D3179" s="8">
        <f>VLOOKUP(orders!D3176:D3340,products!$A$1:$D3340,4,False)</f>
        <v>14.99</v>
      </c>
      <c r="E3179" s="8">
        <v>3.0</v>
      </c>
      <c r="F3179" s="8" t="str">
        <f>VLOOKUP(orders!C3176:C3340,customers!$A$1:$I3340,7,False)</f>
        <v>White Plains</v>
      </c>
      <c r="G3179" s="12" t="str">
        <f>VLOOKUP(orders!C3176:C3340,customers!$A$1:$I3340,4,False)</f>
        <v>wrowlstone4z@google.nl#mailto:wrowlstone4z@google.nl#</v>
      </c>
      <c r="H3179" s="8">
        <f t="shared" si="1"/>
        <v>44.97</v>
      </c>
      <c r="AA3179" s="3">
        <f>VLOOKUP(orders!D3179:D3340,products!$A$1:$D3340,3,False)</f>
        <v>4</v>
      </c>
    </row>
    <row r="3180">
      <c r="A3180" s="4">
        <v>44525.0</v>
      </c>
      <c r="B3180" s="5" t="str">
        <f>VLOOKUP(AA3180:AA3340,ProductCategory!$A$1:$D3340,2,False)</f>
        <v>Drones</v>
      </c>
      <c r="C3180" s="8" t="str">
        <f>VLOOKUP(orders!D3177:D3340,products!$A$1:$D3340,2,False)</f>
        <v>DTE-QFN20 Drone</v>
      </c>
      <c r="D3180" s="8">
        <f>VLOOKUP(orders!D3177:D3340,products!$A$1:$D3340,4,False)</f>
        <v>250</v>
      </c>
      <c r="E3180" s="8">
        <v>2.0</v>
      </c>
      <c r="F3180" s="8" t="str">
        <f>VLOOKUP(orders!C3177:C3340,customers!$A$1:$I3340,7,False)</f>
        <v>Lafayette</v>
      </c>
      <c r="G3180" s="12" t="str">
        <f>VLOOKUP(orders!C3177:C3340,customers!$A$1:$I3340,4,False)</f>
        <v>dbernardesj7@cornell.edu#mailto:dbernardesj7@cornell.edu#</v>
      </c>
      <c r="H3180" s="8">
        <f t="shared" si="1"/>
        <v>500</v>
      </c>
      <c r="AA3180" s="3">
        <f>VLOOKUP(orders!D3180:D3340,products!$A$1:$D3340,3,False)</f>
        <v>3</v>
      </c>
    </row>
    <row r="3181">
      <c r="A3181" s="4">
        <v>44525.0</v>
      </c>
      <c r="B3181" s="5" t="str">
        <f>VLOOKUP(AA3181:AA3340,ProductCategory!$A$1:$D3340,2,False)</f>
        <v>Robots</v>
      </c>
      <c r="C3181" s="8" t="str">
        <f>VLOOKUP(orders!D3178:D3340,products!$A$1:$D3340,2,False)</f>
        <v>RCB-889 Robot</v>
      </c>
      <c r="D3181" s="8">
        <f>VLOOKUP(orders!D3178:D3340,products!$A$1:$D3340,4,False)</f>
        <v>549</v>
      </c>
      <c r="E3181" s="8">
        <v>4.0</v>
      </c>
      <c r="F3181" s="8" t="str">
        <f>VLOOKUP(orders!C3178:C3340,customers!$A$1:$I3340,7,False)</f>
        <v>Waco</v>
      </c>
      <c r="G3181" s="12" t="str">
        <f>VLOOKUP(orders!C3178:C3340,customers!$A$1:$I3340,4,False)</f>
        <v>mgarthland1@nationalgeographic.com#mailto:mgarthland1@nationalgeographic.com#</v>
      </c>
      <c r="H3181" s="8">
        <f t="shared" si="1"/>
        <v>2196</v>
      </c>
      <c r="AA3181" s="3">
        <f>VLOOKUP(orders!D3181:D3340,products!$A$1:$D3340,3,False)</f>
        <v>6</v>
      </c>
    </row>
    <row r="3182">
      <c r="A3182" s="4">
        <v>44525.0</v>
      </c>
      <c r="B3182" s="5" t="str">
        <f>VLOOKUP(AA3182:AA3340,ProductCategory!$A$1:$D3340,2,False)</f>
        <v>Robot Kits</v>
      </c>
      <c r="C3182" s="8" t="str">
        <f>VLOOKUP(orders!D3179:D3340,products!$A$1:$D3340,2,False)</f>
        <v>BYOR-3000</v>
      </c>
      <c r="D3182" s="8">
        <f>VLOOKUP(orders!D3179:D3340,products!$A$1:$D3340,4,False)</f>
        <v>214</v>
      </c>
      <c r="E3182" s="8">
        <v>3.0</v>
      </c>
      <c r="F3182" s="8" t="str">
        <f>VLOOKUP(orders!C3179:C3340,customers!$A$1:$I3340,7,False)</f>
        <v>Chicago</v>
      </c>
      <c r="G3182" s="12" t="str">
        <f>VLOOKUP(orders!C3179:C3340,customers!$A$1:$I3340,4,False)</f>
        <v>ehightown7@free.fr#mailto:ehightown7@free.fr#</v>
      </c>
      <c r="H3182" s="8">
        <f t="shared" si="1"/>
        <v>642</v>
      </c>
      <c r="AA3182" s="3">
        <f>VLOOKUP(orders!D3182:D3340,products!$A$1:$D3340,3,False)</f>
        <v>5</v>
      </c>
    </row>
    <row r="3183">
      <c r="A3183" s="4">
        <v>44525.0</v>
      </c>
      <c r="B3183" s="5" t="str">
        <f>VLOOKUP(AA3183:AA3340,ProductCategory!$A$1:$D3340,2,False)</f>
        <v>Robot Kits</v>
      </c>
      <c r="C3183" s="8" t="str">
        <f>VLOOKUP(orders!D3180:D3340,products!$A$1:$D3340,2,False)</f>
        <v>BYOR-2640S</v>
      </c>
      <c r="D3183" s="8">
        <f>VLOOKUP(orders!D3180:D3340,products!$A$1:$D3340,4,False)</f>
        <v>189</v>
      </c>
      <c r="E3183" s="8">
        <v>3.0</v>
      </c>
      <c r="F3183" s="8" t="str">
        <f>VLOOKUP(orders!C3180:C3340,customers!$A$1:$I3340,7,False)</f>
        <v>Decatur</v>
      </c>
      <c r="G3183" s="12" t="str">
        <f>VLOOKUP(orders!C3180:C3340,customers!$A$1:$I3340,4,False)</f>
        <v>ssiggn0@canalblog.com#mailto:ssiggn0@canalblog.com#</v>
      </c>
      <c r="H3183" s="8">
        <f t="shared" si="1"/>
        <v>567</v>
      </c>
      <c r="AA3183" s="3">
        <f>VLOOKUP(orders!D3183:D3340,products!$A$1:$D3340,3,False)</f>
        <v>5</v>
      </c>
    </row>
    <row r="3184">
      <c r="A3184" s="4">
        <v>44526.0</v>
      </c>
      <c r="B3184" s="5" t="str">
        <f>VLOOKUP(AA3184:AA3340,ProductCategory!$A$1:$D3340,2,False)</f>
        <v>Blueprints</v>
      </c>
      <c r="C3184" s="8" t="str">
        <f>VLOOKUP(orders!D3181:D3340,products!$A$1:$D3340,2,False)</f>
        <v>All Eyes Drone Blueprint</v>
      </c>
      <c r="D3184" s="8">
        <f>VLOOKUP(orders!D3181:D3340,products!$A$1:$D3340,4,False)</f>
        <v>9.99</v>
      </c>
      <c r="E3184" s="8">
        <v>2.0</v>
      </c>
      <c r="F3184" s="8" t="str">
        <f>VLOOKUP(orders!C3181:C3340,customers!$A$1:$I3340,7,False)</f>
        <v>Atlanta</v>
      </c>
      <c r="G3184" s="12" t="str">
        <f>VLOOKUP(orders!C3181:C3340,customers!$A$1:$I3340,4,False)</f>
        <v>aberickkg@intel.com#mailto:aberickkg@intel.com#</v>
      </c>
      <c r="H3184" s="8">
        <f t="shared" si="1"/>
        <v>19.98</v>
      </c>
      <c r="AA3184" s="3">
        <f>VLOOKUP(orders!D3184:D3340,products!$A$1:$D3340,3,False)</f>
        <v>1</v>
      </c>
    </row>
    <row r="3185">
      <c r="A3185" s="4">
        <v>44526.0</v>
      </c>
      <c r="B3185" s="5" t="str">
        <f>VLOOKUP(AA3185:AA3340,ProductCategory!$A$1:$D3340,2,False)</f>
        <v>Training Videos</v>
      </c>
      <c r="C3185" s="8" t="str">
        <f>VLOOKUP(orders!D3182:D3340,products!$A$1:$D3340,2,False)</f>
        <v>Understanding Raspberry PI</v>
      </c>
      <c r="D3185" s="8">
        <f>VLOOKUP(orders!D3182:D3340,products!$A$1:$D3340,4,False)</f>
        <v>28.99</v>
      </c>
      <c r="E3185" s="8">
        <v>4.0</v>
      </c>
      <c r="F3185" s="8" t="str">
        <f>VLOOKUP(orders!C3182:C3340,customers!$A$1:$I3340,7,False)</f>
        <v>Pensacola</v>
      </c>
      <c r="G3185" s="12" t="str">
        <f>VLOOKUP(orders!C3182:C3340,customers!$A$1:$I3340,4,False)</f>
        <v>fgrieswoodh8@sina.com.cn#mailto:fgrieswoodh8@sina.com.cn#</v>
      </c>
      <c r="H3185" s="8">
        <f t="shared" si="1"/>
        <v>115.96</v>
      </c>
      <c r="AA3185" s="3">
        <f>VLOOKUP(orders!D3185:D3340,products!$A$1:$D3340,3,False)</f>
        <v>7</v>
      </c>
    </row>
    <row r="3186">
      <c r="A3186" s="4">
        <v>44526.0</v>
      </c>
      <c r="B3186" s="5" t="str">
        <f>VLOOKUP(AA3186:AA3340,ProductCategory!$A$1:$D3340,2,False)</f>
        <v>Blueprints</v>
      </c>
      <c r="C3186" s="8" t="str">
        <f>VLOOKUP(orders!D3183:D3340,products!$A$1:$D3340,2,False)</f>
        <v>Sleepy Eye Blueprint</v>
      </c>
      <c r="D3186" s="8">
        <f>VLOOKUP(orders!D3183:D3340,products!$A$1:$D3340,4,False)</f>
        <v>11.99</v>
      </c>
      <c r="E3186" s="8">
        <v>6.0</v>
      </c>
      <c r="F3186" s="8" t="str">
        <f>VLOOKUP(orders!C3183:C3340,customers!$A$1:$I3340,7,False)</f>
        <v>Moreno Valley</v>
      </c>
      <c r="G3186" s="12" t="str">
        <f>VLOOKUP(orders!C3183:C3340,customers!$A$1:$I3340,4,False)</f>
        <v>egrindlaynw@chicagotribune.com#mailto:egrindlaynw@chicagotribune.com#</v>
      </c>
      <c r="H3186" s="8">
        <f t="shared" si="1"/>
        <v>71.94</v>
      </c>
      <c r="AA3186" s="3">
        <f>VLOOKUP(orders!D3186:D3340,products!$A$1:$D3340,3,False)</f>
        <v>1</v>
      </c>
    </row>
    <row r="3187">
      <c r="A3187" s="4">
        <v>44526.0</v>
      </c>
      <c r="B3187" s="5" t="str">
        <f>VLOOKUP(AA3187:AA3340,ProductCategory!$A$1:$D3340,2,False)</f>
        <v>Training Videos</v>
      </c>
      <c r="C3187" s="8" t="str">
        <f>VLOOKUP(orders!D3184:D3340,products!$A$1:$D3340,2,False)</f>
        <v>Understanding Raspberry PI</v>
      </c>
      <c r="D3187" s="8">
        <f>VLOOKUP(orders!D3184:D3340,products!$A$1:$D3340,4,False)</f>
        <v>28.99</v>
      </c>
      <c r="E3187" s="8">
        <v>3.0</v>
      </c>
      <c r="F3187" s="8" t="str">
        <f>VLOOKUP(orders!C3184:C3340,customers!$A$1:$I3340,7,False)</f>
        <v>Omaha</v>
      </c>
      <c r="G3187" s="12" t="str">
        <f>VLOOKUP(orders!C3184:C3340,customers!$A$1:$I3340,4,False)</f>
        <v>ploryf4@slideshare.net#mailto:ploryf4@slideshare.net#</v>
      </c>
      <c r="H3187" s="8">
        <f t="shared" si="1"/>
        <v>86.97</v>
      </c>
      <c r="AA3187" s="3">
        <f>VLOOKUP(orders!D3187:D3340,products!$A$1:$D3340,3,False)</f>
        <v>7</v>
      </c>
    </row>
    <row r="3188">
      <c r="A3188" s="4">
        <v>44527.0</v>
      </c>
      <c r="B3188" s="5" t="str">
        <f>VLOOKUP(AA3188:AA3340,ProductCategory!$A$1:$D3340,2,False)</f>
        <v>Training Videos</v>
      </c>
      <c r="C3188" s="8" t="str">
        <f>VLOOKUP(orders!D3185:D3340,products!$A$1:$D3340,2,False)</f>
        <v>Understanding 3D Printing</v>
      </c>
      <c r="D3188" s="8">
        <f>VLOOKUP(orders!D3185:D3340,products!$A$1:$D3340,4,False)</f>
        <v>42.99</v>
      </c>
      <c r="E3188" s="8">
        <v>4.0</v>
      </c>
      <c r="F3188" s="8" t="str">
        <f>VLOOKUP(orders!C3185:C3340,customers!$A$1:$I3340,7,False)</f>
        <v>El Paso</v>
      </c>
      <c r="G3188" s="12" t="str">
        <f>VLOOKUP(orders!C3185:C3340,customers!$A$1:$I3340,4,False)</f>
        <v>mburton4z@scribd.com#mailto:mburton4z@scribd.com#</v>
      </c>
      <c r="H3188" s="8">
        <f t="shared" si="1"/>
        <v>171.96</v>
      </c>
      <c r="AA3188" s="3">
        <f>VLOOKUP(orders!D3188:D3340,products!$A$1:$D3340,3,False)</f>
        <v>7</v>
      </c>
    </row>
    <row r="3189">
      <c r="A3189" s="4">
        <v>44527.0</v>
      </c>
      <c r="B3189" s="5" t="str">
        <f>VLOOKUP(AA3189:AA3340,ProductCategory!$A$1:$D3340,2,False)</f>
        <v>Drones</v>
      </c>
      <c r="C3189" s="8" t="str">
        <f>VLOOKUP(orders!D3186:D3340,products!$A$1:$D3340,2,False)</f>
        <v>DTI-84 Drone</v>
      </c>
      <c r="D3189" s="8">
        <f>VLOOKUP(orders!D3186:D3340,products!$A$1:$D3340,4,False)</f>
        <v>455</v>
      </c>
      <c r="E3189" s="8">
        <v>4.0</v>
      </c>
      <c r="F3189" s="8" t="str">
        <f>VLOOKUP(orders!C3186:C3340,customers!$A$1:$I3340,7,False)</f>
        <v>Carol Stream</v>
      </c>
      <c r="G3189" s="12" t="str">
        <f>VLOOKUP(orders!C3186:C3340,customers!$A$1:$I3340,4,False)</f>
        <v>fboyling@wordpress.org#mailto:fboyling@wordpress.org#</v>
      </c>
      <c r="H3189" s="8">
        <f t="shared" si="1"/>
        <v>1820</v>
      </c>
      <c r="AA3189" s="3">
        <f>VLOOKUP(orders!D3189:D3340,products!$A$1:$D3340,3,False)</f>
        <v>3</v>
      </c>
    </row>
    <row r="3190">
      <c r="A3190" s="4">
        <v>44527.0</v>
      </c>
      <c r="B3190" s="5" t="str">
        <f>VLOOKUP(AA3190:AA3340,ProductCategory!$A$1:$D3340,2,False)</f>
        <v>eBooks</v>
      </c>
      <c r="C3190" s="8" t="str">
        <f>VLOOKUP(orders!D3187:D3340,products!$A$1:$D3340,2,False)</f>
        <v>Delta Robots</v>
      </c>
      <c r="D3190" s="8">
        <f>VLOOKUP(orders!D3187:D3340,products!$A$1:$D3340,4,False)</f>
        <v>16.99</v>
      </c>
      <c r="E3190" s="8">
        <v>3.0</v>
      </c>
      <c r="F3190" s="8" t="str">
        <f>VLOOKUP(orders!C3187:C3340,customers!$A$1:$I3340,7,False)</f>
        <v>Rochester</v>
      </c>
      <c r="G3190" s="12" t="str">
        <f>VLOOKUP(orders!C3187:C3340,customers!$A$1:$I3340,4,False)</f>
        <v>ssabbatier5w@mediafire.com#mailto:ssabbatier5w@mediafire.com#</v>
      </c>
      <c r="H3190" s="8">
        <f t="shared" si="1"/>
        <v>50.97</v>
      </c>
      <c r="AA3190" s="3">
        <f>VLOOKUP(orders!D3190:D3340,products!$A$1:$D3340,3,False)</f>
        <v>4</v>
      </c>
    </row>
    <row r="3191">
      <c r="A3191" s="4">
        <v>44527.0</v>
      </c>
      <c r="B3191" s="5" t="str">
        <f>VLOOKUP(AA3191:AA3340,ProductCategory!$A$1:$D3340,2,False)</f>
        <v>Training Videos</v>
      </c>
      <c r="C3191" s="8" t="str">
        <f>VLOOKUP(orders!D3188:D3340,products!$A$1:$D3340,2,False)</f>
        <v>Robotic Essentials</v>
      </c>
      <c r="D3191" s="8">
        <f>VLOOKUP(orders!D3188:D3340,products!$A$1:$D3340,4,False)</f>
        <v>34.99</v>
      </c>
      <c r="E3191" s="8">
        <v>4.0</v>
      </c>
      <c r="F3191" s="8" t="str">
        <f>VLOOKUP(orders!C3188:C3340,customers!$A$1:$I3340,7,False)</f>
        <v>Indianapolis</v>
      </c>
      <c r="G3191" s="12" t="str">
        <f>VLOOKUP(orders!C3188:C3340,customers!$A$1:$I3340,4,False)</f>
        <v>gjirusekby@360.cn#mailto:gjirusekby@360.cn#</v>
      </c>
      <c r="H3191" s="8">
        <f t="shared" si="1"/>
        <v>139.96</v>
      </c>
      <c r="AA3191" s="3">
        <f>VLOOKUP(orders!D3191:D3340,products!$A$1:$D3340,3,False)</f>
        <v>7</v>
      </c>
    </row>
    <row r="3192">
      <c r="A3192" s="4">
        <v>44527.0</v>
      </c>
      <c r="B3192" s="5" t="str">
        <f>VLOOKUP(AA3192:AA3340,ProductCategory!$A$1:$D3340,2,False)</f>
        <v>Drone Kits</v>
      </c>
      <c r="C3192" s="8" t="str">
        <f>VLOOKUP(orders!D3189:D3340,products!$A$1:$D3340,2,False)</f>
        <v>BYOD-350</v>
      </c>
      <c r="D3192" s="8">
        <f>VLOOKUP(orders!D3189:D3340,products!$A$1:$D3340,4,False)</f>
        <v>89.95</v>
      </c>
      <c r="E3192" s="8">
        <v>5.0</v>
      </c>
      <c r="F3192" s="8" t="str">
        <f>VLOOKUP(orders!C3189:C3340,customers!$A$1:$I3340,7,False)</f>
        <v>Troy</v>
      </c>
      <c r="G3192" s="12" t="str">
        <f>VLOOKUP(orders!C3189:C3340,customers!$A$1:$I3340,4,False)</f>
        <v>jgluyasrl@cdc.gov#mailto:jgluyasrl@cdc.gov#</v>
      </c>
      <c r="H3192" s="8">
        <f t="shared" si="1"/>
        <v>449.75</v>
      </c>
      <c r="AA3192" s="3">
        <f>VLOOKUP(orders!D3192:D3340,products!$A$1:$D3340,3,False)</f>
        <v>2</v>
      </c>
    </row>
    <row r="3193">
      <c r="A3193" s="4">
        <v>44527.0</v>
      </c>
      <c r="B3193" s="5" t="str">
        <f>VLOOKUP(AA3193:AA3340,ProductCategory!$A$1:$D3340,2,False)</f>
        <v>Robot Kits</v>
      </c>
      <c r="C3193" s="8" t="str">
        <f>VLOOKUP(orders!D3190:D3340,products!$A$1:$D3340,2,False)</f>
        <v>BYOR-1000</v>
      </c>
      <c r="D3193" s="8">
        <f>VLOOKUP(orders!D3190:D3340,products!$A$1:$D3340,4,False)</f>
        <v>189</v>
      </c>
      <c r="E3193" s="8">
        <v>3.0</v>
      </c>
      <c r="F3193" s="8" t="str">
        <f>VLOOKUP(orders!C3190:C3340,customers!$A$1:$I3340,7,False)</f>
        <v>Harrisburg</v>
      </c>
      <c r="G3193" s="12" t="str">
        <f>VLOOKUP(orders!C3190:C3340,customers!$A$1:$I3340,4,False)</f>
        <v>iweddeburn4p@ocn.ne.jp#mailto:iweddeburn4p@ocn.ne.jp#</v>
      </c>
      <c r="H3193" s="8">
        <f t="shared" si="1"/>
        <v>567</v>
      </c>
      <c r="AA3193" s="3">
        <f>VLOOKUP(orders!D3193:D3340,products!$A$1:$D3340,3,False)</f>
        <v>5</v>
      </c>
    </row>
    <row r="3194">
      <c r="A3194" s="4">
        <v>44527.0</v>
      </c>
      <c r="B3194" s="5" t="str">
        <f>VLOOKUP(AA3194:AA3340,ProductCategory!$A$1:$D3340,2,False)</f>
        <v>Blueprints</v>
      </c>
      <c r="C3194" s="8" t="str">
        <f>VLOOKUP(orders!D3191:D3340,products!$A$1:$D3340,2,False)</f>
        <v>Panda Robot Blueprint</v>
      </c>
      <c r="D3194" s="8">
        <f>VLOOKUP(orders!D3191:D3340,products!$A$1:$D3340,4,False)</f>
        <v>7.99</v>
      </c>
      <c r="E3194" s="8">
        <v>5.0</v>
      </c>
      <c r="F3194" s="8" t="str">
        <f>VLOOKUP(orders!C3191:C3340,customers!$A$1:$I3340,7,False)</f>
        <v>Pompano Beach</v>
      </c>
      <c r="G3194" s="12" t="str">
        <f>VLOOKUP(orders!C3191:C3340,customers!$A$1:$I3340,4,False)</f>
        <v>claurenzibt@noaa.gov#mailto:claurenzibt@noaa.gov#</v>
      </c>
      <c r="H3194" s="8">
        <f t="shared" si="1"/>
        <v>39.95</v>
      </c>
      <c r="AA3194" s="3">
        <f>VLOOKUP(orders!D3194:D3340,products!$A$1:$D3340,3,False)</f>
        <v>1</v>
      </c>
    </row>
    <row r="3195">
      <c r="A3195" s="4">
        <v>44527.0</v>
      </c>
      <c r="B3195" s="5" t="str">
        <f>VLOOKUP(AA3195:AA3340,ProductCategory!$A$1:$D3340,2,False)</f>
        <v>Training Videos</v>
      </c>
      <c r="C3195" s="8" t="str">
        <f>VLOOKUP(orders!D3192:D3340,products!$A$1:$D3340,2,False)</f>
        <v>Industrial 3D Printing</v>
      </c>
      <c r="D3195" s="8">
        <f>VLOOKUP(orders!D3192:D3340,products!$A$1:$D3340,4,False)</f>
        <v>49</v>
      </c>
      <c r="E3195" s="8">
        <v>4.0</v>
      </c>
      <c r="F3195" s="8" t="str">
        <f>VLOOKUP(orders!C3192:C3340,customers!$A$1:$I3340,7,False)</f>
        <v>Fort Collins</v>
      </c>
      <c r="G3195" s="12" t="str">
        <f>VLOOKUP(orders!C3192:C3340,customers!$A$1:$I3340,4,False)</f>
        <v>ljudgkinsji@godaddy.com#mailto:ljudgkinsji@godaddy.com#</v>
      </c>
      <c r="H3195" s="8">
        <f t="shared" si="1"/>
        <v>196</v>
      </c>
      <c r="AA3195" s="3">
        <f>VLOOKUP(orders!D3195:D3340,products!$A$1:$D3340,3,False)</f>
        <v>7</v>
      </c>
    </row>
    <row r="3196">
      <c r="A3196" s="4">
        <v>44527.0</v>
      </c>
      <c r="B3196" s="5" t="str">
        <f>VLOOKUP(AA3196:AA3340,ProductCategory!$A$1:$D3340,2,False)</f>
        <v>Training Videos</v>
      </c>
      <c r="C3196" s="8" t="str">
        <f>VLOOKUP(orders!D3193:D3340,products!$A$1:$D3340,2,False)</f>
        <v>Understanding Raspberry PI</v>
      </c>
      <c r="D3196" s="8">
        <f>VLOOKUP(orders!D3193:D3340,products!$A$1:$D3340,4,False)</f>
        <v>28.99</v>
      </c>
      <c r="E3196" s="8">
        <v>3.0</v>
      </c>
      <c r="F3196" s="8" t="str">
        <f>VLOOKUP(orders!C3193:C3340,customers!$A$1:$I3340,7,False)</f>
        <v>Phoenix</v>
      </c>
      <c r="G3196" s="12" t="str">
        <f>VLOOKUP(orders!C3193:C3340,customers!$A$1:$I3340,4,False)</f>
        <v>lhughes8y@qq.com#mailto:lhughes8y@qq.com#</v>
      </c>
      <c r="H3196" s="8">
        <f t="shared" si="1"/>
        <v>86.97</v>
      </c>
      <c r="AA3196" s="3">
        <f>VLOOKUP(orders!D3196:D3340,products!$A$1:$D3340,3,False)</f>
        <v>7</v>
      </c>
    </row>
    <row r="3197">
      <c r="A3197" s="4">
        <v>44528.0</v>
      </c>
      <c r="B3197" s="5" t="str">
        <f>VLOOKUP(AA3197:AA3340,ProductCategory!$A$1:$D3340,2,False)</f>
        <v>Training Videos</v>
      </c>
      <c r="C3197" s="8" t="str">
        <f>VLOOKUP(orders!D3194:D3340,products!$A$1:$D3340,2,False)</f>
        <v>Virtual Reality Basics</v>
      </c>
      <c r="D3197" s="8">
        <f>VLOOKUP(orders!D3194:D3340,products!$A$1:$D3340,4,False)</f>
        <v>29.99</v>
      </c>
      <c r="E3197" s="8">
        <v>1.0</v>
      </c>
      <c r="F3197" s="8" t="str">
        <f>VLOOKUP(orders!C3194:C3340,customers!$A$1:$I3340,7,False)</f>
        <v>Bradenton</v>
      </c>
      <c r="G3197" s="12" t="str">
        <f>VLOOKUP(orders!C3194:C3340,customers!$A$1:$I3340,4,False)</f>
        <v>wsayergy@prnewswire.com#mailto:wsayergy@prnewswire.com#</v>
      </c>
      <c r="H3197" s="8">
        <f t="shared" si="1"/>
        <v>29.99</v>
      </c>
      <c r="AA3197" s="3">
        <f>VLOOKUP(orders!D3197:D3340,products!$A$1:$D3340,3,False)</f>
        <v>7</v>
      </c>
    </row>
    <row r="3198">
      <c r="A3198" s="4">
        <v>44528.0</v>
      </c>
      <c r="B3198" s="5" t="str">
        <f>VLOOKUP(AA3198:AA3340,ProductCategory!$A$1:$D3340,2,False)</f>
        <v>Training Videos</v>
      </c>
      <c r="C3198" s="8" t="str">
        <f>VLOOKUP(orders!D3195:D3340,products!$A$1:$D3340,2,False)</f>
        <v>Drone Video Techniques</v>
      </c>
      <c r="D3198" s="8">
        <f>VLOOKUP(orders!D3195:D3340,products!$A$1:$D3340,4,False)</f>
        <v>37.99</v>
      </c>
      <c r="E3198" s="8">
        <v>2.0</v>
      </c>
      <c r="F3198" s="8" t="str">
        <f>VLOOKUP(orders!C3195:C3340,customers!$A$1:$I3340,7,False)</f>
        <v>Gainesville</v>
      </c>
      <c r="G3198" s="12" t="str">
        <f>VLOOKUP(orders!C3195:C3340,customers!$A$1:$I3340,4,False)</f>
        <v>myashaev3h@ow.ly#mailto:myashaev3h@ow.ly#</v>
      </c>
      <c r="H3198" s="8">
        <f t="shared" si="1"/>
        <v>75.98</v>
      </c>
      <c r="AA3198" s="3">
        <f>VLOOKUP(orders!D3198:D3340,products!$A$1:$D3340,3,False)</f>
        <v>7</v>
      </c>
    </row>
    <row r="3199">
      <c r="A3199" s="4">
        <v>44528.0</v>
      </c>
      <c r="B3199" s="5" t="str">
        <f>VLOOKUP(AA3199:AA3340,ProductCategory!$A$1:$D3340,2,False)</f>
        <v>Drone Kits</v>
      </c>
      <c r="C3199" s="8" t="str">
        <f>VLOOKUP(orders!D3196:D3340,products!$A$1:$D3340,2,False)</f>
        <v>BYOD-350</v>
      </c>
      <c r="D3199" s="8">
        <f>VLOOKUP(orders!D3196:D3340,products!$A$1:$D3340,4,False)</f>
        <v>89.95</v>
      </c>
      <c r="E3199" s="8">
        <v>5.0</v>
      </c>
      <c r="F3199" s="8" t="str">
        <f>VLOOKUP(orders!C3196:C3340,customers!$A$1:$I3340,7,False)</f>
        <v>Fort Worth</v>
      </c>
      <c r="G3199" s="12" t="str">
        <f>VLOOKUP(orders!C3196:C3340,customers!$A$1:$I3340,4,False)</f>
        <v>mtwydell6r@bravesites.com#mailto:mtwydell6r@bravesites.com#</v>
      </c>
      <c r="H3199" s="8">
        <f t="shared" si="1"/>
        <v>449.75</v>
      </c>
      <c r="AA3199" s="3">
        <f>VLOOKUP(orders!D3199:D3340,products!$A$1:$D3340,3,False)</f>
        <v>2</v>
      </c>
    </row>
    <row r="3200">
      <c r="A3200" s="4">
        <v>44529.0</v>
      </c>
      <c r="B3200" s="5" t="str">
        <f>VLOOKUP(AA3200:AA3340,ProductCategory!$A$1:$D3340,2,False)</f>
        <v>Drone Kits</v>
      </c>
      <c r="C3200" s="8" t="str">
        <f>VLOOKUP(orders!D3197:D3340,products!$A$1:$D3340,2,False)</f>
        <v>BYOD-500</v>
      </c>
      <c r="D3200" s="8">
        <f>VLOOKUP(orders!D3197:D3340,products!$A$1:$D3340,4,False)</f>
        <v>167</v>
      </c>
      <c r="E3200" s="8">
        <v>1.0</v>
      </c>
      <c r="F3200" s="8" t="str">
        <f>VLOOKUP(orders!C3197:C3340,customers!$A$1:$I3340,7,False)</f>
        <v>Philadelphia</v>
      </c>
      <c r="G3200" s="12" t="str">
        <f>VLOOKUP(orders!C3197:C3340,customers!$A$1:$I3340,4,False)</f>
        <v>gplainak@canalblog.com#mailto:gplainak@canalblog.com#</v>
      </c>
      <c r="H3200" s="8">
        <f t="shared" si="1"/>
        <v>167</v>
      </c>
      <c r="AA3200" s="3">
        <f>VLOOKUP(orders!D3200:D3340,products!$A$1:$D3340,3,False)</f>
        <v>2</v>
      </c>
    </row>
    <row r="3201">
      <c r="A3201" s="4">
        <v>44529.0</v>
      </c>
      <c r="B3201" s="5" t="str">
        <f>VLOOKUP(AA3201:AA3340,ProductCategory!$A$1:$D3340,2,False)</f>
        <v>Drone Kits</v>
      </c>
      <c r="C3201" s="8" t="str">
        <f>VLOOKUP(orders!D3198:D3340,products!$A$1:$D3340,2,False)</f>
        <v>BYOD-400S</v>
      </c>
      <c r="D3201" s="8">
        <f>VLOOKUP(orders!D3198:D3340,products!$A$1:$D3340,4,False)</f>
        <v>129.95</v>
      </c>
      <c r="E3201" s="8">
        <v>5.0</v>
      </c>
      <c r="F3201" s="8" t="str">
        <f>VLOOKUP(orders!C3198:C3340,customers!$A$1:$I3340,7,False)</f>
        <v>Saint Petersburg</v>
      </c>
      <c r="G3201" s="12" t="str">
        <f>VLOOKUP(orders!C3198:C3340,customers!$A$1:$I3340,4,False)</f>
        <v>cbarker7t@clickbank.net#mailto:cbarker7t@clickbank.net#</v>
      </c>
      <c r="H3201" s="8">
        <f t="shared" si="1"/>
        <v>649.75</v>
      </c>
      <c r="AA3201" s="3">
        <f>VLOOKUP(orders!D3201:D3340,products!$A$1:$D3340,3,False)</f>
        <v>2</v>
      </c>
    </row>
    <row r="3202">
      <c r="A3202" s="4">
        <v>44529.0</v>
      </c>
      <c r="B3202" s="5" t="str">
        <f>VLOOKUP(AA3202:AA3340,ProductCategory!$A$1:$D3340,2,False)</f>
        <v>Drone Kits</v>
      </c>
      <c r="C3202" s="8" t="str">
        <f>VLOOKUP(orders!D3199:D3340,products!$A$1:$D3340,2,False)</f>
        <v>BYOD-500</v>
      </c>
      <c r="D3202" s="8">
        <f>VLOOKUP(orders!D3199:D3340,products!$A$1:$D3340,4,False)</f>
        <v>167</v>
      </c>
      <c r="E3202" s="8">
        <v>6.0</v>
      </c>
      <c r="F3202" s="8" t="str">
        <f>VLOOKUP(orders!C3199:C3340,customers!$A$1:$I3340,7,False)</f>
        <v>Harrisburg</v>
      </c>
      <c r="G3202" s="12" t="str">
        <f>VLOOKUP(orders!C3199:C3340,customers!$A$1:$I3340,4,False)</f>
        <v>sactonhe@amazon.co.jp#mailto:sactonhe@amazon.co.jp#</v>
      </c>
      <c r="H3202" s="8">
        <f t="shared" si="1"/>
        <v>1002</v>
      </c>
      <c r="AA3202" s="3">
        <f>VLOOKUP(orders!D3202:D3340,products!$A$1:$D3340,3,False)</f>
        <v>2</v>
      </c>
    </row>
    <row r="3203">
      <c r="A3203" s="4">
        <v>44529.0</v>
      </c>
      <c r="B3203" s="5" t="str">
        <f>VLOOKUP(AA3203:AA3340,ProductCategory!$A$1:$D3340,2,False)</f>
        <v>Training Videos</v>
      </c>
      <c r="C3203" s="8" t="str">
        <f>VLOOKUP(orders!D3200:D3340,products!$A$1:$D3340,2,False)</f>
        <v>Industrial 3D Printing</v>
      </c>
      <c r="D3203" s="8">
        <f>VLOOKUP(orders!D3200:D3340,products!$A$1:$D3340,4,False)</f>
        <v>49</v>
      </c>
      <c r="E3203" s="8">
        <v>5.0</v>
      </c>
      <c r="F3203" s="8" t="str">
        <f>VLOOKUP(orders!C3200:C3340,customers!$A$1:$I3340,7,False)</f>
        <v>Philadelphia</v>
      </c>
      <c r="G3203" s="12" t="str">
        <f>VLOOKUP(orders!C3200:C3340,customers!$A$1:$I3340,4,False)</f>
        <v>astrikei9@opensource.org#mailto:astrikei9@opensource.org#</v>
      </c>
      <c r="H3203" s="8">
        <f t="shared" si="1"/>
        <v>245</v>
      </c>
      <c r="AA3203" s="3">
        <f>VLOOKUP(orders!D3203:D3340,products!$A$1:$D3340,3,False)</f>
        <v>7</v>
      </c>
    </row>
    <row r="3204">
      <c r="A3204" s="4">
        <v>44529.0</v>
      </c>
      <c r="B3204" s="5" t="str">
        <f>VLOOKUP(AA3204:AA3340,ProductCategory!$A$1:$D3340,2,False)</f>
        <v>Robots</v>
      </c>
      <c r="C3204" s="8" t="str">
        <f>VLOOKUP(orders!D3201:D3340,products!$A$1:$D3340,2,False)</f>
        <v>RXW-9807 Robot</v>
      </c>
      <c r="D3204" s="8">
        <f>VLOOKUP(orders!D3201:D3340,products!$A$1:$D3340,4,False)</f>
        <v>599</v>
      </c>
      <c r="E3204" s="8">
        <v>4.0</v>
      </c>
      <c r="F3204" s="8" t="str">
        <f>VLOOKUP(orders!C3201:C3340,customers!$A$1:$I3340,7,False)</f>
        <v>Carson City</v>
      </c>
      <c r="G3204" s="12" t="str">
        <f>VLOOKUP(orders!C3201:C3340,customers!$A$1:$I3340,4,False)</f>
        <v>ehammantkh@ow.ly#mailto:ehammantkh@ow.ly#</v>
      </c>
      <c r="H3204" s="8">
        <f t="shared" si="1"/>
        <v>2396</v>
      </c>
      <c r="AA3204" s="3">
        <f>VLOOKUP(orders!D3204:D3340,products!$A$1:$D3340,3,False)</f>
        <v>6</v>
      </c>
    </row>
    <row r="3205">
      <c r="A3205" s="4">
        <v>44530.0</v>
      </c>
      <c r="B3205" s="5" t="str">
        <f>VLOOKUP(AA3205:AA3340,ProductCategory!$A$1:$D3340,2,False)</f>
        <v>Drones</v>
      </c>
      <c r="C3205" s="8" t="str">
        <f>VLOOKUP(orders!D3202:D3340,products!$A$1:$D3340,2,False)</f>
        <v>MICR-564K Drone</v>
      </c>
      <c r="D3205" s="8">
        <f>VLOOKUP(orders!D3202:D3340,products!$A$1:$D3340,4,False)</f>
        <v>499</v>
      </c>
      <c r="E3205" s="8">
        <v>5.0</v>
      </c>
      <c r="F3205" s="8" t="str">
        <f>VLOOKUP(orders!C3202:C3340,customers!$A$1:$I3340,7,False)</f>
        <v>Lexington</v>
      </c>
      <c r="G3205" s="12" t="str">
        <f>VLOOKUP(orders!C3202:C3340,customers!$A$1:$I3340,4,False)</f>
        <v>dpickupj4@amazon.co.jp#mailto:dpickupj4@amazon.co.jp#</v>
      </c>
      <c r="H3205" s="8">
        <f t="shared" si="1"/>
        <v>2495</v>
      </c>
      <c r="AA3205" s="3">
        <f>VLOOKUP(orders!D3205:D3340,products!$A$1:$D3340,3,False)</f>
        <v>3</v>
      </c>
    </row>
    <row r="3206">
      <c r="A3206" s="4">
        <v>44530.0</v>
      </c>
      <c r="B3206" s="5" t="str">
        <f>VLOOKUP(AA3206:AA3340,ProductCategory!$A$1:$D3340,2,False)</f>
        <v>Drones</v>
      </c>
      <c r="C3206" s="8" t="str">
        <f>VLOOKUP(orders!D3203:D3340,products!$A$1:$D3340,2,False)</f>
        <v>DX-145 Drone</v>
      </c>
      <c r="D3206" s="8">
        <f>VLOOKUP(orders!D3203:D3340,products!$A$1:$D3340,4,False)</f>
        <v>250</v>
      </c>
      <c r="E3206" s="8">
        <v>4.0</v>
      </c>
      <c r="F3206" s="8" t="str">
        <f>VLOOKUP(orders!C3203:C3340,customers!$A$1:$I3340,7,False)</f>
        <v>Richmond</v>
      </c>
      <c r="G3206" s="12" t="str">
        <f>VLOOKUP(orders!C3203:C3340,customers!$A$1:$I3340,4,False)</f>
        <v>fbooseyjv@chicagotribune.com#mailto:fbooseyjv@chicagotribune.com#</v>
      </c>
      <c r="H3206" s="8">
        <f t="shared" si="1"/>
        <v>1000</v>
      </c>
      <c r="AA3206" s="3">
        <f>VLOOKUP(orders!D3206:D3340,products!$A$1:$D3340,3,False)</f>
        <v>3</v>
      </c>
    </row>
    <row r="3207">
      <c r="A3207" s="4">
        <v>44530.0</v>
      </c>
      <c r="B3207" s="5" t="str">
        <f>VLOOKUP(AA3207:AA3340,ProductCategory!$A$1:$D3340,2,False)</f>
        <v>Drone Kits</v>
      </c>
      <c r="C3207" s="8" t="str">
        <f>VLOOKUP(orders!D3204:D3340,products!$A$1:$D3340,2,False)</f>
        <v>BYOD-400</v>
      </c>
      <c r="D3207" s="8">
        <f>VLOOKUP(orders!D3204:D3340,products!$A$1:$D3340,4,False)</f>
        <v>119</v>
      </c>
      <c r="E3207" s="8">
        <v>3.0</v>
      </c>
      <c r="F3207" s="8" t="str">
        <f>VLOOKUP(orders!C3204:C3340,customers!$A$1:$I3340,7,False)</f>
        <v>Monticello</v>
      </c>
      <c r="G3207" s="12" t="str">
        <f>VLOOKUP(orders!C3204:C3340,customers!$A$1:$I3340,4,False)</f>
        <v>tcoytesas@technorati.com#mailto:tcoytesas@technorati.com#</v>
      </c>
      <c r="H3207" s="8">
        <f t="shared" si="1"/>
        <v>357</v>
      </c>
      <c r="AA3207" s="3">
        <f>VLOOKUP(orders!D3207:D3340,products!$A$1:$D3340,3,False)</f>
        <v>2</v>
      </c>
    </row>
    <row r="3208">
      <c r="A3208" s="4">
        <v>44530.0</v>
      </c>
      <c r="B3208" s="5" t="str">
        <f>VLOOKUP(AA3208:AA3340,ProductCategory!$A$1:$D3340,2,False)</f>
        <v>eBooks</v>
      </c>
      <c r="C3208" s="8" t="str">
        <f>VLOOKUP(orders!D3205:D3340,products!$A$1:$D3340,2,False)</f>
        <v>Single Rotor Drones</v>
      </c>
      <c r="D3208" s="8">
        <f>VLOOKUP(orders!D3205:D3340,products!$A$1:$D3340,4,False)</f>
        <v>14.99</v>
      </c>
      <c r="E3208" s="8">
        <v>1.0</v>
      </c>
      <c r="F3208" s="8" t="str">
        <f>VLOOKUP(orders!C3205:C3340,customers!$A$1:$I3340,7,False)</f>
        <v>Wilmington</v>
      </c>
      <c r="G3208" s="12" t="str">
        <f>VLOOKUP(orders!C3205:C3340,customers!$A$1:$I3340,4,False)</f>
        <v>hottawellcs@sourceforge.net#mailto:hottawellcs@sourceforge.net#</v>
      </c>
      <c r="H3208" s="8">
        <f t="shared" si="1"/>
        <v>14.99</v>
      </c>
      <c r="AA3208" s="3">
        <f>VLOOKUP(orders!D3208:D3340,products!$A$1:$D3340,3,False)</f>
        <v>4</v>
      </c>
    </row>
    <row r="3209">
      <c r="A3209" s="4">
        <v>44530.0</v>
      </c>
      <c r="B3209" s="5" t="str">
        <f>VLOOKUP(AA3209:AA3340,ProductCategory!$A$1:$D3340,2,False)</f>
        <v>Drone Kits</v>
      </c>
      <c r="C3209" s="8" t="str">
        <f>VLOOKUP(orders!D3206:D3340,products!$A$1:$D3340,2,False)</f>
        <v>BYOD-550</v>
      </c>
      <c r="D3209" s="8">
        <f>VLOOKUP(orders!D3206:D3340,products!$A$1:$D3340,4,False)</f>
        <v>179</v>
      </c>
      <c r="E3209" s="8">
        <v>6.0</v>
      </c>
      <c r="F3209" s="8" t="str">
        <f>VLOOKUP(orders!C3206:C3340,customers!$A$1:$I3340,7,False)</f>
        <v>New Orleans</v>
      </c>
      <c r="G3209" s="12" t="str">
        <f>VLOOKUP(orders!C3206:C3340,customers!$A$1:$I3340,4,False)</f>
        <v>easkella0@eventbrite.com#mailto:easkella0@eventbrite.com#</v>
      </c>
      <c r="H3209" s="8">
        <f t="shared" si="1"/>
        <v>1074</v>
      </c>
      <c r="AA3209" s="3">
        <f>VLOOKUP(orders!D3209:D3340,products!$A$1:$D3340,3,False)</f>
        <v>2</v>
      </c>
    </row>
    <row r="3210">
      <c r="A3210" s="4">
        <v>44530.0</v>
      </c>
      <c r="B3210" s="5" t="str">
        <f>VLOOKUP(AA3210:AA3340,ProductCategory!$A$1:$D3340,2,False)</f>
        <v>Blueprints</v>
      </c>
      <c r="C3210" s="8" t="str">
        <f>VLOOKUP(orders!D3207:D3340,products!$A$1:$D3340,2,False)</f>
        <v>All Eyes Drone Blueprint</v>
      </c>
      <c r="D3210" s="8">
        <f>VLOOKUP(orders!D3207:D3340,products!$A$1:$D3340,4,False)</f>
        <v>9.99</v>
      </c>
      <c r="E3210" s="8">
        <v>4.0</v>
      </c>
      <c r="F3210" s="8" t="str">
        <f>VLOOKUP(orders!C3207:C3340,customers!$A$1:$I3340,7,False)</f>
        <v>Oakland</v>
      </c>
      <c r="G3210" s="12" t="str">
        <f>VLOOKUP(orders!C3207:C3340,customers!$A$1:$I3340,4,False)</f>
        <v>mwilbrahame@cnn.com#mailto:mwilbrahame@cnn.com#</v>
      </c>
      <c r="H3210" s="8">
        <f t="shared" si="1"/>
        <v>39.96</v>
      </c>
      <c r="AA3210" s="3">
        <f>VLOOKUP(orders!D3210:D3340,products!$A$1:$D3340,3,False)</f>
        <v>1</v>
      </c>
    </row>
    <row r="3211">
      <c r="A3211" s="4">
        <v>44531.0</v>
      </c>
      <c r="B3211" s="5" t="str">
        <f>VLOOKUP(AA3211:AA3340,ProductCategory!$A$1:$D3340,2,False)</f>
        <v>Training Videos</v>
      </c>
      <c r="C3211" s="8" t="str">
        <f>VLOOKUP(orders!D3208:D3340,products!$A$1:$D3340,2,False)</f>
        <v>Understanding Raspberry PI</v>
      </c>
      <c r="D3211" s="8">
        <f>VLOOKUP(orders!D3208:D3340,products!$A$1:$D3340,4,False)</f>
        <v>28.99</v>
      </c>
      <c r="E3211" s="8">
        <v>5.0</v>
      </c>
      <c r="F3211" s="8" t="str">
        <f>VLOOKUP(orders!C3208:C3340,customers!$A$1:$I3340,7,False)</f>
        <v>Philadelphia</v>
      </c>
      <c r="G3211" s="12" t="str">
        <f>VLOOKUP(orders!C3208:C3340,customers!$A$1:$I3340,4,False)</f>
        <v>babrahamssonje@twitter.com#mailto:babrahamssonje@twitter.com#</v>
      </c>
      <c r="H3211" s="8">
        <f t="shared" si="1"/>
        <v>144.95</v>
      </c>
      <c r="AA3211" s="3">
        <f>VLOOKUP(orders!D3211:D3340,products!$A$1:$D3340,3,False)</f>
        <v>7</v>
      </c>
    </row>
    <row r="3212">
      <c r="A3212" s="4">
        <v>44532.0</v>
      </c>
      <c r="B3212" s="5" t="str">
        <f>VLOOKUP(AA3212:AA3340,ProductCategory!$A$1:$D3340,2,False)</f>
        <v>Drones</v>
      </c>
      <c r="C3212" s="8" t="str">
        <f>VLOOKUP(orders!D3209:D3340,products!$A$1:$D3340,2,False)</f>
        <v>DTI-84 Drone</v>
      </c>
      <c r="D3212" s="8">
        <f>VLOOKUP(orders!D3209:D3340,products!$A$1:$D3340,4,False)</f>
        <v>455</v>
      </c>
      <c r="E3212" s="8">
        <v>3.0</v>
      </c>
      <c r="F3212" s="8" t="str">
        <f>VLOOKUP(orders!C3209:C3340,customers!$A$1:$I3340,7,False)</f>
        <v>Baton Rouge</v>
      </c>
      <c r="G3212" s="12" t="str">
        <f>VLOOKUP(orders!C3209:C3340,customers!$A$1:$I3340,4,False)</f>
        <v>cmcgrathn8@aol.com#mailto:cmcgrathn8@aol.com#</v>
      </c>
      <c r="H3212" s="8">
        <f t="shared" si="1"/>
        <v>1365</v>
      </c>
      <c r="AA3212" s="3">
        <f>VLOOKUP(orders!D3212:D3340,products!$A$1:$D3340,3,False)</f>
        <v>3</v>
      </c>
    </row>
    <row r="3213">
      <c r="A3213" s="4">
        <v>44532.0</v>
      </c>
      <c r="B3213" s="5" t="str">
        <f>VLOOKUP(AA3213:AA3340,ProductCategory!$A$1:$D3340,2,False)</f>
        <v>eBooks</v>
      </c>
      <c r="C3213" s="8" t="str">
        <f>VLOOKUP(orders!D3210:D3340,products!$A$1:$D3340,2,False)</f>
        <v>SCARA Robots</v>
      </c>
      <c r="D3213" s="8">
        <f>VLOOKUP(orders!D3210:D3340,products!$A$1:$D3340,4,False)</f>
        <v>19.5</v>
      </c>
      <c r="E3213" s="8">
        <v>5.0</v>
      </c>
      <c r="F3213" s="8" t="str">
        <f>VLOOKUP(orders!C3210:C3340,customers!$A$1:$I3340,7,False)</f>
        <v>Kansas City</v>
      </c>
      <c r="G3213" s="12" t="str">
        <f>VLOOKUP(orders!C3210:C3340,customers!$A$1:$I3340,4,False)</f>
        <v>jallomdj@stanford.edu#mailto:jallomdj@stanford.edu#</v>
      </c>
      <c r="H3213" s="8">
        <f t="shared" si="1"/>
        <v>97.5</v>
      </c>
      <c r="AA3213" s="3">
        <f>VLOOKUP(orders!D3213:D3340,products!$A$1:$D3340,3,False)</f>
        <v>4</v>
      </c>
    </row>
    <row r="3214">
      <c r="A3214" s="4">
        <v>44532.0</v>
      </c>
      <c r="B3214" s="5" t="str">
        <f>VLOOKUP(AA3214:AA3340,ProductCategory!$A$1:$D3340,2,False)</f>
        <v>Drones</v>
      </c>
      <c r="C3214" s="8" t="str">
        <f>VLOOKUP(orders!D3211:D3340,products!$A$1:$D3340,2,False)</f>
        <v>DX-145 Drone</v>
      </c>
      <c r="D3214" s="8">
        <f>VLOOKUP(orders!D3211:D3340,products!$A$1:$D3340,4,False)</f>
        <v>250</v>
      </c>
      <c r="E3214" s="8">
        <v>4.0</v>
      </c>
      <c r="F3214" s="8" t="str">
        <f>VLOOKUP(orders!C3211:C3340,customers!$A$1:$I3340,7,False)</f>
        <v>Troy</v>
      </c>
      <c r="G3214" s="12" t="str">
        <f>VLOOKUP(orders!C3211:C3340,customers!$A$1:$I3340,4,False)</f>
        <v>etabartf5@ezinearticles.com#mailto:etabartf5@ezinearticles.com#</v>
      </c>
      <c r="H3214" s="8">
        <f t="shared" si="1"/>
        <v>1000</v>
      </c>
      <c r="AA3214" s="3">
        <f>VLOOKUP(orders!D3214:D3340,products!$A$1:$D3340,3,False)</f>
        <v>3</v>
      </c>
    </row>
    <row r="3215">
      <c r="A3215" s="4">
        <v>44532.0</v>
      </c>
      <c r="B3215" s="5" t="str">
        <f>VLOOKUP(AA3215:AA3340,ProductCategory!$A$1:$D3340,2,False)</f>
        <v>eBooks</v>
      </c>
      <c r="C3215" s="8" t="str">
        <f>VLOOKUP(orders!D3212:D3340,products!$A$1:$D3340,2,False)</f>
        <v>RTF Drones</v>
      </c>
      <c r="D3215" s="8">
        <f>VLOOKUP(orders!D3212:D3340,products!$A$1:$D3340,4,False)</f>
        <v>16.99</v>
      </c>
      <c r="E3215" s="8">
        <v>5.0</v>
      </c>
      <c r="F3215" s="8" t="str">
        <f>VLOOKUP(orders!C3212:C3340,customers!$A$1:$I3340,7,False)</f>
        <v>Dallas</v>
      </c>
      <c r="G3215" s="12" t="str">
        <f>VLOOKUP(orders!C3212:C3340,customers!$A$1:$I3340,4,False)</f>
        <v>laylwardde@jalbum.net#mailto:laylwardde@jalbum.net#</v>
      </c>
      <c r="H3215" s="8">
        <f t="shared" si="1"/>
        <v>84.95</v>
      </c>
      <c r="AA3215" s="3">
        <f>VLOOKUP(orders!D3215:D3340,products!$A$1:$D3340,3,False)</f>
        <v>4</v>
      </c>
    </row>
    <row r="3216">
      <c r="A3216" s="4">
        <v>44533.0</v>
      </c>
      <c r="B3216" s="5" t="str">
        <f>VLOOKUP(AA3216:AA3340,ProductCategory!$A$1:$D3340,2,False)</f>
        <v>eBooks</v>
      </c>
      <c r="C3216" s="8" t="str">
        <f>VLOOKUP(orders!D3213:D3340,products!$A$1:$D3340,2,False)</f>
        <v>Fixed Wing Drones</v>
      </c>
      <c r="D3216" s="8">
        <f>VLOOKUP(orders!D3213:D3340,products!$A$1:$D3340,4,False)</f>
        <v>15.5</v>
      </c>
      <c r="E3216" s="8">
        <v>1.0</v>
      </c>
      <c r="F3216" s="8" t="str">
        <f>VLOOKUP(orders!C3213:C3340,customers!$A$1:$I3340,7,False)</f>
        <v>Memphis</v>
      </c>
      <c r="G3216" s="12" t="str">
        <f>VLOOKUP(orders!C3213:C3340,customers!$A$1:$I3340,4,False)</f>
        <v>wgaveltonepz@hud.gov#mailto:wgaveltonepz@hud.gov#</v>
      </c>
      <c r="H3216" s="8">
        <f t="shared" si="1"/>
        <v>15.5</v>
      </c>
      <c r="AA3216" s="3">
        <f>VLOOKUP(orders!D3216:D3340,products!$A$1:$D3340,3,False)</f>
        <v>4</v>
      </c>
    </row>
    <row r="3217">
      <c r="A3217" s="4">
        <v>44533.0</v>
      </c>
      <c r="B3217" s="5" t="str">
        <f>VLOOKUP(AA3217:AA3340,ProductCategory!$A$1:$D3340,2,False)</f>
        <v>eBooks</v>
      </c>
      <c r="C3217" s="8" t="str">
        <f>VLOOKUP(orders!D3214:D3340,products!$A$1:$D3340,2,False)</f>
        <v>GPS Drones</v>
      </c>
      <c r="D3217" s="8">
        <f>VLOOKUP(orders!D3214:D3340,products!$A$1:$D3340,4,False)</f>
        <v>19.99</v>
      </c>
      <c r="E3217" s="8">
        <v>3.0</v>
      </c>
      <c r="F3217" s="8" t="str">
        <f>VLOOKUP(orders!C3214:C3340,customers!$A$1:$I3340,7,False)</f>
        <v>Charlotte</v>
      </c>
      <c r="G3217" s="12" t="str">
        <f>VLOOKUP(orders!C3214:C3340,customers!$A$1:$I3340,4,False)</f>
        <v>cciobutaru6v@netlog.com#mailto:cciobutaru6v@netlog.com#</v>
      </c>
      <c r="H3217" s="8">
        <f t="shared" si="1"/>
        <v>59.97</v>
      </c>
      <c r="AA3217" s="3">
        <f>VLOOKUP(orders!D3217:D3340,products!$A$1:$D3340,3,False)</f>
        <v>4</v>
      </c>
    </row>
    <row r="3218">
      <c r="A3218" s="4">
        <v>44533.0</v>
      </c>
      <c r="B3218" s="5" t="str">
        <f>VLOOKUP(AA3218:AA3340,ProductCategory!$A$1:$D3340,2,False)</f>
        <v>Blueprints</v>
      </c>
      <c r="C3218" s="8" t="str">
        <f>VLOOKUP(orders!D3215:D3340,products!$A$1:$D3340,2,False)</f>
        <v>Bsquare Robot Blueprint</v>
      </c>
      <c r="D3218" s="8">
        <f>VLOOKUP(orders!D3215:D3340,products!$A$1:$D3340,4,False)</f>
        <v>8.99</v>
      </c>
      <c r="E3218" s="8">
        <v>2.0</v>
      </c>
      <c r="F3218" s="8" t="str">
        <f>VLOOKUP(orders!C3215:C3340,customers!$A$1:$I3340,7,False)</f>
        <v>Dallas</v>
      </c>
      <c r="G3218" s="12" t="str">
        <f>VLOOKUP(orders!C3215:C3340,customers!$A$1:$I3340,4,False)</f>
        <v>mbisset68@npr.org#mailto:mbisset68@npr.org#</v>
      </c>
      <c r="H3218" s="8">
        <f t="shared" si="1"/>
        <v>17.98</v>
      </c>
      <c r="AA3218" s="3">
        <f>VLOOKUP(orders!D3218:D3340,products!$A$1:$D3340,3,False)</f>
        <v>1</v>
      </c>
    </row>
    <row r="3219">
      <c r="A3219" s="4">
        <v>44533.0</v>
      </c>
      <c r="B3219" s="5" t="str">
        <f>VLOOKUP(AA3219:AA3340,ProductCategory!$A$1:$D3340,2,False)</f>
        <v>eBooks</v>
      </c>
      <c r="C3219" s="8" t="str">
        <f>VLOOKUP(orders!D3216:D3340,products!$A$1:$D3340,2,False)</f>
        <v>RTF Drones</v>
      </c>
      <c r="D3219" s="8">
        <f>VLOOKUP(orders!D3216:D3340,products!$A$1:$D3340,4,False)</f>
        <v>16.99</v>
      </c>
      <c r="E3219" s="8">
        <v>3.0</v>
      </c>
      <c r="F3219" s="8" t="str">
        <f>VLOOKUP(orders!C3216:C3340,customers!$A$1:$I3340,7,False)</f>
        <v>San Francisco</v>
      </c>
      <c r="G3219" s="12" t="str">
        <f>VLOOKUP(orders!C3216:C3340,customers!$A$1:$I3340,4,False)</f>
        <v>vkrolleg4@fc2.com#mailto:vkrolleg4@fc2.com#</v>
      </c>
      <c r="H3219" s="8">
        <f t="shared" si="1"/>
        <v>50.97</v>
      </c>
      <c r="AA3219" s="3">
        <f>VLOOKUP(orders!D3219:D3340,products!$A$1:$D3340,3,False)</f>
        <v>4</v>
      </c>
    </row>
    <row r="3220">
      <c r="A3220" s="4">
        <v>44534.0</v>
      </c>
      <c r="B3220" s="5" t="str">
        <f>VLOOKUP(AA3220:AA3340,ProductCategory!$A$1:$D3340,2,False)</f>
        <v>Drone Kits</v>
      </c>
      <c r="C3220" s="8" t="str">
        <f>VLOOKUP(orders!D3217:D3340,products!$A$1:$D3340,2,False)</f>
        <v>BYOD-550</v>
      </c>
      <c r="D3220" s="8">
        <f>VLOOKUP(orders!D3217:D3340,products!$A$1:$D3340,4,False)</f>
        <v>179</v>
      </c>
      <c r="E3220" s="8">
        <v>2.0</v>
      </c>
      <c r="F3220" s="8" t="str">
        <f>VLOOKUP(orders!C3217:C3340,customers!$A$1:$I3340,7,False)</f>
        <v>Davenport</v>
      </c>
      <c r="G3220" s="12" t="str">
        <f>VLOOKUP(orders!C3217:C3340,customers!$A$1:$I3340,4,False)</f>
        <v>cpala1d@mysql.com#mailto:cpala1d@mysql.com#</v>
      </c>
      <c r="H3220" s="8">
        <f t="shared" si="1"/>
        <v>358</v>
      </c>
      <c r="AA3220" s="3">
        <f>VLOOKUP(orders!D3220:D3340,products!$A$1:$D3340,3,False)</f>
        <v>2</v>
      </c>
    </row>
    <row r="3221">
      <c r="A3221" s="4">
        <v>44534.0</v>
      </c>
      <c r="B3221" s="5" t="str">
        <f>VLOOKUP(AA3221:AA3340,ProductCategory!$A$1:$D3340,2,False)</f>
        <v>Robots</v>
      </c>
      <c r="C3221" s="8" t="str">
        <f>VLOOKUP(orders!D3218:D3340,products!$A$1:$D3340,2,False)</f>
        <v>RQTE-554 Robot</v>
      </c>
      <c r="D3221" s="8">
        <f>VLOOKUP(orders!D3218:D3340,products!$A$1:$D3340,4,False)</f>
        <v>684</v>
      </c>
      <c r="E3221" s="8">
        <v>6.0</v>
      </c>
      <c r="F3221" s="8" t="str">
        <f>VLOOKUP(orders!C3218:C3340,customers!$A$1:$I3340,7,False)</f>
        <v>Denver</v>
      </c>
      <c r="G3221" s="12" t="str">
        <f>VLOOKUP(orders!C3218:C3340,customers!$A$1:$I3340,4,False)</f>
        <v>kkempstone3t@harvard.edu#mailto:kkempstone3t@harvard.edu#</v>
      </c>
      <c r="H3221" s="8">
        <f t="shared" si="1"/>
        <v>4104</v>
      </c>
      <c r="AA3221" s="3">
        <f>VLOOKUP(orders!D3221:D3340,products!$A$1:$D3340,3,False)</f>
        <v>6</v>
      </c>
    </row>
    <row r="3222">
      <c r="A3222" s="4">
        <v>44535.0</v>
      </c>
      <c r="B3222" s="5" t="str">
        <f>VLOOKUP(AA3222:AA3340,ProductCategory!$A$1:$D3340,2,False)</f>
        <v>Drone Kits</v>
      </c>
      <c r="C3222" s="8" t="str">
        <f>VLOOKUP(orders!D3219:D3340,products!$A$1:$D3340,2,False)</f>
        <v>BYOD-220</v>
      </c>
      <c r="D3222" s="8">
        <f>VLOOKUP(orders!D3219:D3340,products!$A$1:$D3340,4,False)</f>
        <v>69</v>
      </c>
      <c r="E3222" s="8">
        <v>2.0</v>
      </c>
      <c r="F3222" s="8" t="str">
        <f>VLOOKUP(orders!C3219:C3340,customers!$A$1:$I3340,7,False)</f>
        <v>Lynchburg</v>
      </c>
      <c r="G3222" s="12" t="str">
        <f>VLOOKUP(orders!C3219:C3340,customers!$A$1:$I3340,4,False)</f>
        <v>dhallard4v@admin.ch#mailto:dhallard4v@admin.ch#</v>
      </c>
      <c r="H3222" s="8">
        <f t="shared" si="1"/>
        <v>138</v>
      </c>
      <c r="AA3222" s="3">
        <f>VLOOKUP(orders!D3222:D3340,products!$A$1:$D3340,3,False)</f>
        <v>2</v>
      </c>
    </row>
    <row r="3223">
      <c r="A3223" s="4">
        <v>44535.0</v>
      </c>
      <c r="B3223" s="5" t="str">
        <f>VLOOKUP(AA3223:AA3340,ProductCategory!$A$1:$D3340,2,False)</f>
        <v>Training Videos</v>
      </c>
      <c r="C3223" s="8" t="str">
        <f>VLOOKUP(orders!D3220:D3340,products!$A$1:$D3340,2,False)</f>
        <v>Understanding Automation</v>
      </c>
      <c r="D3223" s="8">
        <f>VLOOKUP(orders!D3220:D3340,products!$A$1:$D3340,4,False)</f>
        <v>44.95</v>
      </c>
      <c r="E3223" s="8">
        <v>5.0</v>
      </c>
      <c r="F3223" s="8" t="str">
        <f>VLOOKUP(orders!C3220:C3340,customers!$A$1:$I3340,7,False)</f>
        <v>Charlotte</v>
      </c>
      <c r="G3223" s="12" t="str">
        <f>VLOOKUP(orders!C3220:C3340,customers!$A$1:$I3340,4,False)</f>
        <v>mgeavesab@hibu.com#mailto:mgeavesab@hibu.com#</v>
      </c>
      <c r="H3223" s="8">
        <f t="shared" si="1"/>
        <v>224.75</v>
      </c>
      <c r="AA3223" s="3">
        <f>VLOOKUP(orders!D3223:D3340,products!$A$1:$D3340,3,False)</f>
        <v>7</v>
      </c>
    </row>
    <row r="3224">
      <c r="A3224" s="4">
        <v>44535.0</v>
      </c>
      <c r="B3224" s="5" t="str">
        <f>VLOOKUP(AA3224:AA3340,ProductCategory!$A$1:$D3340,2,False)</f>
        <v>Drone Kits</v>
      </c>
      <c r="C3224" s="8" t="str">
        <f>VLOOKUP(orders!D3221:D3340,products!$A$1:$D3340,2,False)</f>
        <v>BYOD-100</v>
      </c>
      <c r="D3224" s="8">
        <f>VLOOKUP(orders!D3221:D3340,products!$A$1:$D3340,4,False)</f>
        <v>54</v>
      </c>
      <c r="E3224" s="8">
        <v>6.0</v>
      </c>
      <c r="F3224" s="8" t="str">
        <f>VLOOKUP(orders!C3221:C3340,customers!$A$1:$I3340,7,False)</f>
        <v>Bronx</v>
      </c>
      <c r="G3224" s="12" t="str">
        <f>VLOOKUP(orders!C3221:C3340,customers!$A$1:$I3340,4,False)</f>
        <v>gbaldacchiaj@prnewswire.com#mailto:gbaldacchiaj@prnewswire.com#</v>
      </c>
      <c r="H3224" s="8">
        <f t="shared" si="1"/>
        <v>324</v>
      </c>
      <c r="AA3224" s="3">
        <f>VLOOKUP(orders!D3224:D3340,products!$A$1:$D3340,3,False)</f>
        <v>2</v>
      </c>
    </row>
    <row r="3225">
      <c r="A3225" s="4">
        <v>44535.0</v>
      </c>
      <c r="B3225" s="5" t="str">
        <f>VLOOKUP(AA3225:AA3340,ProductCategory!$A$1:$D3340,2,False)</f>
        <v>Training Videos</v>
      </c>
      <c r="C3225" s="8" t="str">
        <f>VLOOKUP(orders!D3222:D3340,products!$A$1:$D3340,2,False)</f>
        <v>Understanding Drone Regulations</v>
      </c>
      <c r="D3225" s="8">
        <f>VLOOKUP(orders!D3222:D3340,products!$A$1:$D3340,4,False)</f>
        <v>27.5</v>
      </c>
      <c r="E3225" s="8">
        <v>5.0</v>
      </c>
      <c r="F3225" s="8" t="str">
        <f>VLOOKUP(orders!C3222:C3340,customers!$A$1:$I3340,7,False)</f>
        <v>Fresno</v>
      </c>
      <c r="G3225" s="12" t="str">
        <f>VLOOKUP(orders!C3222:C3340,customers!$A$1:$I3340,4,False)</f>
        <v>jhectores@geocities.com#mailto:jhectores@geocities.com#</v>
      </c>
      <c r="H3225" s="8">
        <f t="shared" si="1"/>
        <v>137.5</v>
      </c>
      <c r="AA3225" s="3">
        <f>VLOOKUP(orders!D3225:D3340,products!$A$1:$D3340,3,False)</f>
        <v>7</v>
      </c>
    </row>
    <row r="3226">
      <c r="A3226" s="4">
        <v>44535.0</v>
      </c>
      <c r="B3226" s="5" t="str">
        <f>VLOOKUP(AA3226:AA3340,ProductCategory!$A$1:$D3340,2,False)</f>
        <v>Robot Kits</v>
      </c>
      <c r="C3226" s="8" t="str">
        <f>VLOOKUP(orders!D3223:D3340,products!$A$1:$D3340,2,False)</f>
        <v>BYOR-1500</v>
      </c>
      <c r="D3226" s="8">
        <f>VLOOKUP(orders!D3223:D3340,products!$A$1:$D3340,4,False)</f>
        <v>189</v>
      </c>
      <c r="E3226" s="8">
        <v>4.0</v>
      </c>
      <c r="F3226" s="8" t="str">
        <f>VLOOKUP(orders!C3223:C3340,customers!$A$1:$I3340,7,False)</f>
        <v>Milwaukee</v>
      </c>
      <c r="G3226" s="12" t="str">
        <f>VLOOKUP(orders!C3223:C3340,customers!$A$1:$I3340,4,False)</f>
        <v>gatwood6i@stanford.edu#mailto:gatwood6i@stanford.edu#</v>
      </c>
      <c r="H3226" s="8">
        <f t="shared" si="1"/>
        <v>756</v>
      </c>
      <c r="AA3226" s="3">
        <f>VLOOKUP(orders!D3226:D3340,products!$A$1:$D3340,3,False)</f>
        <v>5</v>
      </c>
    </row>
    <row r="3227">
      <c r="A3227" s="4">
        <v>44535.0</v>
      </c>
      <c r="B3227" s="5" t="str">
        <f>VLOOKUP(AA3227:AA3340,ProductCategory!$A$1:$D3340,2,False)</f>
        <v>Training Videos</v>
      </c>
      <c r="C3227" s="8" t="str">
        <f>VLOOKUP(orders!D3224:D3340,products!$A$1:$D3340,2,False)</f>
        <v>Robotic Essentials</v>
      </c>
      <c r="D3227" s="8">
        <f>VLOOKUP(orders!D3224:D3340,products!$A$1:$D3340,4,False)</f>
        <v>34.99</v>
      </c>
      <c r="E3227" s="8">
        <v>3.0</v>
      </c>
      <c r="F3227" s="8" t="str">
        <f>VLOOKUP(orders!C3224:C3340,customers!$A$1:$I3340,7,False)</f>
        <v>Waterbury</v>
      </c>
      <c r="G3227" s="12" t="str">
        <f>VLOOKUP(orders!C3224:C3340,customers!$A$1:$I3340,4,False)</f>
        <v>jmasseic9@google.it#mailto:jmasseic9@google.it#</v>
      </c>
      <c r="H3227" s="8">
        <f t="shared" si="1"/>
        <v>104.97</v>
      </c>
      <c r="AA3227" s="3">
        <f>VLOOKUP(orders!D3227:D3340,products!$A$1:$D3340,3,False)</f>
        <v>7</v>
      </c>
    </row>
    <row r="3228">
      <c r="A3228" s="4">
        <v>44536.0</v>
      </c>
      <c r="B3228" s="5" t="str">
        <f>VLOOKUP(AA3228:AA3340,ProductCategory!$A$1:$D3340,2,False)</f>
        <v>Drone Kits</v>
      </c>
      <c r="C3228" s="8" t="str">
        <f>VLOOKUP(orders!D3225:D3340,products!$A$1:$D3340,2,False)</f>
        <v>BYOD-350</v>
      </c>
      <c r="D3228" s="8">
        <f>VLOOKUP(orders!D3225:D3340,products!$A$1:$D3340,4,False)</f>
        <v>89.95</v>
      </c>
      <c r="E3228" s="8">
        <v>4.0</v>
      </c>
      <c r="F3228" s="8" t="str">
        <f>VLOOKUP(orders!C3225:C3340,customers!$A$1:$I3340,7,False)</f>
        <v>Fairbanks</v>
      </c>
      <c r="G3228" s="12" t="str">
        <f>VLOOKUP(orders!C3225:C3340,customers!$A$1:$I3340,4,False)</f>
        <v>dperellihx@dagondesign.com#mailto:dperellihx@dagondesign.com#</v>
      </c>
      <c r="H3228" s="8">
        <f t="shared" si="1"/>
        <v>359.8</v>
      </c>
      <c r="AA3228" s="3">
        <f>VLOOKUP(orders!D3228:D3340,products!$A$1:$D3340,3,False)</f>
        <v>2</v>
      </c>
    </row>
    <row r="3229">
      <c r="A3229" s="4">
        <v>44536.0</v>
      </c>
      <c r="B3229" s="5" t="str">
        <f>VLOOKUP(AA3229:AA3340,ProductCategory!$A$1:$D3340,2,False)</f>
        <v>Training Videos</v>
      </c>
      <c r="C3229" s="8" t="str">
        <f>VLOOKUP(orders!D3226:D3340,products!$A$1:$D3340,2,False)</f>
        <v>Open Source Code</v>
      </c>
      <c r="D3229" s="8">
        <f>VLOOKUP(orders!D3226:D3340,products!$A$1:$D3340,4,False)</f>
        <v>32.95</v>
      </c>
      <c r="E3229" s="8">
        <v>3.0</v>
      </c>
      <c r="F3229" s="8" t="str">
        <f>VLOOKUP(orders!C3226:C3340,customers!$A$1:$I3340,7,False)</f>
        <v>Jackson</v>
      </c>
      <c r="G3229" s="12" t="str">
        <f>VLOOKUP(orders!C3226:C3340,customers!$A$1:$I3340,4,False)</f>
        <v>gpritchett9i@wikipedia.org#mailto:gpritchett9i@wikipedia.org#</v>
      </c>
      <c r="H3229" s="8">
        <f t="shared" si="1"/>
        <v>98.85</v>
      </c>
      <c r="AA3229" s="3">
        <f>VLOOKUP(orders!D3229:D3340,products!$A$1:$D3340,3,False)</f>
        <v>7</v>
      </c>
    </row>
    <row r="3230">
      <c r="A3230" s="4">
        <v>44536.0</v>
      </c>
      <c r="B3230" s="5" t="str">
        <f>VLOOKUP(AA3230:AA3340,ProductCategory!$A$1:$D3340,2,False)</f>
        <v>eBooks</v>
      </c>
      <c r="C3230" s="8" t="str">
        <f>VLOOKUP(orders!D3227:D3340,products!$A$1:$D3340,2,False)</f>
        <v>SCARA Robots</v>
      </c>
      <c r="D3230" s="8">
        <f>VLOOKUP(orders!D3227:D3340,products!$A$1:$D3340,4,False)</f>
        <v>19.5</v>
      </c>
      <c r="E3230" s="8">
        <v>5.0</v>
      </c>
      <c r="F3230" s="8" t="str">
        <f>VLOOKUP(orders!C3227:C3340,customers!$A$1:$I3340,7,False)</f>
        <v>Dayton</v>
      </c>
      <c r="G3230" s="12" t="str">
        <f>VLOOKUP(orders!C3227:C3340,customers!$A$1:$I3340,4,False)</f>
        <v>pgowfy@businessweek.com#mailto:pgowfy@businessweek.com#</v>
      </c>
      <c r="H3230" s="8">
        <f t="shared" si="1"/>
        <v>97.5</v>
      </c>
      <c r="AA3230" s="3">
        <f>VLOOKUP(orders!D3230:D3340,products!$A$1:$D3340,3,False)</f>
        <v>4</v>
      </c>
    </row>
    <row r="3231">
      <c r="A3231" s="4">
        <v>44536.0</v>
      </c>
      <c r="B3231" s="5" t="str">
        <f>VLOOKUP(AA3231:AA3340,ProductCategory!$A$1:$D3340,2,False)</f>
        <v>eBooks</v>
      </c>
      <c r="C3231" s="8" t="str">
        <f>VLOOKUP(orders!D3228:D3340,products!$A$1:$D3340,2,False)</f>
        <v>GPS Drones</v>
      </c>
      <c r="D3231" s="8">
        <f>VLOOKUP(orders!D3228:D3340,products!$A$1:$D3340,4,False)</f>
        <v>19.99</v>
      </c>
      <c r="E3231" s="8">
        <v>5.0</v>
      </c>
      <c r="F3231" s="8" t="str">
        <f>VLOOKUP(orders!C3228:C3340,customers!$A$1:$I3340,7,False)</f>
        <v>Bakersfield</v>
      </c>
      <c r="G3231" s="12" t="str">
        <f>VLOOKUP(orders!C3228:C3340,customers!$A$1:$I3340,4,False)</f>
        <v>cchadwickg2@craigslist.org#mailto:cchadwickg2@craigslist.org#</v>
      </c>
      <c r="H3231" s="8">
        <f t="shared" si="1"/>
        <v>99.95</v>
      </c>
      <c r="AA3231" s="3">
        <f>VLOOKUP(orders!D3231:D3340,products!$A$1:$D3340,3,False)</f>
        <v>4</v>
      </c>
    </row>
    <row r="3232">
      <c r="A3232" s="4">
        <v>44536.0</v>
      </c>
      <c r="B3232" s="5" t="str">
        <f>VLOOKUP(AA3232:AA3340,ProductCategory!$A$1:$D3340,2,False)</f>
        <v>Training Videos</v>
      </c>
      <c r="C3232" s="8" t="str">
        <f>VLOOKUP(orders!D3229:D3340,products!$A$1:$D3340,2,False)</f>
        <v>Cloud Computing</v>
      </c>
      <c r="D3232" s="8">
        <f>VLOOKUP(orders!D3229:D3340,products!$A$1:$D3340,4,False)</f>
        <v>29.99</v>
      </c>
      <c r="E3232" s="8">
        <v>4.0</v>
      </c>
      <c r="F3232" s="8" t="str">
        <f>VLOOKUP(orders!C3229:C3340,customers!$A$1:$I3340,7,False)</f>
        <v>Cincinnati</v>
      </c>
      <c r="G3232" s="12" t="str">
        <f>VLOOKUP(orders!C3229:C3340,customers!$A$1:$I3340,4,False)</f>
        <v>ufilochov4r@nytimes.com#mailto:ufilochov4r@nytimes.com#</v>
      </c>
      <c r="H3232" s="8">
        <f t="shared" si="1"/>
        <v>119.96</v>
      </c>
      <c r="AA3232" s="3">
        <f>VLOOKUP(orders!D3232:D3340,products!$A$1:$D3340,3,False)</f>
        <v>7</v>
      </c>
    </row>
    <row r="3233">
      <c r="A3233" s="4">
        <v>44536.0</v>
      </c>
      <c r="B3233" s="5" t="str">
        <f>VLOOKUP(AA3233:AA3340,ProductCategory!$A$1:$D3340,2,False)</f>
        <v>eBooks</v>
      </c>
      <c r="C3233" s="8" t="str">
        <f>VLOOKUP(orders!D3230:D3340,products!$A$1:$D3340,2,False)</f>
        <v>Fixed Wing Drones</v>
      </c>
      <c r="D3233" s="8">
        <f>VLOOKUP(orders!D3230:D3340,products!$A$1:$D3340,4,False)</f>
        <v>15.5</v>
      </c>
      <c r="E3233" s="8">
        <v>4.0</v>
      </c>
      <c r="F3233" s="8" t="str">
        <f>VLOOKUP(orders!C3230:C3340,customers!$A$1:$I3340,7,False)</f>
        <v>Tampa</v>
      </c>
      <c r="G3233" s="12" t="str">
        <f>VLOOKUP(orders!C3230:C3340,customers!$A$1:$I3340,4,False)</f>
        <v>ihalei4@nifty.com#mailto:ihalei4@nifty.com#</v>
      </c>
      <c r="H3233" s="8">
        <f t="shared" si="1"/>
        <v>62</v>
      </c>
      <c r="AA3233" s="3">
        <f>VLOOKUP(orders!D3233:D3340,products!$A$1:$D3340,3,False)</f>
        <v>4</v>
      </c>
    </row>
    <row r="3234">
      <c r="A3234" s="4">
        <v>44536.0</v>
      </c>
      <c r="B3234" s="5" t="str">
        <f>VLOOKUP(AA3234:AA3340,ProductCategory!$A$1:$D3340,2,False)</f>
        <v>Drone Kits</v>
      </c>
      <c r="C3234" s="8" t="str">
        <f>VLOOKUP(orders!D3231:D3340,products!$A$1:$D3340,2,False)</f>
        <v>BYOD-300</v>
      </c>
      <c r="D3234" s="8">
        <f>VLOOKUP(orders!D3231:D3340,products!$A$1:$D3340,4,False)</f>
        <v>89</v>
      </c>
      <c r="E3234" s="8">
        <v>4.0</v>
      </c>
      <c r="F3234" s="8" t="str">
        <f>VLOOKUP(orders!C3231:C3340,customers!$A$1:$I3340,7,False)</f>
        <v>South Bend</v>
      </c>
      <c r="G3234" s="12" t="str">
        <f>VLOOKUP(orders!C3231:C3340,customers!$A$1:$I3340,4,False)</f>
        <v>fphebee40@seattletimes.com#mailto:fphebee40@seattletimes.com#</v>
      </c>
      <c r="H3234" s="8">
        <f t="shared" si="1"/>
        <v>356</v>
      </c>
      <c r="AA3234" s="3">
        <f>VLOOKUP(orders!D3234:D3340,products!$A$1:$D3340,3,False)</f>
        <v>2</v>
      </c>
    </row>
    <row r="3235">
      <c r="A3235" s="4">
        <v>44536.0</v>
      </c>
      <c r="B3235" s="5" t="str">
        <f>VLOOKUP(AA3235:AA3340,ProductCategory!$A$1:$D3340,2,False)</f>
        <v>eBooks</v>
      </c>
      <c r="C3235" s="8" t="str">
        <f>VLOOKUP(orders!D3232:D3340,products!$A$1:$D3340,2,False)</f>
        <v>Multi Rotor Drones</v>
      </c>
      <c r="D3235" s="8">
        <f>VLOOKUP(orders!D3232:D3340,products!$A$1:$D3340,4,False)</f>
        <v>24.95</v>
      </c>
      <c r="E3235" s="8">
        <v>3.0</v>
      </c>
      <c r="F3235" s="8" t="str">
        <f>VLOOKUP(orders!C3232:C3340,customers!$A$1:$I3340,7,False)</f>
        <v>Houston</v>
      </c>
      <c r="G3235" s="12" t="str">
        <f>VLOOKUP(orders!C3232:C3340,customers!$A$1:$I3340,4,False)</f>
        <v>gchaloneri6@about.com#mailto:gchaloneri6@about.com#</v>
      </c>
      <c r="H3235" s="8">
        <f t="shared" si="1"/>
        <v>74.85</v>
      </c>
      <c r="AA3235" s="3">
        <f>VLOOKUP(orders!D3235:D3340,products!$A$1:$D3340,3,False)</f>
        <v>4</v>
      </c>
    </row>
    <row r="3236">
      <c r="A3236" s="4">
        <v>44537.0</v>
      </c>
      <c r="B3236" s="5" t="str">
        <f>VLOOKUP(AA3236:AA3340,ProductCategory!$A$1:$D3340,2,False)</f>
        <v>Training Videos</v>
      </c>
      <c r="C3236" s="8" t="str">
        <f>VLOOKUP(orders!D3233:D3340,products!$A$1:$D3340,2,False)</f>
        <v>Robotic Essentials</v>
      </c>
      <c r="D3236" s="8">
        <f>VLOOKUP(orders!D3233:D3340,products!$A$1:$D3340,4,False)</f>
        <v>34.99</v>
      </c>
      <c r="E3236" s="8">
        <v>3.0</v>
      </c>
      <c r="F3236" s="8" t="str">
        <f>VLOOKUP(orders!C3233:C3340,customers!$A$1:$I3340,7,False)</f>
        <v>Manassas</v>
      </c>
      <c r="G3236" s="12" t="str">
        <f>VLOOKUP(orders!C3233:C3340,customers!$A$1:$I3340,4,False)</f>
        <v>rgilbeyat@clickbank.net#mailto:rgilbeyat@clickbank.net#</v>
      </c>
      <c r="H3236" s="8">
        <f t="shared" si="1"/>
        <v>104.97</v>
      </c>
      <c r="AA3236" s="3">
        <f>VLOOKUP(orders!D3236:D3340,products!$A$1:$D3340,3,False)</f>
        <v>7</v>
      </c>
    </row>
    <row r="3237">
      <c r="A3237" s="4">
        <v>44537.0</v>
      </c>
      <c r="B3237" s="5" t="str">
        <f>VLOOKUP(AA3237:AA3340,ProductCategory!$A$1:$D3340,2,False)</f>
        <v>eBooks</v>
      </c>
      <c r="C3237" s="8" t="str">
        <f>VLOOKUP(orders!D3234:D3340,products!$A$1:$D3340,2,False)</f>
        <v>Understanding Artificial Intelligence</v>
      </c>
      <c r="D3237" s="8">
        <f>VLOOKUP(orders!D3234:D3340,products!$A$1:$D3340,4,False)</f>
        <v>19.5</v>
      </c>
      <c r="E3237" s="8">
        <v>4.0</v>
      </c>
      <c r="F3237" s="8" t="str">
        <f>VLOOKUP(orders!C3234:C3340,customers!$A$1:$I3340,7,False)</f>
        <v>Austin</v>
      </c>
      <c r="G3237" s="12" t="str">
        <f>VLOOKUP(orders!C3234:C3340,customers!$A$1:$I3340,4,False)</f>
        <v>wconybearoy@webnode.com#mailto:wconybearoy@webnode.com#</v>
      </c>
      <c r="H3237" s="8">
        <f t="shared" si="1"/>
        <v>78</v>
      </c>
      <c r="AA3237" s="3">
        <f>VLOOKUP(orders!D3237:D3340,products!$A$1:$D3340,3,False)</f>
        <v>4</v>
      </c>
    </row>
    <row r="3238">
      <c r="A3238" s="4">
        <v>44537.0</v>
      </c>
      <c r="B3238" s="5" t="str">
        <f>VLOOKUP(AA3238:AA3340,ProductCategory!$A$1:$D3340,2,False)</f>
        <v>Robots</v>
      </c>
      <c r="C3238" s="8" t="str">
        <f>VLOOKUP(orders!D3235:D3340,products!$A$1:$D3340,2,False)</f>
        <v>RQTE-554 Robot</v>
      </c>
      <c r="D3238" s="8">
        <f>VLOOKUP(orders!D3235:D3340,products!$A$1:$D3340,4,False)</f>
        <v>684</v>
      </c>
      <c r="E3238" s="8">
        <v>4.0</v>
      </c>
      <c r="F3238" s="8" t="str">
        <f>VLOOKUP(orders!C3235:C3340,customers!$A$1:$I3340,7,False)</f>
        <v>Phoenix</v>
      </c>
      <c r="G3238" s="12" t="str">
        <f>VLOOKUP(orders!C3235:C3340,customers!$A$1:$I3340,4,False)</f>
        <v>sruberti9l@dion.ne.jp#mailto:sruberti9l@dion.ne.jp#</v>
      </c>
      <c r="H3238" s="8">
        <f t="shared" si="1"/>
        <v>2736</v>
      </c>
      <c r="AA3238" s="3">
        <f>VLOOKUP(orders!D3238:D3340,products!$A$1:$D3340,3,False)</f>
        <v>6</v>
      </c>
    </row>
    <row r="3239">
      <c r="A3239" s="4">
        <v>44538.0</v>
      </c>
      <c r="B3239" s="5" t="str">
        <f>VLOOKUP(AA3239:AA3340,ProductCategory!$A$1:$D3340,2,False)</f>
        <v>Drones</v>
      </c>
      <c r="C3239" s="8" t="str">
        <f>VLOOKUP(orders!D3236:D3340,products!$A$1:$D3340,2,False)</f>
        <v>DA-SA702 Drone</v>
      </c>
      <c r="D3239" s="8">
        <f>VLOOKUP(orders!D3236:D3340,products!$A$1:$D3340,4,False)</f>
        <v>399</v>
      </c>
      <c r="E3239" s="8">
        <v>4.0</v>
      </c>
      <c r="F3239" s="8" t="str">
        <f>VLOOKUP(orders!C3236:C3340,customers!$A$1:$I3340,7,False)</f>
        <v>Young America</v>
      </c>
      <c r="G3239" s="12" t="str">
        <f>VLOOKUP(orders!C3236:C3340,customers!$A$1:$I3340,4,False)</f>
        <v>cmatthiesonhg@oracle.com#mailto:cmatthiesonhg@oracle.com#</v>
      </c>
      <c r="H3239" s="8">
        <f t="shared" si="1"/>
        <v>1596</v>
      </c>
      <c r="AA3239" s="3">
        <f>VLOOKUP(orders!D3239:D3340,products!$A$1:$D3340,3,False)</f>
        <v>3</v>
      </c>
    </row>
    <row r="3240">
      <c r="A3240" s="4">
        <v>44538.0</v>
      </c>
      <c r="B3240" s="5" t="str">
        <f>VLOOKUP(AA3240:AA3340,ProductCategory!$A$1:$D3340,2,False)</f>
        <v>Training Videos</v>
      </c>
      <c r="C3240" s="8" t="str">
        <f>VLOOKUP(orders!D3237:D3340,products!$A$1:$D3340,2,False)</f>
        <v>Understanding Drone Regulations</v>
      </c>
      <c r="D3240" s="8">
        <f>VLOOKUP(orders!D3237:D3340,products!$A$1:$D3340,4,False)</f>
        <v>27.5</v>
      </c>
      <c r="E3240" s="8">
        <v>3.0</v>
      </c>
      <c r="F3240" s="8" t="str">
        <f>VLOOKUP(orders!C3237:C3340,customers!$A$1:$I3340,7,False)</f>
        <v>Flushing</v>
      </c>
      <c r="G3240" s="12" t="str">
        <f>VLOOKUP(orders!C3237:C3340,customers!$A$1:$I3340,4,False)</f>
        <v>ebrucejk@ftc.gov#mailto:ebrucejk@ftc.gov#</v>
      </c>
      <c r="H3240" s="8">
        <f t="shared" si="1"/>
        <v>82.5</v>
      </c>
      <c r="AA3240" s="3">
        <f>VLOOKUP(orders!D3240:D3340,products!$A$1:$D3340,3,False)</f>
        <v>7</v>
      </c>
    </row>
    <row r="3241">
      <c r="A3241" s="4">
        <v>44538.0</v>
      </c>
      <c r="B3241" s="5" t="str">
        <f>VLOOKUP(AA3241:AA3340,ProductCategory!$A$1:$D3340,2,False)</f>
        <v>Drones</v>
      </c>
      <c r="C3241" s="8" t="str">
        <f>VLOOKUP(orders!D3238:D3340,products!$A$1:$D3340,2,False)</f>
        <v>DA-SA702 Drone</v>
      </c>
      <c r="D3241" s="8">
        <f>VLOOKUP(orders!D3238:D3340,products!$A$1:$D3340,4,False)</f>
        <v>399</v>
      </c>
      <c r="E3241" s="8">
        <v>5.0</v>
      </c>
      <c r="F3241" s="8" t="str">
        <f>VLOOKUP(orders!C3238:C3340,customers!$A$1:$I3340,7,False)</f>
        <v>Madison</v>
      </c>
      <c r="G3241" s="12" t="str">
        <f>VLOOKUP(orders!C3238:C3340,customers!$A$1:$I3340,4,False)</f>
        <v>eyakoboviczn6@fc2.com#mailto:eyakoboviczn6@fc2.com#</v>
      </c>
      <c r="H3241" s="8">
        <f t="shared" si="1"/>
        <v>1995</v>
      </c>
      <c r="AA3241" s="3">
        <f>VLOOKUP(orders!D3241:D3340,products!$A$1:$D3340,3,False)</f>
        <v>3</v>
      </c>
    </row>
    <row r="3242">
      <c r="A3242" s="4">
        <v>44538.0</v>
      </c>
      <c r="B3242" s="5" t="str">
        <f>VLOOKUP(AA3242:AA3340,ProductCategory!$A$1:$D3340,2,False)</f>
        <v>Robots</v>
      </c>
      <c r="C3242" s="8" t="str">
        <f>VLOOKUP(orders!D3239:D3340,products!$A$1:$D3340,2,False)</f>
        <v>RLK-9920 Robot</v>
      </c>
      <c r="D3242" s="8">
        <f>VLOOKUP(orders!D3239:D3340,products!$A$1:$D3340,4,False)</f>
        <v>699</v>
      </c>
      <c r="E3242" s="8">
        <v>2.0</v>
      </c>
      <c r="F3242" s="8" t="str">
        <f>VLOOKUP(orders!C3239:C3340,customers!$A$1:$I3340,7,False)</f>
        <v>Plano</v>
      </c>
      <c r="G3242" s="12" t="str">
        <f>VLOOKUP(orders!C3239:C3340,customers!$A$1:$I3340,4,False)</f>
        <v>idyson1n@toplist.cz#mailto:idyson1n@toplist.cz#</v>
      </c>
      <c r="H3242" s="8">
        <f t="shared" si="1"/>
        <v>1398</v>
      </c>
      <c r="AA3242" s="3">
        <f>VLOOKUP(orders!D3242:D3340,products!$A$1:$D3340,3,False)</f>
        <v>6</v>
      </c>
    </row>
    <row r="3243">
      <c r="A3243" s="4">
        <v>44538.0</v>
      </c>
      <c r="B3243" s="5" t="str">
        <f>VLOOKUP(AA3243:AA3340,ProductCategory!$A$1:$D3340,2,False)</f>
        <v>eBooks</v>
      </c>
      <c r="C3243" s="8" t="str">
        <f>VLOOKUP(orders!D3240:D3340,products!$A$1:$D3340,2,False)</f>
        <v>RTF Drones</v>
      </c>
      <c r="D3243" s="8">
        <f>VLOOKUP(orders!D3240:D3340,products!$A$1:$D3340,4,False)</f>
        <v>16.99</v>
      </c>
      <c r="E3243" s="8">
        <v>3.0</v>
      </c>
      <c r="F3243" s="8" t="str">
        <f>VLOOKUP(orders!C3240:C3340,customers!$A$1:$I3340,7,False)</f>
        <v>Oklahoma City</v>
      </c>
      <c r="G3243" s="12" t="str">
        <f>VLOOKUP(orders!C3240:C3340,customers!$A$1:$I3340,4,False)</f>
        <v>dwharindh@sina.com.cn#mailto:dwharindh@sina.com.cn#</v>
      </c>
      <c r="H3243" s="8">
        <f t="shared" si="1"/>
        <v>50.97</v>
      </c>
      <c r="AA3243" s="3">
        <f>VLOOKUP(orders!D3243:D3340,products!$A$1:$D3340,3,False)</f>
        <v>4</v>
      </c>
    </row>
    <row r="3244">
      <c r="A3244" s="4">
        <v>44538.0</v>
      </c>
      <c r="B3244" s="5" t="str">
        <f>VLOOKUP(AA3244:AA3340,ProductCategory!$A$1:$D3340,2,False)</f>
        <v>eBooks</v>
      </c>
      <c r="C3244" s="8" t="str">
        <f>VLOOKUP(orders!D3241:D3340,products!$A$1:$D3340,2,False)</f>
        <v>Understanding Artificial Intelligence</v>
      </c>
      <c r="D3244" s="8">
        <f>VLOOKUP(orders!D3241:D3340,products!$A$1:$D3340,4,False)</f>
        <v>19.5</v>
      </c>
      <c r="E3244" s="8">
        <v>3.0</v>
      </c>
      <c r="F3244" s="8" t="str">
        <f>VLOOKUP(orders!C3241:C3340,customers!$A$1:$I3340,7,False)</f>
        <v>Louisville</v>
      </c>
      <c r="G3244" s="12" t="str">
        <f>VLOOKUP(orders!C3241:C3340,customers!$A$1:$I3340,4,False)</f>
        <v>eblakedenhc@imgur.com#mailto:eblakedenhc@imgur.com#</v>
      </c>
      <c r="H3244" s="8">
        <f t="shared" si="1"/>
        <v>58.5</v>
      </c>
      <c r="AA3244" s="3">
        <f>VLOOKUP(orders!D3244:D3340,products!$A$1:$D3340,3,False)</f>
        <v>4</v>
      </c>
    </row>
    <row r="3245">
      <c r="A3245" s="4">
        <v>44538.0</v>
      </c>
      <c r="B3245" s="5" t="str">
        <f>VLOOKUP(AA3245:AA3340,ProductCategory!$A$1:$D3340,2,False)</f>
        <v>Robots</v>
      </c>
      <c r="C3245" s="8" t="str">
        <f>VLOOKUP(orders!D3242:D3340,products!$A$1:$D3340,2,False)</f>
        <v>RQTE-554 Robot</v>
      </c>
      <c r="D3245" s="8">
        <f>VLOOKUP(orders!D3242:D3340,products!$A$1:$D3340,4,False)</f>
        <v>684</v>
      </c>
      <c r="E3245" s="8">
        <v>3.0</v>
      </c>
      <c r="F3245" s="8" t="str">
        <f>VLOOKUP(orders!C3242:C3340,customers!$A$1:$I3340,7,False)</f>
        <v>Tacoma</v>
      </c>
      <c r="G3245" s="12" t="str">
        <f>VLOOKUP(orders!C3242:C3340,customers!$A$1:$I3340,4,False)</f>
        <v>cillwellk2@cdbaby.com#mailto:cillwellk2@cdbaby.com#</v>
      </c>
      <c r="H3245" s="8">
        <f t="shared" si="1"/>
        <v>2052</v>
      </c>
      <c r="AA3245" s="3">
        <f>VLOOKUP(orders!D3245:D3340,products!$A$1:$D3340,3,False)</f>
        <v>6</v>
      </c>
    </row>
    <row r="3246">
      <c r="A3246" s="4">
        <v>44539.0</v>
      </c>
      <c r="B3246" s="5" t="str">
        <f>VLOOKUP(AA3246:AA3340,ProductCategory!$A$1:$D3340,2,False)</f>
        <v>Drones</v>
      </c>
      <c r="C3246" s="8" t="str">
        <f>VLOOKUP(orders!D3243:D3340,products!$A$1:$D3340,2,False)</f>
        <v>DTD-7000 Drone</v>
      </c>
      <c r="D3246" s="8">
        <f>VLOOKUP(orders!D3243:D3340,products!$A$1:$D3340,4,False)</f>
        <v>450</v>
      </c>
      <c r="E3246" s="8">
        <v>3.0</v>
      </c>
      <c r="F3246" s="8" t="str">
        <f>VLOOKUP(orders!C3243:C3340,customers!$A$1:$I3340,7,False)</f>
        <v>Oklahoma City</v>
      </c>
      <c r="G3246" s="12" t="str">
        <f>VLOOKUP(orders!C3243:C3340,customers!$A$1:$I3340,4,False)</f>
        <v>sklausenr8@github.com#mailto:sklausenr8@github.com#</v>
      </c>
      <c r="H3246" s="8">
        <f t="shared" si="1"/>
        <v>1350</v>
      </c>
      <c r="AA3246" s="3">
        <f>VLOOKUP(orders!D3246:D3340,products!$A$1:$D3340,3,False)</f>
        <v>3</v>
      </c>
    </row>
    <row r="3247">
      <c r="A3247" s="4">
        <v>44539.0</v>
      </c>
      <c r="B3247" s="5" t="str">
        <f>VLOOKUP(AA3247:AA3340,ProductCategory!$A$1:$D3340,2,False)</f>
        <v>Blueprints</v>
      </c>
      <c r="C3247" s="8" t="str">
        <f>VLOOKUP(orders!D3244:D3340,products!$A$1:$D3340,2,False)</f>
        <v>QuadroCopter Blueprint</v>
      </c>
      <c r="D3247" s="8">
        <f>VLOOKUP(orders!D3244:D3340,products!$A$1:$D3340,4,False)</f>
        <v>10.99</v>
      </c>
      <c r="E3247" s="8">
        <v>4.0</v>
      </c>
      <c r="F3247" s="8" t="str">
        <f>VLOOKUP(orders!C3244:C3340,customers!$A$1:$I3340,7,False)</f>
        <v>Prescott</v>
      </c>
      <c r="G3247" s="12" t="str">
        <f>VLOOKUP(orders!C3244:C3340,customers!$A$1:$I3340,4,False)</f>
        <v>aarendsenpl@state.tx.us#mailto:aarendsenpl@state.tx.us#</v>
      </c>
      <c r="H3247" s="8">
        <f t="shared" si="1"/>
        <v>43.96</v>
      </c>
      <c r="AA3247" s="3">
        <f>VLOOKUP(orders!D3247:D3340,products!$A$1:$D3340,3,False)</f>
        <v>1</v>
      </c>
    </row>
    <row r="3248">
      <c r="A3248" s="4">
        <v>44540.0</v>
      </c>
      <c r="B3248" s="5" t="str">
        <f>VLOOKUP(AA3248:AA3340,ProductCategory!$A$1:$D3340,2,False)</f>
        <v>Robot Kits</v>
      </c>
      <c r="C3248" s="8" t="str">
        <f>VLOOKUP(orders!D3245:D3340,products!$A$1:$D3340,2,False)</f>
        <v>BYOR-2640S</v>
      </c>
      <c r="D3248" s="8">
        <f>VLOOKUP(orders!D3245:D3340,products!$A$1:$D3340,4,False)</f>
        <v>189</v>
      </c>
      <c r="E3248" s="8">
        <v>2.0</v>
      </c>
      <c r="F3248" s="8" t="str">
        <f>VLOOKUP(orders!C3245:C3340,customers!$A$1:$I3340,7,False)</f>
        <v>Sacramento</v>
      </c>
      <c r="G3248" s="12" t="str">
        <f>VLOOKUP(orders!C3245:C3340,customers!$A$1:$I3340,4,False)</f>
        <v>sbolgerfn@epa.gov#mailto:sbolgerfn@epa.gov#</v>
      </c>
      <c r="H3248" s="8">
        <f t="shared" si="1"/>
        <v>378</v>
      </c>
      <c r="AA3248" s="3">
        <f>VLOOKUP(orders!D3248:D3340,products!$A$1:$D3340,3,False)</f>
        <v>5</v>
      </c>
    </row>
    <row r="3249">
      <c r="A3249" s="4">
        <v>44540.0</v>
      </c>
      <c r="B3249" s="5" t="str">
        <f>VLOOKUP(AA3249:AA3340,ProductCategory!$A$1:$D3340,2,False)</f>
        <v>eBooks</v>
      </c>
      <c r="C3249" s="8" t="str">
        <f>VLOOKUP(orders!D3246:D3340,products!$A$1:$D3340,2,False)</f>
        <v>RTF Drones</v>
      </c>
      <c r="D3249" s="8">
        <f>VLOOKUP(orders!D3246:D3340,products!$A$1:$D3340,4,False)</f>
        <v>16.99</v>
      </c>
      <c r="E3249" s="8">
        <v>3.0</v>
      </c>
      <c r="F3249" s="8" t="str">
        <f>VLOOKUP(orders!C3246:C3340,customers!$A$1:$I3340,7,False)</f>
        <v>Schenectady</v>
      </c>
      <c r="G3249" s="12" t="str">
        <f>VLOOKUP(orders!C3246:C3340,customers!$A$1:$I3340,4,False)</f>
        <v>mplewmano7@woothemes.com#mailto:mplewmano7@woothemes.com#</v>
      </c>
      <c r="H3249" s="8">
        <f t="shared" si="1"/>
        <v>50.97</v>
      </c>
      <c r="AA3249" s="3">
        <f>VLOOKUP(orders!D3249:D3340,products!$A$1:$D3340,3,False)</f>
        <v>4</v>
      </c>
    </row>
    <row r="3250">
      <c r="A3250" s="4">
        <v>44540.0</v>
      </c>
      <c r="B3250" s="5" t="str">
        <f>VLOOKUP(AA3250:AA3340,ProductCategory!$A$1:$D3340,2,False)</f>
        <v>Drone Kits</v>
      </c>
      <c r="C3250" s="8" t="str">
        <f>VLOOKUP(orders!D3247:D3340,products!$A$1:$D3340,2,False)</f>
        <v>BYOD-500</v>
      </c>
      <c r="D3250" s="8">
        <f>VLOOKUP(orders!D3247:D3340,products!$A$1:$D3340,4,False)</f>
        <v>167</v>
      </c>
      <c r="E3250" s="8">
        <v>5.0</v>
      </c>
      <c r="F3250" s="8" t="str">
        <f>VLOOKUP(orders!C3247:C3340,customers!$A$1:$I3340,7,False)</f>
        <v>Salt Lake City</v>
      </c>
      <c r="G3250" s="12" t="str">
        <f>VLOOKUP(orders!C3247:C3340,customers!$A$1:$I3340,4,False)</f>
        <v>mrodmellaf@feedburner.com#mailto:mrodmellaf@feedburner.com#</v>
      </c>
      <c r="H3250" s="8">
        <f t="shared" si="1"/>
        <v>835</v>
      </c>
      <c r="AA3250" s="3">
        <f>VLOOKUP(orders!D3250:D3340,products!$A$1:$D3340,3,False)</f>
        <v>2</v>
      </c>
    </row>
    <row r="3251">
      <c r="A3251" s="4">
        <v>44540.0</v>
      </c>
      <c r="B3251" s="5" t="str">
        <f>VLOOKUP(AA3251:AA3340,ProductCategory!$A$1:$D3340,2,False)</f>
        <v>Drone Kits</v>
      </c>
      <c r="C3251" s="8" t="str">
        <f>VLOOKUP(orders!D3248:D3340,products!$A$1:$D3340,2,False)</f>
        <v>BYOD-350</v>
      </c>
      <c r="D3251" s="8">
        <f>VLOOKUP(orders!D3248:D3340,products!$A$1:$D3340,4,False)</f>
        <v>89.95</v>
      </c>
      <c r="E3251" s="8">
        <v>5.0</v>
      </c>
      <c r="F3251" s="8" t="str">
        <f>VLOOKUP(orders!C3248:C3340,customers!$A$1:$I3340,7,False)</f>
        <v>Riverside</v>
      </c>
      <c r="G3251" s="12" t="str">
        <f>VLOOKUP(orders!C3248:C3340,customers!$A$1:$I3340,4,False)</f>
        <v>hdunnetix@slideshare.net#mailto:hdunnetix@slideshare.net#</v>
      </c>
      <c r="H3251" s="8">
        <f t="shared" si="1"/>
        <v>449.75</v>
      </c>
      <c r="AA3251" s="3">
        <f>VLOOKUP(orders!D3251:D3340,products!$A$1:$D3340,3,False)</f>
        <v>2</v>
      </c>
    </row>
    <row r="3252">
      <c r="A3252" s="4">
        <v>44540.0</v>
      </c>
      <c r="B3252" s="5" t="str">
        <f>VLOOKUP(AA3252:AA3340,ProductCategory!$A$1:$D3340,2,False)</f>
        <v>Blueprints</v>
      </c>
      <c r="C3252" s="8" t="str">
        <f>VLOOKUP(orders!D3249:D3340,products!$A$1:$D3340,2,False)</f>
        <v>Ladybug Robot Blueprint</v>
      </c>
      <c r="D3252" s="8">
        <f>VLOOKUP(orders!D3249:D3340,products!$A$1:$D3340,4,False)</f>
        <v>12</v>
      </c>
      <c r="E3252" s="8">
        <v>3.0</v>
      </c>
      <c r="F3252" s="8" t="str">
        <f>VLOOKUP(orders!C3249:C3340,customers!$A$1:$I3340,7,False)</f>
        <v>Scottsdale</v>
      </c>
      <c r="G3252" s="12" t="str">
        <f>VLOOKUP(orders!C3249:C3340,customers!$A$1:$I3340,4,False)</f>
        <v>gmoensqa@gnu.org#mailto:gmoensqa@gnu.org#</v>
      </c>
      <c r="H3252" s="8">
        <f t="shared" si="1"/>
        <v>36</v>
      </c>
      <c r="AA3252" s="3">
        <f>VLOOKUP(orders!D3252:D3340,products!$A$1:$D3340,3,False)</f>
        <v>1</v>
      </c>
    </row>
    <row r="3253">
      <c r="A3253" s="4">
        <v>44540.0</v>
      </c>
      <c r="B3253" s="5" t="str">
        <f>VLOOKUP(AA3253:AA3340,ProductCategory!$A$1:$D3340,2,False)</f>
        <v>Drones</v>
      </c>
      <c r="C3253" s="8" t="str">
        <f>VLOOKUP(orders!D3250:D3340,products!$A$1:$D3340,2,False)</f>
        <v>DX-145 Drone</v>
      </c>
      <c r="D3253" s="8">
        <f>VLOOKUP(orders!D3250:D3340,products!$A$1:$D3340,4,False)</f>
        <v>250</v>
      </c>
      <c r="E3253" s="8">
        <v>5.0</v>
      </c>
      <c r="F3253" s="8" t="str">
        <f>VLOOKUP(orders!C3250:C3340,customers!$A$1:$I3340,7,False)</f>
        <v>Topeka</v>
      </c>
      <c r="G3253" s="12" t="str">
        <f>VLOOKUP(orders!C3250:C3340,customers!$A$1:$I3340,4,False)</f>
        <v>jramsbothamly@pagesperso-orange.fr#mailto:jramsbothamly@pagesperso-orange.fr#</v>
      </c>
      <c r="H3253" s="8">
        <f t="shared" si="1"/>
        <v>1250</v>
      </c>
      <c r="AA3253" s="3">
        <f>VLOOKUP(orders!D3253:D3340,products!$A$1:$D3340,3,False)</f>
        <v>3</v>
      </c>
    </row>
    <row r="3254">
      <c r="A3254" s="4">
        <v>44540.0</v>
      </c>
      <c r="B3254" s="5" t="str">
        <f>VLOOKUP(AA3254:AA3340,ProductCategory!$A$1:$D3340,2,False)</f>
        <v>Drones</v>
      </c>
      <c r="C3254" s="8" t="str">
        <f>VLOOKUP(orders!D3251:D3340,products!$A$1:$D3340,2,False)</f>
        <v>DX-145 Drone</v>
      </c>
      <c r="D3254" s="8">
        <f>VLOOKUP(orders!D3251:D3340,products!$A$1:$D3340,4,False)</f>
        <v>250</v>
      </c>
      <c r="E3254" s="8">
        <v>5.0</v>
      </c>
      <c r="F3254" s="8" t="str">
        <f>VLOOKUP(orders!C3251:C3340,customers!$A$1:$I3340,7,False)</f>
        <v>Chicago</v>
      </c>
      <c r="G3254" s="12" t="str">
        <f>VLOOKUP(orders!C3251:C3340,customers!$A$1:$I3340,4,False)</f>
        <v>pcameranaol@ed.gov#mailto:pcameranaol@ed.gov#</v>
      </c>
      <c r="H3254" s="8">
        <f t="shared" si="1"/>
        <v>1250</v>
      </c>
      <c r="AA3254" s="3">
        <f>VLOOKUP(orders!D3254:D3340,products!$A$1:$D3340,3,False)</f>
        <v>3</v>
      </c>
    </row>
    <row r="3255">
      <c r="A3255" s="4">
        <v>44540.0</v>
      </c>
      <c r="B3255" s="5" t="str">
        <f>VLOOKUP(AA3255:AA3340,ProductCategory!$A$1:$D3340,2,False)</f>
        <v>Training Videos</v>
      </c>
      <c r="C3255" s="8" t="str">
        <f>VLOOKUP(orders!D3252:D3340,products!$A$1:$D3340,2,False)</f>
        <v>Understanding Automation</v>
      </c>
      <c r="D3255" s="8">
        <f>VLOOKUP(orders!D3252:D3340,products!$A$1:$D3340,4,False)</f>
        <v>44.95</v>
      </c>
      <c r="E3255" s="8">
        <v>6.0</v>
      </c>
      <c r="F3255" s="8" t="str">
        <f>VLOOKUP(orders!C3252:C3340,customers!$A$1:$I3340,7,False)</f>
        <v>Denver</v>
      </c>
      <c r="G3255" s="12" t="str">
        <f>VLOOKUP(orders!C3252:C3340,customers!$A$1:$I3340,4,False)</f>
        <v>dhenlonc2@blogs.com#mailto:dhenlonc2@blogs.com#</v>
      </c>
      <c r="H3255" s="8">
        <f t="shared" si="1"/>
        <v>269.7</v>
      </c>
      <c r="AA3255" s="3">
        <f>VLOOKUP(orders!D3255:D3340,products!$A$1:$D3340,3,False)</f>
        <v>7</v>
      </c>
    </row>
    <row r="3256">
      <c r="A3256" s="4">
        <v>44541.0</v>
      </c>
      <c r="B3256" s="5" t="str">
        <f>VLOOKUP(AA3256:AA3340,ProductCategory!$A$1:$D3340,2,False)</f>
        <v>Drone Kits</v>
      </c>
      <c r="C3256" s="8" t="str">
        <f>VLOOKUP(orders!D3253:D3340,products!$A$1:$D3340,2,False)</f>
        <v>BYOD-500</v>
      </c>
      <c r="D3256" s="8">
        <f>VLOOKUP(orders!D3253:D3340,products!$A$1:$D3340,4,False)</f>
        <v>167</v>
      </c>
      <c r="E3256" s="8">
        <v>4.0</v>
      </c>
      <c r="F3256" s="8" t="str">
        <f>VLOOKUP(orders!C3253:C3340,customers!$A$1:$I3340,7,False)</f>
        <v>Arlington</v>
      </c>
      <c r="G3256" s="12" t="str">
        <f>VLOOKUP(orders!C3253:C3340,customers!$A$1:$I3340,4,False)</f>
        <v>nshaw9u@craigslist.org#mailto:nshaw9u@craigslist.org#</v>
      </c>
      <c r="H3256" s="8">
        <f t="shared" si="1"/>
        <v>668</v>
      </c>
      <c r="AA3256" s="3">
        <f>VLOOKUP(orders!D3256:D3340,products!$A$1:$D3340,3,False)</f>
        <v>2</v>
      </c>
    </row>
    <row r="3257">
      <c r="A3257" s="4">
        <v>44541.0</v>
      </c>
      <c r="B3257" s="5" t="str">
        <f>VLOOKUP(AA3257:AA3340,ProductCategory!$A$1:$D3340,2,False)</f>
        <v>eBooks</v>
      </c>
      <c r="C3257" s="8" t="str">
        <f>VLOOKUP(orders!D3254:D3340,products!$A$1:$D3340,2,False)</f>
        <v>Articulated Robots</v>
      </c>
      <c r="D3257" s="8">
        <f>VLOOKUP(orders!D3254:D3340,products!$A$1:$D3340,4,False)</f>
        <v>23.99</v>
      </c>
      <c r="E3257" s="8">
        <v>2.0</v>
      </c>
      <c r="F3257" s="8" t="str">
        <f>VLOOKUP(orders!C3254:C3340,customers!$A$1:$I3340,7,False)</f>
        <v>Washington</v>
      </c>
      <c r="G3257" s="12" t="str">
        <f>VLOOKUP(orders!C3254:C3340,customers!$A$1:$I3340,4,False)</f>
        <v>nwebberley8w@studiopress.com#mailto:nwebberley8w@studiopress.com#</v>
      </c>
      <c r="H3257" s="8">
        <f t="shared" si="1"/>
        <v>47.98</v>
      </c>
      <c r="AA3257" s="3">
        <f>VLOOKUP(orders!D3257:D3340,products!$A$1:$D3340,3,False)</f>
        <v>4</v>
      </c>
    </row>
    <row r="3258">
      <c r="A3258" s="4">
        <v>44541.0</v>
      </c>
      <c r="B3258" s="5" t="str">
        <f>VLOOKUP(AA3258:AA3340,ProductCategory!$A$1:$D3340,2,False)</f>
        <v>Robot Kits</v>
      </c>
      <c r="C3258" s="8" t="str">
        <f>VLOOKUP(orders!D3255:D3340,products!$A$1:$D3340,2,False)</f>
        <v>BYOR-2640S</v>
      </c>
      <c r="D3258" s="8">
        <f>VLOOKUP(orders!D3255:D3340,products!$A$1:$D3340,4,False)</f>
        <v>189</v>
      </c>
      <c r="E3258" s="8">
        <v>4.0</v>
      </c>
      <c r="F3258" s="8" t="str">
        <f>VLOOKUP(orders!C3255:C3340,customers!$A$1:$I3340,7,False)</f>
        <v>Tampa</v>
      </c>
      <c r="G3258" s="12" t="str">
        <f>VLOOKUP(orders!C3255:C3340,customers!$A$1:$I3340,4,False)</f>
        <v>edii0@geocities.com#mailto:edii0@geocities.com#</v>
      </c>
      <c r="H3258" s="8">
        <f t="shared" si="1"/>
        <v>756</v>
      </c>
      <c r="AA3258" s="3">
        <f>VLOOKUP(orders!D3258:D3340,products!$A$1:$D3340,3,False)</f>
        <v>5</v>
      </c>
    </row>
    <row r="3259">
      <c r="A3259" s="4">
        <v>44541.0</v>
      </c>
      <c r="B3259" s="5" t="str">
        <f>VLOOKUP(AA3259:AA3340,ProductCategory!$A$1:$D3340,2,False)</f>
        <v>eBooks</v>
      </c>
      <c r="C3259" s="8" t="str">
        <f>VLOOKUP(orders!D3256:D3340,products!$A$1:$D3340,2,False)</f>
        <v>RTF Drones</v>
      </c>
      <c r="D3259" s="8">
        <f>VLOOKUP(orders!D3256:D3340,products!$A$1:$D3340,4,False)</f>
        <v>16.99</v>
      </c>
      <c r="E3259" s="8">
        <v>2.0</v>
      </c>
      <c r="F3259" s="8" t="str">
        <f>VLOOKUP(orders!C3256:C3340,customers!$A$1:$I3340,7,False)</f>
        <v>Tacoma</v>
      </c>
      <c r="G3259" s="12" t="str">
        <f>VLOOKUP(orders!C3256:C3340,customers!$A$1:$I3340,4,False)</f>
        <v>jaucourteen@imageshack.us#mailto:jaucourteen@imageshack.us#</v>
      </c>
      <c r="H3259" s="8">
        <f t="shared" si="1"/>
        <v>33.98</v>
      </c>
      <c r="AA3259" s="3">
        <f>VLOOKUP(orders!D3259:D3340,products!$A$1:$D3340,3,False)</f>
        <v>4</v>
      </c>
    </row>
    <row r="3260">
      <c r="A3260" s="4">
        <v>44541.0</v>
      </c>
      <c r="B3260" s="5" t="str">
        <f>VLOOKUP(AA3260:AA3340,ProductCategory!$A$1:$D3340,2,False)</f>
        <v>Training Videos</v>
      </c>
      <c r="C3260" s="8" t="str">
        <f>VLOOKUP(orders!D3257:D3340,products!$A$1:$D3340,2,False)</f>
        <v>Understanding 3D Printing</v>
      </c>
      <c r="D3260" s="8">
        <f>VLOOKUP(orders!D3257:D3340,products!$A$1:$D3340,4,False)</f>
        <v>42.99</v>
      </c>
      <c r="E3260" s="8">
        <v>3.0</v>
      </c>
      <c r="F3260" s="8" t="str">
        <f>VLOOKUP(orders!C3257:C3340,customers!$A$1:$I3340,7,False)</f>
        <v>Las Vegas</v>
      </c>
      <c r="G3260" s="12" t="str">
        <f>VLOOKUP(orders!C3257:C3340,customers!$A$1:$I3340,4,False)</f>
        <v>tsailoro4@barnesandnoble.com#mailto:tsailoro4@barnesandnoble.com#</v>
      </c>
      <c r="H3260" s="8">
        <f t="shared" si="1"/>
        <v>128.97</v>
      </c>
      <c r="AA3260" s="3">
        <f>VLOOKUP(orders!D3260:D3340,products!$A$1:$D3340,3,False)</f>
        <v>7</v>
      </c>
    </row>
    <row r="3261">
      <c r="A3261" s="4">
        <v>44542.0</v>
      </c>
      <c r="B3261" s="5" t="str">
        <f>VLOOKUP(AA3261:AA3340,ProductCategory!$A$1:$D3340,2,False)</f>
        <v>Blueprints</v>
      </c>
      <c r="C3261" s="8" t="str">
        <f>VLOOKUP(orders!D3258:D3340,products!$A$1:$D3340,2,False)</f>
        <v>QuadroCopter Blueprint</v>
      </c>
      <c r="D3261" s="8">
        <f>VLOOKUP(orders!D3258:D3340,products!$A$1:$D3340,4,False)</f>
        <v>10.99</v>
      </c>
      <c r="E3261" s="8">
        <v>4.0</v>
      </c>
      <c r="F3261" s="8" t="str">
        <f>VLOOKUP(orders!C3258:C3340,customers!$A$1:$I3340,7,False)</f>
        <v>Peoria</v>
      </c>
      <c r="G3261" s="12" t="str">
        <f>VLOOKUP(orders!C3258:C3340,customers!$A$1:$I3340,4,False)</f>
        <v>fcaseroes@cnet.com#mailto:fcaseroes@cnet.com#</v>
      </c>
      <c r="H3261" s="8">
        <f t="shared" si="1"/>
        <v>43.96</v>
      </c>
      <c r="AA3261" s="3">
        <f>VLOOKUP(orders!D3261:D3340,products!$A$1:$D3340,3,False)</f>
        <v>1</v>
      </c>
    </row>
    <row r="3262">
      <c r="A3262" s="4">
        <v>44542.0</v>
      </c>
      <c r="B3262" s="5" t="str">
        <f>VLOOKUP(AA3262:AA3340,ProductCategory!$A$1:$D3340,2,False)</f>
        <v>eBooks</v>
      </c>
      <c r="C3262" s="8" t="str">
        <f>VLOOKUP(orders!D3259:D3340,products!$A$1:$D3340,2,False)</f>
        <v>Polar Robots</v>
      </c>
      <c r="D3262" s="8">
        <f>VLOOKUP(orders!D3259:D3340,products!$A$1:$D3340,4,False)</f>
        <v>23.99</v>
      </c>
      <c r="E3262" s="8">
        <v>4.0</v>
      </c>
      <c r="F3262" s="8" t="str">
        <f>VLOOKUP(orders!C3259:C3340,customers!$A$1:$I3340,7,False)</f>
        <v>Denver</v>
      </c>
      <c r="G3262" s="12" t="str">
        <f>VLOOKUP(orders!C3259:C3340,customers!$A$1:$I3340,4,False)</f>
        <v>wmacneillqg@forbes.com#mailto:wmacneillqg@forbes.com#</v>
      </c>
      <c r="H3262" s="8">
        <f t="shared" si="1"/>
        <v>95.96</v>
      </c>
      <c r="AA3262" s="3">
        <f>VLOOKUP(orders!D3262:D3340,products!$A$1:$D3340,3,False)</f>
        <v>4</v>
      </c>
    </row>
    <row r="3263">
      <c r="A3263" s="4">
        <v>44542.0</v>
      </c>
      <c r="B3263" s="5" t="str">
        <f>VLOOKUP(AA3263:AA3340,ProductCategory!$A$1:$D3340,2,False)</f>
        <v>Robots</v>
      </c>
      <c r="C3263" s="8" t="str">
        <f>VLOOKUP(orders!D3260:D3340,products!$A$1:$D3340,2,False)</f>
        <v>RCB-889 Robot</v>
      </c>
      <c r="D3263" s="8">
        <f>VLOOKUP(orders!D3260:D3340,products!$A$1:$D3340,4,False)</f>
        <v>549</v>
      </c>
      <c r="E3263" s="8">
        <v>3.0</v>
      </c>
      <c r="F3263" s="8" t="str">
        <f>VLOOKUP(orders!C3260:C3340,customers!$A$1:$I3340,7,False)</f>
        <v>Oklahoma City</v>
      </c>
      <c r="G3263" s="12" t="str">
        <f>VLOOKUP(orders!C3260:C3340,customers!$A$1:$I3340,4,False)</f>
        <v>tangearrk@so-net.ne.jp#mailto:tangearrk@so-net.ne.jp#</v>
      </c>
      <c r="H3263" s="8">
        <f t="shared" si="1"/>
        <v>1647</v>
      </c>
      <c r="AA3263" s="3">
        <f>VLOOKUP(orders!D3263:D3340,products!$A$1:$D3340,3,False)</f>
        <v>6</v>
      </c>
    </row>
    <row r="3264">
      <c r="A3264" s="4">
        <v>44543.0</v>
      </c>
      <c r="B3264" s="5" t="str">
        <f>VLOOKUP(AA3264:AA3340,ProductCategory!$A$1:$D3340,2,False)</f>
        <v>Training Videos</v>
      </c>
      <c r="C3264" s="8" t="str">
        <f>VLOOKUP(orders!D3261:D3340,products!$A$1:$D3340,2,False)</f>
        <v>Understanding Drone Regulations</v>
      </c>
      <c r="D3264" s="8">
        <f>VLOOKUP(orders!D3261:D3340,products!$A$1:$D3340,4,False)</f>
        <v>27.5</v>
      </c>
      <c r="E3264" s="8">
        <v>1.0</v>
      </c>
      <c r="F3264" s="8" t="str">
        <f>VLOOKUP(orders!C3261:C3340,customers!$A$1:$I3340,7,False)</f>
        <v>Columbus</v>
      </c>
      <c r="G3264" s="12" t="str">
        <f>VLOOKUP(orders!C3261:C3340,customers!$A$1:$I3340,4,False)</f>
        <v>ecleworthcq@hp.com#mailto:ecleworthcq@hp.com#</v>
      </c>
      <c r="H3264" s="8">
        <f t="shared" si="1"/>
        <v>27.5</v>
      </c>
      <c r="AA3264" s="3">
        <f>VLOOKUP(orders!D3264:D3340,products!$A$1:$D3340,3,False)</f>
        <v>7</v>
      </c>
    </row>
    <row r="3265">
      <c r="A3265" s="4">
        <v>44543.0</v>
      </c>
      <c r="B3265" s="5" t="str">
        <f>VLOOKUP(AA3265:AA3340,ProductCategory!$A$1:$D3340,2,False)</f>
        <v>Training Videos</v>
      </c>
      <c r="C3265" s="8" t="str">
        <f>VLOOKUP(orders!D3262:D3340,products!$A$1:$D3340,2,False)</f>
        <v>Industrial 3D Printing</v>
      </c>
      <c r="D3265" s="8">
        <f>VLOOKUP(orders!D3262:D3340,products!$A$1:$D3340,4,False)</f>
        <v>49</v>
      </c>
      <c r="E3265" s="8">
        <v>4.0</v>
      </c>
      <c r="F3265" s="8" t="str">
        <f>VLOOKUP(orders!C3262:C3340,customers!$A$1:$I3340,7,False)</f>
        <v>Atlanta</v>
      </c>
      <c r="G3265" s="12" t="str">
        <f>VLOOKUP(orders!C3262:C3340,customers!$A$1:$I3340,4,False)</f>
        <v>tmouginej@phoca.cz#mailto:tmouginej@phoca.cz#</v>
      </c>
      <c r="H3265" s="8">
        <f t="shared" si="1"/>
        <v>196</v>
      </c>
      <c r="AA3265" s="3">
        <f>VLOOKUP(orders!D3265:D3340,products!$A$1:$D3340,3,False)</f>
        <v>7</v>
      </c>
    </row>
    <row r="3266">
      <c r="A3266" s="4">
        <v>44543.0</v>
      </c>
      <c r="B3266" s="5" t="str">
        <f>VLOOKUP(AA3266:AA3340,ProductCategory!$A$1:$D3340,2,False)</f>
        <v>Training Videos</v>
      </c>
      <c r="C3266" s="8" t="str">
        <f>VLOOKUP(orders!D3263:D3340,products!$A$1:$D3340,2,False)</f>
        <v>AI for Educators</v>
      </c>
      <c r="D3266" s="8">
        <f>VLOOKUP(orders!D3263:D3340,products!$A$1:$D3340,4,False)</f>
        <v>49.95</v>
      </c>
      <c r="E3266" s="8">
        <v>6.0</v>
      </c>
      <c r="F3266" s="8" t="str">
        <f>VLOOKUP(orders!C3263:C3340,customers!$A$1:$I3340,7,False)</f>
        <v>Atlanta</v>
      </c>
      <c r="G3266" s="12" t="str">
        <f>VLOOKUP(orders!C3263:C3340,customers!$A$1:$I3340,4,False)</f>
        <v>vdilgarno2u@360.cn#mailto:vdilgarno2u@360.cn#</v>
      </c>
      <c r="H3266" s="8">
        <f t="shared" si="1"/>
        <v>299.7</v>
      </c>
      <c r="AA3266" s="3">
        <f>VLOOKUP(orders!D3266:D3340,products!$A$1:$D3340,3,False)</f>
        <v>7</v>
      </c>
    </row>
    <row r="3267">
      <c r="A3267" s="4">
        <v>44544.0</v>
      </c>
      <c r="B3267" s="5" t="str">
        <f>VLOOKUP(AA3267:AA3340,ProductCategory!$A$1:$D3340,2,False)</f>
        <v>eBooks</v>
      </c>
      <c r="C3267" s="8" t="str">
        <f>VLOOKUP(orders!D3264:D3340,products!$A$1:$D3340,2,False)</f>
        <v>Cartesian Robots</v>
      </c>
      <c r="D3267" s="8">
        <f>VLOOKUP(orders!D3264:D3340,products!$A$1:$D3340,4,False)</f>
        <v>12.99</v>
      </c>
      <c r="E3267" s="8">
        <v>4.0</v>
      </c>
      <c r="F3267" s="8" t="str">
        <f>VLOOKUP(orders!C3264:C3340,customers!$A$1:$I3340,7,False)</f>
        <v>Hartford</v>
      </c>
      <c r="G3267" s="12" t="str">
        <f>VLOOKUP(orders!C3264:C3340,customers!$A$1:$I3340,4,False)</f>
        <v>fhonatsch4p@epa.gov#mailto:fhonatsch4p@epa.gov#</v>
      </c>
      <c r="H3267" s="8">
        <f t="shared" si="1"/>
        <v>51.96</v>
      </c>
      <c r="AA3267" s="3">
        <f>VLOOKUP(orders!D3267:D3340,products!$A$1:$D3340,3,False)</f>
        <v>4</v>
      </c>
    </row>
    <row r="3268">
      <c r="A3268" s="4">
        <v>44544.0</v>
      </c>
      <c r="B3268" s="5" t="str">
        <f>VLOOKUP(AA3268:AA3340,ProductCategory!$A$1:$D3340,2,False)</f>
        <v>eBooks</v>
      </c>
      <c r="C3268" s="8" t="str">
        <f>VLOOKUP(orders!D3265:D3340,products!$A$1:$D3340,2,False)</f>
        <v>Photograph Drones</v>
      </c>
      <c r="D3268" s="8">
        <f>VLOOKUP(orders!D3265:D3340,products!$A$1:$D3340,4,False)</f>
        <v>14.99</v>
      </c>
      <c r="E3268" s="8">
        <v>2.0</v>
      </c>
      <c r="F3268" s="8" t="str">
        <f>VLOOKUP(orders!C3265:C3340,customers!$A$1:$I3340,7,False)</f>
        <v>San Diego</v>
      </c>
      <c r="G3268" s="12" t="str">
        <f>VLOOKUP(orders!C3265:C3340,customers!$A$1:$I3340,4,False)</f>
        <v>ljacklinci@hatena.ne.jp#mailto:ljacklinci@hatena.ne.jp#</v>
      </c>
      <c r="H3268" s="8">
        <f t="shared" si="1"/>
        <v>29.98</v>
      </c>
      <c r="AA3268" s="3">
        <f>VLOOKUP(orders!D3268:D3340,products!$A$1:$D3340,3,False)</f>
        <v>4</v>
      </c>
    </row>
    <row r="3269">
      <c r="A3269" s="4">
        <v>44544.0</v>
      </c>
      <c r="B3269" s="5" t="str">
        <f>VLOOKUP(AA3269:AA3340,ProductCategory!$A$1:$D3340,2,False)</f>
        <v>Drones</v>
      </c>
      <c r="C3269" s="8" t="str">
        <f>VLOOKUP(orders!D3266:D3340,products!$A$1:$D3340,2,False)</f>
        <v>DX-145 Drone</v>
      </c>
      <c r="D3269" s="8">
        <f>VLOOKUP(orders!D3266:D3340,products!$A$1:$D3340,4,False)</f>
        <v>250</v>
      </c>
      <c r="E3269" s="8">
        <v>5.0</v>
      </c>
      <c r="F3269" s="8" t="str">
        <f>VLOOKUP(orders!C3266:C3340,customers!$A$1:$I3340,7,False)</f>
        <v>Midland</v>
      </c>
      <c r="G3269" s="12" t="str">
        <f>VLOOKUP(orders!C3266:C3340,customers!$A$1:$I3340,4,False)</f>
        <v>jlattka2f@tuttocitta.it#mailto:jlattka2f@tuttocitta.it#</v>
      </c>
      <c r="H3269" s="8">
        <f t="shared" si="1"/>
        <v>1250</v>
      </c>
      <c r="AA3269" s="3">
        <f>VLOOKUP(orders!D3269:D3340,products!$A$1:$D3340,3,False)</f>
        <v>3</v>
      </c>
    </row>
    <row r="3270">
      <c r="A3270" s="4">
        <v>44544.0</v>
      </c>
      <c r="B3270" s="5" t="str">
        <f>VLOOKUP(AA3270:AA3340,ProductCategory!$A$1:$D3340,2,False)</f>
        <v>Robot Kits</v>
      </c>
      <c r="C3270" s="8" t="str">
        <f>VLOOKUP(orders!D3267:D3340,products!$A$1:$D3340,2,False)</f>
        <v>BYOR-3000</v>
      </c>
      <c r="D3270" s="8">
        <f>VLOOKUP(orders!D3267:D3340,products!$A$1:$D3340,4,False)</f>
        <v>214</v>
      </c>
      <c r="E3270" s="8">
        <v>2.0</v>
      </c>
      <c r="F3270" s="8" t="str">
        <f>VLOOKUP(orders!C3267:C3340,customers!$A$1:$I3340,7,False)</f>
        <v>Stamford</v>
      </c>
      <c r="G3270" s="12" t="str">
        <f>VLOOKUP(orders!C3267:C3340,customers!$A$1:$I3340,4,False)</f>
        <v>cgabrielaq@spotify.com#mailto:cgabrielaq@spotify.com#</v>
      </c>
      <c r="H3270" s="8">
        <f t="shared" si="1"/>
        <v>428</v>
      </c>
      <c r="AA3270" s="3">
        <f>VLOOKUP(orders!D3270:D3340,products!$A$1:$D3340,3,False)</f>
        <v>5</v>
      </c>
    </row>
    <row r="3271">
      <c r="A3271" s="4">
        <v>44545.0</v>
      </c>
      <c r="B3271" s="5" t="str">
        <f>VLOOKUP(AA3271:AA3340,ProductCategory!$A$1:$D3340,2,False)</f>
        <v>Training Videos</v>
      </c>
      <c r="C3271" s="8" t="str">
        <f>VLOOKUP(orders!D3268:D3340,products!$A$1:$D3340,2,False)</f>
        <v>Understanding Drone Regulations</v>
      </c>
      <c r="D3271" s="8">
        <f>VLOOKUP(orders!D3268:D3340,products!$A$1:$D3340,4,False)</f>
        <v>27.5</v>
      </c>
      <c r="E3271" s="8">
        <v>1.0</v>
      </c>
      <c r="F3271" s="8" t="str">
        <f>VLOOKUP(orders!C3268:C3340,customers!$A$1:$I3340,7,False)</f>
        <v>Oklahoma City</v>
      </c>
      <c r="G3271" s="12" t="str">
        <f>VLOOKUP(orders!C3268:C3340,customers!$A$1:$I3340,4,False)</f>
        <v>vilyinskioe@amazonaws.com#mailto:vilyinskioe@amazonaws.com#</v>
      </c>
      <c r="H3271" s="8">
        <f t="shared" si="1"/>
        <v>27.5</v>
      </c>
      <c r="AA3271" s="3">
        <f>VLOOKUP(orders!D3271:D3340,products!$A$1:$D3340,3,False)</f>
        <v>7</v>
      </c>
    </row>
    <row r="3272">
      <c r="A3272" s="4">
        <v>44545.0</v>
      </c>
      <c r="B3272" s="5" t="str">
        <f>VLOOKUP(AA3272:AA3340,ProductCategory!$A$1:$D3340,2,False)</f>
        <v>Drone Kits</v>
      </c>
      <c r="C3272" s="8" t="str">
        <f>VLOOKUP(orders!D3269:D3340,products!$A$1:$D3340,2,False)</f>
        <v>BYOD-300</v>
      </c>
      <c r="D3272" s="8">
        <f>VLOOKUP(orders!D3269:D3340,products!$A$1:$D3340,4,False)</f>
        <v>89</v>
      </c>
      <c r="E3272" s="8">
        <v>4.0</v>
      </c>
      <c r="F3272" s="8" t="str">
        <f>VLOOKUP(orders!C3269:C3340,customers!$A$1:$I3340,7,False)</f>
        <v>Lexington</v>
      </c>
      <c r="G3272" s="12" t="str">
        <f>VLOOKUP(orders!C3269:C3340,customers!$A$1:$I3340,4,False)</f>
        <v>tzimmerman1p@multiply.com#mailto:tzimmerman1p@multiply.com#</v>
      </c>
      <c r="H3272" s="8">
        <f t="shared" si="1"/>
        <v>356</v>
      </c>
      <c r="AA3272" s="3">
        <f>VLOOKUP(orders!D3272:D3340,products!$A$1:$D3340,3,False)</f>
        <v>2</v>
      </c>
    </row>
    <row r="3273">
      <c r="A3273" s="4">
        <v>44545.0</v>
      </c>
      <c r="B3273" s="5" t="str">
        <f>VLOOKUP(AA3273:AA3340,ProductCategory!$A$1:$D3340,2,False)</f>
        <v>Drones</v>
      </c>
      <c r="C3273" s="8" t="str">
        <f>VLOOKUP(orders!D3270:D3340,products!$A$1:$D3340,2,False)</f>
        <v>DTD-7000 Drone</v>
      </c>
      <c r="D3273" s="8">
        <f>VLOOKUP(orders!D3270:D3340,products!$A$1:$D3340,4,False)</f>
        <v>450</v>
      </c>
      <c r="E3273" s="8">
        <v>3.0</v>
      </c>
      <c r="F3273" s="8" t="str">
        <f>VLOOKUP(orders!C3270:C3340,customers!$A$1:$I3340,7,False)</f>
        <v>Detroit</v>
      </c>
      <c r="G3273" s="12" t="str">
        <f>VLOOKUP(orders!C3270:C3340,customers!$A$1:$I3340,4,False)</f>
        <v>mbuckmaster6b@mediafire.com#mailto:mbuckmaster6b@mediafire.com#</v>
      </c>
      <c r="H3273" s="8">
        <f t="shared" si="1"/>
        <v>1350</v>
      </c>
      <c r="AA3273" s="3">
        <f>VLOOKUP(orders!D3273:D3340,products!$A$1:$D3340,3,False)</f>
        <v>3</v>
      </c>
    </row>
    <row r="3274">
      <c r="A3274" s="4">
        <v>44545.0</v>
      </c>
      <c r="B3274" s="5" t="str">
        <f>VLOOKUP(AA3274:AA3340,ProductCategory!$A$1:$D3340,2,False)</f>
        <v>eBooks</v>
      </c>
      <c r="C3274" s="8" t="str">
        <f>VLOOKUP(orders!D3271:D3340,products!$A$1:$D3340,2,False)</f>
        <v>Spherical Robots</v>
      </c>
      <c r="D3274" s="8">
        <f>VLOOKUP(orders!D3271:D3340,products!$A$1:$D3340,4,False)</f>
        <v>16.75</v>
      </c>
      <c r="E3274" s="8">
        <v>6.0</v>
      </c>
      <c r="F3274" s="8" t="str">
        <f>VLOOKUP(orders!C3271:C3340,customers!$A$1:$I3340,7,False)</f>
        <v>Sacramento</v>
      </c>
      <c r="G3274" s="12" t="str">
        <f>VLOOKUP(orders!C3271:C3340,customers!$A$1:$I3340,4,False)</f>
        <v>mmccobb9w@youtu.be#mailto:mmccobb9w@youtu.be#</v>
      </c>
      <c r="H3274" s="8">
        <f t="shared" si="1"/>
        <v>100.5</v>
      </c>
      <c r="AA3274" s="3">
        <f>VLOOKUP(orders!D3274:D3340,products!$A$1:$D3340,3,False)</f>
        <v>4</v>
      </c>
    </row>
    <row r="3275">
      <c r="A3275" s="4">
        <v>44545.0</v>
      </c>
      <c r="B3275" s="5" t="str">
        <f>VLOOKUP(AA3275:AA3340,ProductCategory!$A$1:$D3340,2,False)</f>
        <v>Training Videos</v>
      </c>
      <c r="C3275" s="8" t="str">
        <f>VLOOKUP(orders!D3272:D3340,products!$A$1:$D3340,2,False)</f>
        <v>Understanding Raspberry PI</v>
      </c>
      <c r="D3275" s="8">
        <f>VLOOKUP(orders!D3272:D3340,products!$A$1:$D3340,4,False)</f>
        <v>28.99</v>
      </c>
      <c r="E3275" s="8">
        <v>2.0</v>
      </c>
      <c r="F3275" s="8" t="str">
        <f>VLOOKUP(orders!C3272:C3340,customers!$A$1:$I3340,7,False)</f>
        <v>Washington</v>
      </c>
      <c r="G3275" s="12" t="str">
        <f>VLOOKUP(orders!C3272:C3340,customers!$A$1:$I3340,4,False)</f>
        <v>ctunnyhk@nytimes.com#mailto:ctunnyhk@nytimes.com#</v>
      </c>
      <c r="H3275" s="8">
        <f t="shared" si="1"/>
        <v>57.98</v>
      </c>
      <c r="AA3275" s="3">
        <f>VLOOKUP(orders!D3275:D3340,products!$A$1:$D3340,3,False)</f>
        <v>7</v>
      </c>
    </row>
    <row r="3276">
      <c r="A3276" s="4">
        <v>44545.0</v>
      </c>
      <c r="B3276" s="5" t="str">
        <f>VLOOKUP(AA3276:AA3340,ProductCategory!$A$1:$D3340,2,False)</f>
        <v>eBooks</v>
      </c>
      <c r="C3276" s="8" t="str">
        <f>VLOOKUP(orders!D3273:D3340,products!$A$1:$D3340,2,False)</f>
        <v>Building Your Own Drone</v>
      </c>
      <c r="D3276" s="8">
        <f>VLOOKUP(orders!D3273:D3340,products!$A$1:$D3340,4,False)</f>
        <v>24.99</v>
      </c>
      <c r="E3276" s="8">
        <v>4.0</v>
      </c>
      <c r="F3276" s="8" t="str">
        <f>VLOOKUP(orders!C3273:C3340,customers!$A$1:$I3340,7,False)</f>
        <v>Birmingham</v>
      </c>
      <c r="G3276" s="12" t="str">
        <f>VLOOKUP(orders!C3273:C3340,customers!$A$1:$I3340,4,False)</f>
        <v>clillea8@nasa.gov#mailto:clillea8@nasa.gov#</v>
      </c>
      <c r="H3276" s="8">
        <f t="shared" si="1"/>
        <v>99.96</v>
      </c>
      <c r="AA3276" s="3">
        <f>VLOOKUP(orders!D3276:D3340,products!$A$1:$D3340,3,False)</f>
        <v>4</v>
      </c>
    </row>
    <row r="3277">
      <c r="A3277" s="4">
        <v>44546.0</v>
      </c>
      <c r="B3277" s="5" t="str">
        <f>VLOOKUP(AA3277:AA3340,ProductCategory!$A$1:$D3340,2,False)</f>
        <v>eBooks</v>
      </c>
      <c r="C3277" s="8" t="str">
        <f>VLOOKUP(orders!D3274:D3340,products!$A$1:$D3340,2,False)</f>
        <v>SCARA Robots</v>
      </c>
      <c r="D3277" s="8">
        <f>VLOOKUP(orders!D3274:D3340,products!$A$1:$D3340,4,False)</f>
        <v>19.5</v>
      </c>
      <c r="E3277" s="8">
        <v>2.0</v>
      </c>
      <c r="F3277" s="8" t="str">
        <f>VLOOKUP(orders!C3274:C3340,customers!$A$1:$I3340,7,False)</f>
        <v>Peoria</v>
      </c>
      <c r="G3277" s="12" t="str">
        <f>VLOOKUP(orders!C3274:C3340,customers!$A$1:$I3340,4,False)</f>
        <v>kgierhard5v@ftc.gov#mailto:kgierhard5v@ftc.gov#</v>
      </c>
      <c r="H3277" s="8">
        <f t="shared" si="1"/>
        <v>39</v>
      </c>
      <c r="AA3277" s="3">
        <f>VLOOKUP(orders!D3277:D3340,products!$A$1:$D3340,3,False)</f>
        <v>4</v>
      </c>
    </row>
    <row r="3278">
      <c r="A3278" s="4">
        <v>44547.0</v>
      </c>
      <c r="B3278" s="5" t="str">
        <f>VLOOKUP(AA3278:AA3340,ProductCategory!$A$1:$D3340,2,False)</f>
        <v>Robots</v>
      </c>
      <c r="C3278" s="8" t="str">
        <f>VLOOKUP(orders!D3275:D3340,products!$A$1:$D3340,2,False)</f>
        <v>RWW-75 Robot</v>
      </c>
      <c r="D3278" s="8">
        <f>VLOOKUP(orders!D3275:D3340,products!$A$1:$D3340,4,False)</f>
        <v>883</v>
      </c>
      <c r="E3278" s="8">
        <v>5.0</v>
      </c>
      <c r="F3278" s="8" t="str">
        <f>VLOOKUP(orders!C3275:C3340,customers!$A$1:$I3340,7,False)</f>
        <v>San Antonio</v>
      </c>
      <c r="G3278" s="12" t="str">
        <f>VLOOKUP(orders!C3275:C3340,customers!$A$1:$I3340,4,False)</f>
        <v>sbattellj4@soundcloud.com#mailto:sbattellj4@soundcloud.com#</v>
      </c>
      <c r="H3278" s="8">
        <f t="shared" si="1"/>
        <v>4415</v>
      </c>
      <c r="AA3278" s="3">
        <f>VLOOKUP(orders!D3278:D3340,products!$A$1:$D3340,3,False)</f>
        <v>6</v>
      </c>
    </row>
    <row r="3279">
      <c r="A3279" s="4">
        <v>44547.0</v>
      </c>
      <c r="B3279" s="5" t="str">
        <f>VLOOKUP(AA3279:AA3340,ProductCategory!$A$1:$D3340,2,False)</f>
        <v>Blueprints</v>
      </c>
      <c r="C3279" s="8" t="str">
        <f>VLOOKUP(orders!D3276:D3340,products!$A$1:$D3340,2,False)</f>
        <v>QuadroCopter Blueprint</v>
      </c>
      <c r="D3279" s="8">
        <f>VLOOKUP(orders!D3276:D3340,products!$A$1:$D3340,4,False)</f>
        <v>10.99</v>
      </c>
      <c r="E3279" s="8">
        <v>5.0</v>
      </c>
      <c r="F3279" s="8" t="str">
        <f>VLOOKUP(orders!C3276:C3340,customers!$A$1:$I3340,7,False)</f>
        <v>Spokane</v>
      </c>
      <c r="G3279" s="12" t="str">
        <f>VLOOKUP(orders!C3276:C3340,customers!$A$1:$I3340,4,False)</f>
        <v>epetegreem0@hhs.gov#mailto:epetegreem0@hhs.gov#</v>
      </c>
      <c r="H3279" s="8">
        <f t="shared" si="1"/>
        <v>54.95</v>
      </c>
      <c r="AA3279" s="3">
        <f>VLOOKUP(orders!D3279:D3340,products!$A$1:$D3340,3,False)</f>
        <v>1</v>
      </c>
    </row>
    <row r="3280">
      <c r="A3280" s="4">
        <v>44547.0</v>
      </c>
      <c r="B3280" s="5" t="str">
        <f>VLOOKUP(AA3280:AA3340,ProductCategory!$A$1:$D3340,2,False)</f>
        <v>Training Videos</v>
      </c>
      <c r="C3280" s="8" t="str">
        <f>VLOOKUP(orders!D3277:D3340,products!$A$1:$D3340,2,False)</f>
        <v>AI for Educators</v>
      </c>
      <c r="D3280" s="8">
        <f>VLOOKUP(orders!D3277:D3340,products!$A$1:$D3340,4,False)</f>
        <v>49.95</v>
      </c>
      <c r="E3280" s="8">
        <v>1.0</v>
      </c>
      <c r="F3280" s="8" t="str">
        <f>VLOOKUP(orders!C3277:C3340,customers!$A$1:$I3340,7,False)</f>
        <v>Brooklyn</v>
      </c>
      <c r="G3280" s="12" t="str">
        <f>VLOOKUP(orders!C3277:C3340,customers!$A$1:$I3340,4,False)</f>
        <v>ilethbyib@ustream.tv#mailto:ilethbyib@ustream.tv#</v>
      </c>
      <c r="H3280" s="8">
        <f t="shared" si="1"/>
        <v>49.95</v>
      </c>
      <c r="AA3280" s="3">
        <f>VLOOKUP(orders!D3280:D3340,products!$A$1:$D3340,3,False)</f>
        <v>7</v>
      </c>
    </row>
    <row r="3281">
      <c r="A3281" s="4">
        <v>44548.0</v>
      </c>
      <c r="B3281" s="5" t="str">
        <f>VLOOKUP(AA3281:AA3340,ProductCategory!$A$1:$D3340,2,False)</f>
        <v>Training Videos</v>
      </c>
      <c r="C3281" s="8" t="str">
        <f>VLOOKUP(orders!D3278:D3340,products!$A$1:$D3340,2,False)</f>
        <v>Robotic Essentials</v>
      </c>
      <c r="D3281" s="8">
        <f>VLOOKUP(orders!D3278:D3340,products!$A$1:$D3340,4,False)</f>
        <v>34.99</v>
      </c>
      <c r="E3281" s="8">
        <v>4.0</v>
      </c>
      <c r="F3281" s="8" t="str">
        <f>VLOOKUP(orders!C3278:C3340,customers!$A$1:$I3340,7,False)</f>
        <v>Miami</v>
      </c>
      <c r="G3281" s="12" t="str">
        <f>VLOOKUP(orders!C3278:C3340,customers!$A$1:$I3340,4,False)</f>
        <v>cwinstonds@toplist.cz#mailto:cwinstonds@toplist.cz#</v>
      </c>
      <c r="H3281" s="8">
        <f t="shared" si="1"/>
        <v>139.96</v>
      </c>
      <c r="AA3281" s="3">
        <f>VLOOKUP(orders!D3281:D3340,products!$A$1:$D3340,3,False)</f>
        <v>7</v>
      </c>
    </row>
    <row r="3282">
      <c r="A3282" s="4">
        <v>44548.0</v>
      </c>
      <c r="B3282" s="5" t="str">
        <f>VLOOKUP(AA3282:AA3340,ProductCategory!$A$1:$D3340,2,False)</f>
        <v>eBooks</v>
      </c>
      <c r="C3282" s="8" t="str">
        <f>VLOOKUP(orders!D3279:D3340,products!$A$1:$D3340,2,False)</f>
        <v>Delivery Drones</v>
      </c>
      <c r="D3282" s="8">
        <f>VLOOKUP(orders!D3279:D3340,products!$A$1:$D3340,4,False)</f>
        <v>14.99</v>
      </c>
      <c r="E3282" s="8">
        <v>4.0</v>
      </c>
      <c r="F3282" s="8" t="str">
        <f>VLOOKUP(orders!C3279:C3340,customers!$A$1:$I3340,7,False)</f>
        <v>Young America</v>
      </c>
      <c r="G3282" s="12" t="str">
        <f>VLOOKUP(orders!C3279:C3340,customers!$A$1:$I3340,4,False)</f>
        <v>bmarnerb7@umn.edu#mailto:bmarnerb7@umn.edu#</v>
      </c>
      <c r="H3282" s="8">
        <f t="shared" si="1"/>
        <v>59.96</v>
      </c>
      <c r="AA3282" s="3">
        <f>VLOOKUP(orders!D3282:D3340,products!$A$1:$D3340,3,False)</f>
        <v>4</v>
      </c>
    </row>
    <row r="3283">
      <c r="A3283" s="4">
        <v>44548.0</v>
      </c>
      <c r="B3283" s="5" t="str">
        <f>VLOOKUP(AA3283:AA3340,ProductCategory!$A$1:$D3340,2,False)</f>
        <v>Training Videos</v>
      </c>
      <c r="C3283" s="8" t="str">
        <f>VLOOKUP(orders!D3280:D3340,products!$A$1:$D3340,2,False)</f>
        <v>Aerial Security</v>
      </c>
      <c r="D3283" s="8">
        <f>VLOOKUP(orders!D3280:D3340,products!$A$1:$D3340,4,False)</f>
        <v>36.99</v>
      </c>
      <c r="E3283" s="8">
        <v>2.0</v>
      </c>
      <c r="F3283" s="8" t="str">
        <f>VLOOKUP(orders!C3280:C3340,customers!$A$1:$I3340,7,False)</f>
        <v>Baltimore</v>
      </c>
      <c r="G3283" s="12" t="str">
        <f>VLOOKUP(orders!C3280:C3340,customers!$A$1:$I3340,4,False)</f>
        <v>pchree4g@cargocollective.com#mailto:pchree4g@cargocollective.com#</v>
      </c>
      <c r="H3283" s="8">
        <f t="shared" si="1"/>
        <v>73.98</v>
      </c>
      <c r="AA3283" s="3">
        <f>VLOOKUP(orders!D3283:D3340,products!$A$1:$D3340,3,False)</f>
        <v>7</v>
      </c>
    </row>
    <row r="3284">
      <c r="A3284" s="4">
        <v>44548.0</v>
      </c>
      <c r="B3284" s="5" t="str">
        <f>VLOOKUP(AA3284:AA3340,ProductCategory!$A$1:$D3340,2,False)</f>
        <v>Training Videos</v>
      </c>
      <c r="C3284" s="8" t="str">
        <f>VLOOKUP(orders!D3281:D3340,products!$A$1:$D3340,2,False)</f>
        <v>AI for Educators</v>
      </c>
      <c r="D3284" s="8">
        <f>VLOOKUP(orders!D3281:D3340,products!$A$1:$D3340,4,False)</f>
        <v>49.95</v>
      </c>
      <c r="E3284" s="8">
        <v>3.0</v>
      </c>
      <c r="F3284" s="8" t="str">
        <f>VLOOKUP(orders!C3281:C3340,customers!$A$1:$I3340,7,False)</f>
        <v>Buffalo</v>
      </c>
      <c r="G3284" s="12" t="str">
        <f>VLOOKUP(orders!C3281:C3340,customers!$A$1:$I3340,4,False)</f>
        <v>wellinghamho@npr.org#mailto:wellinghamho@npr.org#</v>
      </c>
      <c r="H3284" s="8">
        <f t="shared" si="1"/>
        <v>149.85</v>
      </c>
      <c r="AA3284" s="3">
        <f>VLOOKUP(orders!D3284:D3340,products!$A$1:$D3340,3,False)</f>
        <v>7</v>
      </c>
    </row>
    <row r="3285">
      <c r="A3285" s="4">
        <v>44548.0</v>
      </c>
      <c r="B3285" s="5" t="str">
        <f>VLOOKUP(AA3285:AA3340,ProductCategory!$A$1:$D3340,2,False)</f>
        <v>eBooks</v>
      </c>
      <c r="C3285" s="8" t="str">
        <f>VLOOKUP(orders!D3282:D3340,products!$A$1:$D3340,2,False)</f>
        <v>Helicopter Drones</v>
      </c>
      <c r="D3285" s="8">
        <f>VLOOKUP(orders!D3282:D3340,products!$A$1:$D3340,4,False)</f>
        <v>20.95</v>
      </c>
      <c r="E3285" s="8">
        <v>5.0</v>
      </c>
      <c r="F3285" s="8" t="str">
        <f>VLOOKUP(orders!C3282:C3340,customers!$A$1:$I3340,7,False)</f>
        <v>New York City</v>
      </c>
      <c r="G3285" s="12" t="str">
        <f>VLOOKUP(orders!C3282:C3340,customers!$A$1:$I3340,4,False)</f>
        <v>jfancejg@google.fr#mailto:jfancejg@google.fr#</v>
      </c>
      <c r="H3285" s="8">
        <f t="shared" si="1"/>
        <v>104.75</v>
      </c>
      <c r="AA3285" s="3">
        <f>VLOOKUP(orders!D3285:D3340,products!$A$1:$D3340,3,False)</f>
        <v>4</v>
      </c>
    </row>
    <row r="3286">
      <c r="A3286" s="4">
        <v>44549.0</v>
      </c>
      <c r="B3286" s="5" t="str">
        <f>VLOOKUP(AA3286:AA3340,ProductCategory!$A$1:$D3340,2,False)</f>
        <v>Drones</v>
      </c>
      <c r="C3286" s="8" t="str">
        <f>VLOOKUP(orders!D3283:D3340,products!$A$1:$D3340,2,False)</f>
        <v>DTE-QFN20 Drone</v>
      </c>
      <c r="D3286" s="8">
        <f>VLOOKUP(orders!D3283:D3340,products!$A$1:$D3340,4,False)</f>
        <v>250</v>
      </c>
      <c r="E3286" s="8">
        <v>3.0</v>
      </c>
      <c r="F3286" s="8" t="str">
        <f>VLOOKUP(orders!C3283:C3340,customers!$A$1:$I3340,7,False)</f>
        <v>Fresno</v>
      </c>
      <c r="G3286" s="12" t="str">
        <f>VLOOKUP(orders!C3283:C3340,customers!$A$1:$I3340,4,False)</f>
        <v>vsitchkp@phoca.cz#mailto:vsitchkp@phoca.cz#</v>
      </c>
      <c r="H3286" s="8">
        <f t="shared" si="1"/>
        <v>750</v>
      </c>
      <c r="AA3286" s="3">
        <f>VLOOKUP(orders!D3286:D3340,products!$A$1:$D3340,3,False)</f>
        <v>3</v>
      </c>
    </row>
    <row r="3287">
      <c r="A3287" s="4">
        <v>44549.0</v>
      </c>
      <c r="B3287" s="5" t="str">
        <f>VLOOKUP(AA3287:AA3340,ProductCategory!$A$1:$D3340,2,False)</f>
        <v>eBooks</v>
      </c>
      <c r="C3287" s="8" t="str">
        <f>VLOOKUP(orders!D3284:D3340,products!$A$1:$D3340,2,False)</f>
        <v>Spherical Robots</v>
      </c>
      <c r="D3287" s="8">
        <f>VLOOKUP(orders!D3284:D3340,products!$A$1:$D3340,4,False)</f>
        <v>16.75</v>
      </c>
      <c r="E3287" s="8">
        <v>3.0</v>
      </c>
      <c r="F3287" s="8" t="str">
        <f>VLOOKUP(orders!C3284:C3340,customers!$A$1:$I3340,7,False)</f>
        <v>Washington</v>
      </c>
      <c r="G3287" s="12" t="str">
        <f>VLOOKUP(orders!C3284:C3340,customers!$A$1:$I3340,4,False)</f>
        <v>nwebberley8w@studiopress.com#mailto:nwebberley8w@studiopress.com#</v>
      </c>
      <c r="H3287" s="8">
        <f t="shared" si="1"/>
        <v>50.25</v>
      </c>
      <c r="AA3287" s="3">
        <f>VLOOKUP(orders!D3287:D3340,products!$A$1:$D3340,3,False)</f>
        <v>4</v>
      </c>
    </row>
    <row r="3288">
      <c r="A3288" s="4">
        <v>44549.0</v>
      </c>
      <c r="B3288" s="5" t="str">
        <f>VLOOKUP(AA3288:AA3340,ProductCategory!$A$1:$D3340,2,False)</f>
        <v>Drone Kits</v>
      </c>
      <c r="C3288" s="8" t="str">
        <f>VLOOKUP(orders!D3285:D3340,products!$A$1:$D3340,2,False)</f>
        <v>BYOD-220</v>
      </c>
      <c r="D3288" s="8">
        <f>VLOOKUP(orders!D3285:D3340,products!$A$1:$D3340,4,False)</f>
        <v>69</v>
      </c>
      <c r="E3288" s="8">
        <v>6.0</v>
      </c>
      <c r="F3288" s="8" t="str">
        <f>VLOOKUP(orders!C3285:C3340,customers!$A$1:$I3340,7,False)</f>
        <v>Tampa</v>
      </c>
      <c r="G3288" s="12" t="str">
        <f>VLOOKUP(orders!C3285:C3340,customers!$A$1:$I3340,4,False)</f>
        <v>sfeifer3z@mit.edu#mailto:sfeifer3z@mit.edu#</v>
      </c>
      <c r="H3288" s="8">
        <f t="shared" si="1"/>
        <v>414</v>
      </c>
      <c r="AA3288" s="3">
        <f>VLOOKUP(orders!D3288:D3340,products!$A$1:$D3340,3,False)</f>
        <v>2</v>
      </c>
    </row>
    <row r="3289">
      <c r="A3289" s="4">
        <v>44549.0</v>
      </c>
      <c r="B3289" s="5" t="str">
        <f>VLOOKUP(AA3289:AA3340,ProductCategory!$A$1:$D3340,2,False)</f>
        <v>Drones</v>
      </c>
      <c r="C3289" s="8" t="str">
        <f>VLOOKUP(orders!D3286:D3340,products!$A$1:$D3340,2,False)</f>
        <v>DTI-84 Drone</v>
      </c>
      <c r="D3289" s="8">
        <f>VLOOKUP(orders!D3286:D3340,products!$A$1:$D3340,4,False)</f>
        <v>455</v>
      </c>
      <c r="E3289" s="8">
        <v>2.0</v>
      </c>
      <c r="F3289" s="8" t="str">
        <f>VLOOKUP(orders!C3286:C3340,customers!$A$1:$I3340,7,False)</f>
        <v>Silver Spring</v>
      </c>
      <c r="G3289" s="12" t="str">
        <f>VLOOKUP(orders!C3286:C3340,customers!$A$1:$I3340,4,False)</f>
        <v>jsimonsence@vimeo.com#mailto:jsimonsence@vimeo.com#</v>
      </c>
      <c r="H3289" s="8">
        <f t="shared" si="1"/>
        <v>910</v>
      </c>
      <c r="AA3289" s="3">
        <f>VLOOKUP(orders!D3289:D3340,products!$A$1:$D3340,3,False)</f>
        <v>3</v>
      </c>
    </row>
    <row r="3290">
      <c r="A3290" s="4">
        <v>44549.0</v>
      </c>
      <c r="B3290" s="5" t="str">
        <f>VLOOKUP(AA3290:AA3340,ProductCategory!$A$1:$D3340,2,False)</f>
        <v>Training Videos</v>
      </c>
      <c r="C3290" s="8" t="str">
        <f>VLOOKUP(orders!D3287:D3340,products!$A$1:$D3340,2,False)</f>
        <v>Understanding 3D Printing</v>
      </c>
      <c r="D3290" s="8">
        <f>VLOOKUP(orders!D3287:D3340,products!$A$1:$D3340,4,False)</f>
        <v>42.99</v>
      </c>
      <c r="E3290" s="8">
        <v>1.0</v>
      </c>
      <c r="F3290" s="8" t="str">
        <f>VLOOKUP(orders!C3287:C3340,customers!$A$1:$I3340,7,False)</f>
        <v>Topeka</v>
      </c>
      <c r="G3290" s="12" t="str">
        <f>VLOOKUP(orders!C3287:C3340,customers!$A$1:$I3340,4,False)</f>
        <v>emcmurdore@ifeng.com#mailto:emcmurdore@ifeng.com#</v>
      </c>
      <c r="H3290" s="8">
        <f t="shared" si="1"/>
        <v>42.99</v>
      </c>
      <c r="AA3290" s="3">
        <f>VLOOKUP(orders!D3290:D3340,products!$A$1:$D3340,3,False)</f>
        <v>7</v>
      </c>
    </row>
    <row r="3291">
      <c r="A3291" s="4">
        <v>44549.0</v>
      </c>
      <c r="B3291" s="5" t="str">
        <f>VLOOKUP(AA3291:AA3340,ProductCategory!$A$1:$D3340,2,False)</f>
        <v>eBooks</v>
      </c>
      <c r="C3291" s="8" t="str">
        <f>VLOOKUP(orders!D3288:D3340,products!$A$1:$D3340,2,False)</f>
        <v>SCARA Robots</v>
      </c>
      <c r="D3291" s="8">
        <f>VLOOKUP(orders!D3288:D3340,products!$A$1:$D3340,4,False)</f>
        <v>19.5</v>
      </c>
      <c r="E3291" s="8">
        <v>2.0</v>
      </c>
      <c r="F3291" s="8" t="str">
        <f>VLOOKUP(orders!C3288:C3340,customers!$A$1:$I3340,7,False)</f>
        <v>Madison</v>
      </c>
      <c r="G3291" s="12" t="str">
        <f>VLOOKUP(orders!C3288:C3340,customers!$A$1:$I3340,4,False)</f>
        <v>rscoinesk6@blogspot.com#mailto:rscoinesk6@blogspot.com#</v>
      </c>
      <c r="H3291" s="8">
        <f t="shared" si="1"/>
        <v>39</v>
      </c>
      <c r="AA3291" s="3">
        <f>VLOOKUP(orders!D3291:D3340,products!$A$1:$D3340,3,False)</f>
        <v>4</v>
      </c>
    </row>
    <row r="3292">
      <c r="A3292" s="4">
        <v>44550.0</v>
      </c>
      <c r="B3292" s="5" t="str">
        <f>VLOOKUP(AA3292:AA3340,ProductCategory!$A$1:$D3340,2,False)</f>
        <v>Robots</v>
      </c>
      <c r="C3292" s="8" t="str">
        <f>VLOOKUP(orders!D3289:D3340,products!$A$1:$D3340,2,False)</f>
        <v>RCB-889 Robot</v>
      </c>
      <c r="D3292" s="8">
        <f>VLOOKUP(orders!D3289:D3340,products!$A$1:$D3340,4,False)</f>
        <v>549</v>
      </c>
      <c r="E3292" s="8">
        <v>3.0</v>
      </c>
      <c r="F3292" s="8" t="str">
        <f>VLOOKUP(orders!C3289:C3340,customers!$A$1:$I3340,7,False)</f>
        <v>Montgomery</v>
      </c>
      <c r="G3292" s="12" t="str">
        <f>VLOOKUP(orders!C3289:C3340,customers!$A$1:$I3340,4,False)</f>
        <v>cscarr9m@yahoo.com#mailto:cscarr9m@yahoo.com#</v>
      </c>
      <c r="H3292" s="8">
        <f t="shared" si="1"/>
        <v>1647</v>
      </c>
      <c r="AA3292" s="3">
        <f>VLOOKUP(orders!D3292:D3340,products!$A$1:$D3340,3,False)</f>
        <v>6</v>
      </c>
    </row>
    <row r="3293">
      <c r="A3293" s="4">
        <v>44551.0</v>
      </c>
      <c r="B3293" s="5" t="str">
        <f>VLOOKUP(AA3293:AA3340,ProductCategory!$A$1:$D3340,2,False)</f>
        <v>eBooks</v>
      </c>
      <c r="C3293" s="8" t="str">
        <f>VLOOKUP(orders!D3290:D3340,products!$A$1:$D3340,2,False)</f>
        <v>Articulated Robots</v>
      </c>
      <c r="D3293" s="8">
        <f>VLOOKUP(orders!D3290:D3340,products!$A$1:$D3340,4,False)</f>
        <v>23.99</v>
      </c>
      <c r="E3293" s="8">
        <v>2.0</v>
      </c>
      <c r="F3293" s="8" t="str">
        <f>VLOOKUP(orders!C3290:C3340,customers!$A$1:$I3340,7,False)</f>
        <v>Wilmington</v>
      </c>
      <c r="G3293" s="12" t="str">
        <f>VLOOKUP(orders!C3290:C3340,customers!$A$1:$I3340,4,False)</f>
        <v>ldangerfield5h@geocities.com#mailto:ldangerfield5h@geocities.com#</v>
      </c>
      <c r="H3293" s="8">
        <f t="shared" si="1"/>
        <v>47.98</v>
      </c>
      <c r="AA3293" s="3">
        <f>VLOOKUP(orders!D3293:D3340,products!$A$1:$D3340,3,False)</f>
        <v>4</v>
      </c>
    </row>
    <row r="3294">
      <c r="A3294" s="4">
        <v>44551.0</v>
      </c>
      <c r="B3294" s="5" t="str">
        <f>VLOOKUP(AA3294:AA3340,ProductCategory!$A$1:$D3340,2,False)</f>
        <v>eBooks</v>
      </c>
      <c r="C3294" s="8" t="str">
        <f>VLOOKUP(orders!D3291:D3340,products!$A$1:$D3340,2,False)</f>
        <v>SCARA Robots</v>
      </c>
      <c r="D3294" s="8">
        <f>VLOOKUP(orders!D3291:D3340,products!$A$1:$D3340,4,False)</f>
        <v>19.5</v>
      </c>
      <c r="E3294" s="8">
        <v>2.0</v>
      </c>
      <c r="F3294" s="8" t="str">
        <f>VLOOKUP(orders!C3291:C3340,customers!$A$1:$I3340,7,False)</f>
        <v>Tampa</v>
      </c>
      <c r="G3294" s="12" t="str">
        <f>VLOOKUP(orders!C3291:C3340,customers!$A$1:$I3340,4,False)</f>
        <v>eemanuelli28@cafepress.com#mailto:eemanuelli28@cafepress.com#</v>
      </c>
      <c r="H3294" s="8">
        <f t="shared" si="1"/>
        <v>39</v>
      </c>
      <c r="AA3294" s="3">
        <f>VLOOKUP(orders!D3294:D3340,products!$A$1:$D3340,3,False)</f>
        <v>4</v>
      </c>
    </row>
    <row r="3295">
      <c r="A3295" s="4">
        <v>44551.0</v>
      </c>
      <c r="B3295" s="5" t="str">
        <f>VLOOKUP(AA3295:AA3340,ProductCategory!$A$1:$D3340,2,False)</f>
        <v>Drone Kits</v>
      </c>
      <c r="C3295" s="8" t="str">
        <f>VLOOKUP(orders!D3292:D3340,products!$A$1:$D3340,2,False)</f>
        <v>BYOD-500</v>
      </c>
      <c r="D3295" s="8">
        <f>VLOOKUP(orders!D3292:D3340,products!$A$1:$D3340,4,False)</f>
        <v>167</v>
      </c>
      <c r="E3295" s="8">
        <v>3.0</v>
      </c>
      <c r="F3295" s="8" t="str">
        <f>VLOOKUP(orders!C3292:C3340,customers!$A$1:$I3340,7,False)</f>
        <v>Indianapolis</v>
      </c>
      <c r="G3295" s="12" t="str">
        <f>VLOOKUP(orders!C3292:C3340,customers!$A$1:$I3340,4,False)</f>
        <v>ddabinettba@ameblo.jp#mailto:ddabinettba@ameblo.jp#</v>
      </c>
      <c r="H3295" s="8">
        <f t="shared" si="1"/>
        <v>501</v>
      </c>
      <c r="AA3295" s="3">
        <f>VLOOKUP(orders!D3295:D3340,products!$A$1:$D3340,3,False)</f>
        <v>2</v>
      </c>
    </row>
    <row r="3296">
      <c r="A3296" s="4">
        <v>44551.0</v>
      </c>
      <c r="B3296" s="5" t="str">
        <f>VLOOKUP(AA3296:AA3340,ProductCategory!$A$1:$D3340,2,False)</f>
        <v>Drones</v>
      </c>
      <c r="C3296" s="8" t="str">
        <f>VLOOKUP(orders!D3293:D3340,products!$A$1:$D3340,2,False)</f>
        <v>DX-145 Drone</v>
      </c>
      <c r="D3296" s="8">
        <f>VLOOKUP(orders!D3293:D3340,products!$A$1:$D3340,4,False)</f>
        <v>250</v>
      </c>
      <c r="E3296" s="8">
        <v>2.0</v>
      </c>
      <c r="F3296" s="8" t="str">
        <f>VLOOKUP(orders!C3293:C3340,customers!$A$1:$I3340,7,False)</f>
        <v>Richmond</v>
      </c>
      <c r="G3296" s="12" t="str">
        <f>VLOOKUP(orders!C3293:C3340,customers!$A$1:$I3340,4,False)</f>
        <v>acastelijnca@google.fr#mailto:acastelijnca@google.fr#</v>
      </c>
      <c r="H3296" s="8">
        <f t="shared" si="1"/>
        <v>500</v>
      </c>
      <c r="AA3296" s="3">
        <f>VLOOKUP(orders!D3296:D3340,products!$A$1:$D3340,3,False)</f>
        <v>3</v>
      </c>
    </row>
    <row r="3297">
      <c r="A3297" s="4">
        <v>44552.0</v>
      </c>
      <c r="B3297" s="5" t="str">
        <f>VLOOKUP(AA3297:AA3340,ProductCategory!$A$1:$D3340,2,False)</f>
        <v>Drones</v>
      </c>
      <c r="C3297" s="8" t="str">
        <f>VLOOKUP(orders!D3294:D3340,products!$A$1:$D3340,2,False)</f>
        <v>DA-SA702 Drone</v>
      </c>
      <c r="D3297" s="8">
        <f>VLOOKUP(orders!D3294:D3340,products!$A$1:$D3340,4,False)</f>
        <v>399</v>
      </c>
      <c r="E3297" s="8">
        <v>4.0</v>
      </c>
      <c r="F3297" s="8" t="str">
        <f>VLOOKUP(orders!C3294:C3340,customers!$A$1:$I3340,7,False)</f>
        <v>Boise</v>
      </c>
      <c r="G3297" s="12" t="str">
        <f>VLOOKUP(orders!C3294:C3340,customers!$A$1:$I3340,4,False)</f>
        <v>gmander4i@biblegateway.com#mailto:gmander4i@biblegateway.com#</v>
      </c>
      <c r="H3297" s="8">
        <f t="shared" si="1"/>
        <v>1596</v>
      </c>
      <c r="AA3297" s="3">
        <f>VLOOKUP(orders!D3297:D3340,products!$A$1:$D3340,3,False)</f>
        <v>3</v>
      </c>
    </row>
    <row r="3298">
      <c r="A3298" s="4">
        <v>44552.0</v>
      </c>
      <c r="B3298" s="5" t="str">
        <f>VLOOKUP(AA3298:AA3340,ProductCategory!$A$1:$D3340,2,False)</f>
        <v>Training Videos</v>
      </c>
      <c r="C3298" s="8" t="str">
        <f>VLOOKUP(orders!D3295:D3340,products!$A$1:$D3340,2,False)</f>
        <v>Aerial Security</v>
      </c>
      <c r="D3298" s="8">
        <f>VLOOKUP(orders!D3295:D3340,products!$A$1:$D3340,4,False)</f>
        <v>36.99</v>
      </c>
      <c r="E3298" s="8">
        <v>6.0</v>
      </c>
      <c r="F3298" s="8" t="str">
        <f>VLOOKUP(orders!C3295:C3340,customers!$A$1:$I3340,7,False)</f>
        <v>Chico</v>
      </c>
      <c r="G3298" s="12" t="str">
        <f>VLOOKUP(orders!C3295:C3340,customers!$A$1:$I3340,4,False)</f>
        <v>tlynock21@wunderground.com#mailto:tlynock21@wunderground.com#</v>
      </c>
      <c r="H3298" s="8">
        <f t="shared" si="1"/>
        <v>221.94</v>
      </c>
      <c r="AA3298" s="3">
        <f>VLOOKUP(orders!D3298:D3340,products!$A$1:$D3340,3,False)</f>
        <v>7</v>
      </c>
    </row>
    <row r="3299">
      <c r="A3299" s="4">
        <v>44552.0</v>
      </c>
      <c r="B3299" s="5" t="str">
        <f>VLOOKUP(AA3299:AA3340,ProductCategory!$A$1:$D3340,2,False)</f>
        <v>Robot Kits</v>
      </c>
      <c r="C3299" s="8" t="str">
        <f>VLOOKUP(orders!D3296:D3340,products!$A$1:$D3340,2,False)</f>
        <v>BYOR-1500</v>
      </c>
      <c r="D3299" s="8">
        <f>VLOOKUP(orders!D3296:D3340,products!$A$1:$D3340,4,False)</f>
        <v>189</v>
      </c>
      <c r="E3299" s="8">
        <v>5.0</v>
      </c>
      <c r="F3299" s="8" t="str">
        <f>VLOOKUP(orders!C3296:C3340,customers!$A$1:$I3340,7,False)</f>
        <v>Stockton</v>
      </c>
      <c r="G3299" s="12" t="str">
        <f>VLOOKUP(orders!C3296:C3340,customers!$A$1:$I3340,4,False)</f>
        <v>lstelljes40@storify.com#mailto:lstelljes40@storify.com#</v>
      </c>
      <c r="H3299" s="8">
        <f t="shared" si="1"/>
        <v>945</v>
      </c>
      <c r="AA3299" s="3">
        <f>VLOOKUP(orders!D3299:D3340,products!$A$1:$D3340,3,False)</f>
        <v>5</v>
      </c>
    </row>
    <row r="3300">
      <c r="A3300" s="4">
        <v>44552.0</v>
      </c>
      <c r="B3300" s="5" t="str">
        <f>VLOOKUP(AA3300:AA3340,ProductCategory!$A$1:$D3340,2,False)</f>
        <v>Blueprints</v>
      </c>
      <c r="C3300" s="8" t="str">
        <f>VLOOKUP(orders!D3297:D3340,products!$A$1:$D3340,2,False)</f>
        <v>Ladybug Robot Blueprint</v>
      </c>
      <c r="D3300" s="8">
        <f>VLOOKUP(orders!D3297:D3340,products!$A$1:$D3340,4,False)</f>
        <v>12</v>
      </c>
      <c r="E3300" s="8">
        <v>5.0</v>
      </c>
      <c r="F3300" s="8" t="str">
        <f>VLOOKUP(orders!C3297:C3340,customers!$A$1:$I3340,7,False)</f>
        <v>Baltimore</v>
      </c>
      <c r="G3300" s="12" t="str">
        <f>VLOOKUP(orders!C3297:C3340,customers!$A$1:$I3340,4,False)</f>
        <v>tburnhamsqb@deviantart.com#mailto:tburnhamsqb@deviantart.com#</v>
      </c>
      <c r="H3300" s="8">
        <f t="shared" si="1"/>
        <v>60</v>
      </c>
      <c r="AA3300" s="3">
        <f>VLOOKUP(orders!D3300:D3340,products!$A$1:$D3340,3,False)</f>
        <v>1</v>
      </c>
    </row>
    <row r="3301">
      <c r="A3301" s="4">
        <v>44553.0</v>
      </c>
      <c r="B3301" s="5" t="str">
        <f>VLOOKUP(AA3301:AA3340,ProductCategory!$A$1:$D3340,2,False)</f>
        <v>eBooks</v>
      </c>
      <c r="C3301" s="8" t="str">
        <f>VLOOKUP(orders!D3298:D3340,products!$A$1:$D3340,2,False)</f>
        <v>RTF Drones</v>
      </c>
      <c r="D3301" s="8">
        <f>VLOOKUP(orders!D3298:D3340,products!$A$1:$D3340,4,False)</f>
        <v>16.99</v>
      </c>
      <c r="E3301" s="8">
        <v>6.0</v>
      </c>
      <c r="F3301" s="8" t="str">
        <f>VLOOKUP(orders!C3298:C3340,customers!$A$1:$I3340,7,False)</f>
        <v>New Orleans</v>
      </c>
      <c r="G3301" s="12" t="str">
        <f>VLOOKUP(orders!C3298:C3340,customers!$A$1:$I3340,4,False)</f>
        <v>tantonopoulos8f@virginia.edu#mailto:tantonopoulos8f@virginia.edu#</v>
      </c>
      <c r="H3301" s="8">
        <f t="shared" si="1"/>
        <v>101.94</v>
      </c>
      <c r="AA3301" s="3">
        <f>VLOOKUP(orders!D3301:D3340,products!$A$1:$D3340,3,False)</f>
        <v>4</v>
      </c>
    </row>
    <row r="3302">
      <c r="A3302" s="4">
        <v>44553.0</v>
      </c>
      <c r="B3302" s="5" t="str">
        <f>VLOOKUP(AA3302:AA3340,ProductCategory!$A$1:$D3340,2,False)</f>
        <v>Blueprints</v>
      </c>
      <c r="C3302" s="8" t="str">
        <f>VLOOKUP(orders!D3299:D3340,products!$A$1:$D3340,2,False)</f>
        <v>All Eyes Drone Blueprint</v>
      </c>
      <c r="D3302" s="8">
        <f>VLOOKUP(orders!D3299:D3340,products!$A$1:$D3340,4,False)</f>
        <v>9.99</v>
      </c>
      <c r="E3302" s="8">
        <v>4.0</v>
      </c>
      <c r="F3302" s="8" t="str">
        <f>VLOOKUP(orders!C3299:C3340,customers!$A$1:$I3340,7,False)</f>
        <v>Houston</v>
      </c>
      <c r="G3302" s="12" t="str">
        <f>VLOOKUP(orders!C3299:C3340,customers!$A$1:$I3340,4,False)</f>
        <v>gchaloneri6@about.com#mailto:gchaloneri6@about.com#</v>
      </c>
      <c r="H3302" s="8">
        <f t="shared" si="1"/>
        <v>39.96</v>
      </c>
      <c r="AA3302" s="3">
        <f>VLOOKUP(orders!D3302:D3340,products!$A$1:$D3340,3,False)</f>
        <v>1</v>
      </c>
    </row>
    <row r="3303">
      <c r="A3303" s="4">
        <v>44553.0</v>
      </c>
      <c r="B3303" s="5" t="str">
        <f>VLOOKUP(AA3303:AA3340,ProductCategory!$A$1:$D3340,2,False)</f>
        <v>Robots</v>
      </c>
      <c r="C3303" s="8" t="str">
        <f>VLOOKUP(orders!D3300:D3340,products!$A$1:$D3340,2,False)</f>
        <v>RLK-9920 Robot</v>
      </c>
      <c r="D3303" s="8">
        <f>VLOOKUP(orders!D3300:D3340,products!$A$1:$D3340,4,False)</f>
        <v>699</v>
      </c>
      <c r="E3303" s="8">
        <v>2.0</v>
      </c>
      <c r="F3303" s="8" t="str">
        <f>VLOOKUP(orders!C3300:C3340,customers!$A$1:$I3340,7,False)</f>
        <v>Hollywood</v>
      </c>
      <c r="G3303" s="12" t="str">
        <f>VLOOKUP(orders!C3300:C3340,customers!$A$1:$I3340,4,False)</f>
        <v>lbinniebq@aol.com#mailto:lbinniebq@aol.com#</v>
      </c>
      <c r="H3303" s="8">
        <f t="shared" si="1"/>
        <v>1398</v>
      </c>
      <c r="AA3303" s="3">
        <f>VLOOKUP(orders!D3303:D3340,products!$A$1:$D3340,3,False)</f>
        <v>6</v>
      </c>
    </row>
    <row r="3304">
      <c r="A3304" s="4">
        <v>44554.0</v>
      </c>
      <c r="B3304" s="5" t="str">
        <f>VLOOKUP(AA3304:AA3340,ProductCategory!$A$1:$D3340,2,False)</f>
        <v>Robot Kits</v>
      </c>
      <c r="C3304" s="8" t="str">
        <f>VLOOKUP(orders!D3301:D3340,products!$A$1:$D3340,2,False)</f>
        <v>BYOR-3000</v>
      </c>
      <c r="D3304" s="8">
        <f>VLOOKUP(orders!D3301:D3340,products!$A$1:$D3340,4,False)</f>
        <v>214</v>
      </c>
      <c r="E3304" s="8">
        <v>3.0</v>
      </c>
      <c r="F3304" s="8" t="str">
        <f>VLOOKUP(orders!C3301:C3340,customers!$A$1:$I3340,7,False)</f>
        <v>Riverside</v>
      </c>
      <c r="G3304" s="12" t="str">
        <f>VLOOKUP(orders!C3301:C3340,customers!$A$1:$I3340,4,False)</f>
        <v>jhambelton76@moonfruit.com#mailto:jhambelton76@moonfruit.com#</v>
      </c>
      <c r="H3304" s="8">
        <f t="shared" si="1"/>
        <v>642</v>
      </c>
      <c r="AA3304" s="3">
        <f>VLOOKUP(orders!D3304:D3340,products!$A$1:$D3340,3,False)</f>
        <v>5</v>
      </c>
    </row>
    <row r="3305">
      <c r="A3305" s="4">
        <v>44554.0</v>
      </c>
      <c r="B3305" s="5" t="str">
        <f>VLOOKUP(AA3305:AA3340,ProductCategory!$A$1:$D3340,2,False)</f>
        <v>Robot Kits</v>
      </c>
      <c r="C3305" s="8" t="str">
        <f>VLOOKUP(orders!D3302:D3340,products!$A$1:$D3340,2,False)</f>
        <v>BYOR-2640S</v>
      </c>
      <c r="D3305" s="8">
        <f>VLOOKUP(orders!D3302:D3340,products!$A$1:$D3340,4,False)</f>
        <v>189</v>
      </c>
      <c r="E3305" s="8">
        <v>3.0</v>
      </c>
      <c r="F3305" s="8" t="str">
        <f>VLOOKUP(orders!C3302:C3340,customers!$A$1:$I3340,7,False)</f>
        <v>Montgomery</v>
      </c>
      <c r="G3305" s="12" t="str">
        <f>VLOOKUP(orders!C3302:C3340,customers!$A$1:$I3340,4,False)</f>
        <v>ffayermani5@is.gd#mailto:ffayermani5@is.gd#</v>
      </c>
      <c r="H3305" s="8">
        <f t="shared" si="1"/>
        <v>567</v>
      </c>
      <c r="AA3305" s="3">
        <f>VLOOKUP(orders!D3305:D3340,products!$A$1:$D3340,3,False)</f>
        <v>5</v>
      </c>
    </row>
    <row r="3306">
      <c r="A3306" s="4">
        <v>44554.0</v>
      </c>
      <c r="B3306" s="5" t="str">
        <f>VLOOKUP(AA3306:AA3340,ProductCategory!$A$1:$D3340,2,False)</f>
        <v>Drone Kits</v>
      </c>
      <c r="C3306" s="8" t="str">
        <f>VLOOKUP(orders!D3303:D3340,products!$A$1:$D3340,2,False)</f>
        <v>BYOD-400S</v>
      </c>
      <c r="D3306" s="8">
        <f>VLOOKUP(orders!D3303:D3340,products!$A$1:$D3340,4,False)</f>
        <v>129.95</v>
      </c>
      <c r="E3306" s="8">
        <v>3.0</v>
      </c>
      <c r="F3306" s="8" t="str">
        <f>VLOOKUP(orders!C3303:C3340,customers!$A$1:$I3340,7,False)</f>
        <v>College Station</v>
      </c>
      <c r="G3306" s="12" t="str">
        <f>VLOOKUP(orders!C3303:C3340,customers!$A$1:$I3340,4,False)</f>
        <v>eharmstone9d@unicef.org#mailto:eharmstone9d@unicef.org#</v>
      </c>
      <c r="H3306" s="8">
        <f t="shared" si="1"/>
        <v>389.85</v>
      </c>
      <c r="AA3306" s="3">
        <f>VLOOKUP(orders!D3306:D3340,products!$A$1:$D3340,3,False)</f>
        <v>2</v>
      </c>
    </row>
    <row r="3307">
      <c r="A3307" s="4">
        <v>44555.0</v>
      </c>
      <c r="B3307" s="5" t="str">
        <f>VLOOKUP(AA3307:AA3340,ProductCategory!$A$1:$D3340,2,False)</f>
        <v>Blueprints</v>
      </c>
      <c r="C3307" s="8" t="str">
        <f>VLOOKUP(orders!D3304:D3340,products!$A$1:$D3340,2,False)</f>
        <v>Creature Robot Arms Blueprint</v>
      </c>
      <c r="D3307" s="8">
        <f>VLOOKUP(orders!D3304:D3340,products!$A$1:$D3340,4,False)</f>
        <v>12</v>
      </c>
      <c r="E3307" s="8">
        <v>3.0</v>
      </c>
      <c r="F3307" s="8" t="str">
        <f>VLOOKUP(orders!C3304:C3340,customers!$A$1:$I3340,7,False)</f>
        <v>Los Angeles</v>
      </c>
      <c r="G3307" s="12" t="str">
        <f>VLOOKUP(orders!C3304:C3340,customers!$A$1:$I3340,4,False)</f>
        <v>kbonnetmg@google.com.br#mailto:kbonnetmg@google.com.br#</v>
      </c>
      <c r="H3307" s="8">
        <f t="shared" si="1"/>
        <v>36</v>
      </c>
      <c r="AA3307" s="3">
        <f>VLOOKUP(orders!D3307:D3340,products!$A$1:$D3340,3,False)</f>
        <v>1</v>
      </c>
    </row>
    <row r="3308">
      <c r="A3308" s="4">
        <v>44555.0</v>
      </c>
      <c r="B3308" s="5" t="str">
        <f>VLOOKUP(AA3308:AA3340,ProductCategory!$A$1:$D3340,2,False)</f>
        <v>Drone Kits</v>
      </c>
      <c r="C3308" s="8" t="str">
        <f>VLOOKUP(orders!D3305:D3340,products!$A$1:$D3340,2,False)</f>
        <v>BYOD-550</v>
      </c>
      <c r="D3308" s="8">
        <f>VLOOKUP(orders!D3305:D3340,products!$A$1:$D3340,4,False)</f>
        <v>179</v>
      </c>
      <c r="E3308" s="8">
        <v>1.0</v>
      </c>
      <c r="F3308" s="8" t="str">
        <f>VLOOKUP(orders!C3305:C3340,customers!$A$1:$I3340,7,False)</f>
        <v>Stockton</v>
      </c>
      <c r="G3308" s="12" t="str">
        <f>VLOOKUP(orders!C3305:C3340,customers!$A$1:$I3340,4,False)</f>
        <v>lstelljes40@storify.com#mailto:lstelljes40@storify.com#</v>
      </c>
      <c r="H3308" s="8">
        <f t="shared" si="1"/>
        <v>179</v>
      </c>
      <c r="AA3308" s="3">
        <f>VLOOKUP(orders!D3308:D3340,products!$A$1:$D3340,3,False)</f>
        <v>2</v>
      </c>
    </row>
    <row r="3309">
      <c r="A3309" s="4">
        <v>44555.0</v>
      </c>
      <c r="B3309" s="5" t="str">
        <f>VLOOKUP(AA3309:AA3340,ProductCategory!$A$1:$D3340,2,False)</f>
        <v>Drones</v>
      </c>
      <c r="C3309" s="8" t="str">
        <f>VLOOKUP(orders!D3306:D3340,products!$A$1:$D3340,2,False)</f>
        <v>MICR-564K Drone</v>
      </c>
      <c r="D3309" s="8">
        <f>VLOOKUP(orders!D3306:D3340,products!$A$1:$D3340,4,False)</f>
        <v>499</v>
      </c>
      <c r="E3309" s="8">
        <v>2.0</v>
      </c>
      <c r="F3309" s="8" t="str">
        <f>VLOOKUP(orders!C3306:C3340,customers!$A$1:$I3340,7,False)</f>
        <v>Rochester</v>
      </c>
      <c r="G3309" s="12" t="str">
        <f>VLOOKUP(orders!C3306:C3340,customers!$A$1:$I3340,4,False)</f>
        <v>anuschke5l@devhub.com#mailto:anuschke5l@devhub.com#</v>
      </c>
      <c r="H3309" s="8">
        <f t="shared" si="1"/>
        <v>998</v>
      </c>
      <c r="AA3309" s="3">
        <f>VLOOKUP(orders!D3309:D3340,products!$A$1:$D3340,3,False)</f>
        <v>3</v>
      </c>
    </row>
    <row r="3310">
      <c r="A3310" s="4">
        <v>44555.0</v>
      </c>
      <c r="B3310" s="5" t="str">
        <f>VLOOKUP(AA3310:AA3340,ProductCategory!$A$1:$D3340,2,False)</f>
        <v>Blueprints</v>
      </c>
      <c r="C3310" s="8" t="str">
        <f>VLOOKUP(orders!D3307:D3340,products!$A$1:$D3340,2,False)</f>
        <v>Ladybug Robot Blueprint</v>
      </c>
      <c r="D3310" s="8">
        <f>VLOOKUP(orders!D3307:D3340,products!$A$1:$D3340,4,False)</f>
        <v>12</v>
      </c>
      <c r="E3310" s="8">
        <v>6.0</v>
      </c>
      <c r="F3310" s="8" t="str">
        <f>VLOOKUP(orders!C3307:C3340,customers!$A$1:$I3340,7,False)</f>
        <v>Phoenix</v>
      </c>
      <c r="G3310" s="12" t="str">
        <f>VLOOKUP(orders!C3307:C3340,customers!$A$1:$I3340,4,False)</f>
        <v>ubrigshawkp@mac.com#mailto:ubrigshawkp@mac.com#</v>
      </c>
      <c r="H3310" s="8">
        <f t="shared" si="1"/>
        <v>72</v>
      </c>
      <c r="AA3310" s="3">
        <f>VLOOKUP(orders!D3310:D3340,products!$A$1:$D3340,3,False)</f>
        <v>1</v>
      </c>
    </row>
    <row r="3311">
      <c r="A3311" s="4">
        <v>44555.0</v>
      </c>
      <c r="B3311" s="5" t="str">
        <f>VLOOKUP(AA3311:AA3340,ProductCategory!$A$1:$D3340,2,False)</f>
        <v>Drone Kits</v>
      </c>
      <c r="C3311" s="8" t="str">
        <f>VLOOKUP(orders!D3308:D3340,products!$A$1:$D3340,2,False)</f>
        <v>BYOD-100</v>
      </c>
      <c r="D3311" s="8">
        <f>VLOOKUP(orders!D3308:D3340,products!$A$1:$D3340,4,False)</f>
        <v>54</v>
      </c>
      <c r="E3311" s="8">
        <v>3.0</v>
      </c>
      <c r="F3311" s="8" t="str">
        <f>VLOOKUP(orders!C3308:C3340,customers!$A$1:$I3340,7,False)</f>
        <v>Miami</v>
      </c>
      <c r="G3311" s="12" t="str">
        <f>VLOOKUP(orders!C3308:C3340,customers!$A$1:$I3340,4,False)</f>
        <v>ljolleyiw@google.de#mailto:ljolleyiw@google.de#</v>
      </c>
      <c r="H3311" s="8">
        <f t="shared" si="1"/>
        <v>162</v>
      </c>
      <c r="AA3311" s="3">
        <f>VLOOKUP(orders!D3311:D3340,products!$A$1:$D3340,3,False)</f>
        <v>2</v>
      </c>
    </row>
    <row r="3312">
      <c r="A3312" s="4">
        <v>44555.0</v>
      </c>
      <c r="B3312" s="5" t="str">
        <f>VLOOKUP(AA3312:AA3340,ProductCategory!$A$1:$D3340,2,False)</f>
        <v>Training Videos</v>
      </c>
      <c r="C3312" s="8" t="str">
        <f>VLOOKUP(orders!D3309:D3340,products!$A$1:$D3340,2,False)</f>
        <v>Understanding 3D Printing</v>
      </c>
      <c r="D3312" s="8">
        <f>VLOOKUP(orders!D3309:D3340,products!$A$1:$D3340,4,False)</f>
        <v>42.99</v>
      </c>
      <c r="E3312" s="8">
        <v>2.0</v>
      </c>
      <c r="F3312" s="8" t="str">
        <f>VLOOKUP(orders!C3309:C3340,customers!$A$1:$I3340,7,False)</f>
        <v>Little Rock</v>
      </c>
      <c r="G3312" s="12" t="str">
        <f>VLOOKUP(orders!C3309:C3340,customers!$A$1:$I3340,4,False)</f>
        <v>oleevesmc@naver.com#mailto:oleevesmc@naver.com#</v>
      </c>
      <c r="H3312" s="8">
        <f t="shared" si="1"/>
        <v>85.98</v>
      </c>
      <c r="AA3312" s="3">
        <f>VLOOKUP(orders!D3312:D3340,products!$A$1:$D3340,3,False)</f>
        <v>7</v>
      </c>
    </row>
    <row r="3313">
      <c r="A3313" s="4">
        <v>44555.0</v>
      </c>
      <c r="B3313" s="5" t="str">
        <f>VLOOKUP(AA3313:AA3340,ProductCategory!$A$1:$D3340,2,False)</f>
        <v>Blueprints</v>
      </c>
      <c r="C3313" s="8" t="str">
        <f>VLOOKUP(orders!D3310:D3340,products!$A$1:$D3340,2,False)</f>
        <v>Sleepy Eye Blueprint</v>
      </c>
      <c r="D3313" s="8">
        <f>VLOOKUP(orders!D3310:D3340,products!$A$1:$D3340,4,False)</f>
        <v>11.99</v>
      </c>
      <c r="E3313" s="8">
        <v>2.0</v>
      </c>
      <c r="F3313" s="8" t="str">
        <f>VLOOKUP(orders!C3310:C3340,customers!$A$1:$I3340,7,False)</f>
        <v>Kansas City</v>
      </c>
      <c r="G3313" s="12" t="str">
        <f>VLOOKUP(orders!C3310:C3340,customers!$A$1:$I3340,4,False)</f>
        <v>bdisbury5b@phpbb.com#mailto:bdisbury5b@phpbb.com#</v>
      </c>
      <c r="H3313" s="8">
        <f t="shared" si="1"/>
        <v>23.98</v>
      </c>
      <c r="AA3313" s="3">
        <f>VLOOKUP(orders!D3313:D3340,products!$A$1:$D3340,3,False)</f>
        <v>1</v>
      </c>
    </row>
    <row r="3314">
      <c r="A3314" s="4">
        <v>44556.0</v>
      </c>
      <c r="B3314" s="5" t="str">
        <f>VLOOKUP(AA3314:AA3340,ProductCategory!$A$1:$D3340,2,False)</f>
        <v>Drone Kits</v>
      </c>
      <c r="C3314" s="8" t="str">
        <f>VLOOKUP(orders!D3311:D3340,products!$A$1:$D3340,2,False)</f>
        <v>BYOD-300</v>
      </c>
      <c r="D3314" s="8">
        <f>VLOOKUP(orders!D3311:D3340,products!$A$1:$D3340,4,False)</f>
        <v>89</v>
      </c>
      <c r="E3314" s="8">
        <v>3.0</v>
      </c>
      <c r="F3314" s="8" t="str">
        <f>VLOOKUP(orders!C3311:C3340,customers!$A$1:$I3340,7,False)</f>
        <v>Albuquerque</v>
      </c>
      <c r="G3314" s="12" t="str">
        <f>VLOOKUP(orders!C3311:C3340,customers!$A$1:$I3340,4,False)</f>
        <v>abernaertc9@newyorker.com#mailto:abernaertc9@newyorker.com#</v>
      </c>
      <c r="H3314" s="8">
        <f t="shared" si="1"/>
        <v>267</v>
      </c>
      <c r="AA3314" s="3">
        <f>VLOOKUP(orders!D3314:D3340,products!$A$1:$D3340,3,False)</f>
        <v>2</v>
      </c>
    </row>
    <row r="3315">
      <c r="A3315" s="4">
        <v>44556.0</v>
      </c>
      <c r="B3315" s="5" t="str">
        <f>VLOOKUP(AA3315:AA3340,ProductCategory!$A$1:$D3340,2,False)</f>
        <v>Robot Kits</v>
      </c>
      <c r="C3315" s="8" t="str">
        <f>VLOOKUP(orders!D3312:D3340,products!$A$1:$D3340,2,False)</f>
        <v>BYOR-4005</v>
      </c>
      <c r="D3315" s="8">
        <f>VLOOKUP(orders!D3312:D3340,products!$A$1:$D3340,4,False)</f>
        <v>245</v>
      </c>
      <c r="E3315" s="8">
        <v>4.0</v>
      </c>
      <c r="F3315" s="8" t="str">
        <f>VLOOKUP(orders!C3312:C3340,customers!$A$1:$I3340,7,False)</f>
        <v>Detroit</v>
      </c>
      <c r="G3315" s="12" t="str">
        <f>VLOOKUP(orders!C3312:C3340,customers!$A$1:$I3340,4,False)</f>
        <v>hslarkpp@csmonitor.com#mailto:hslarkpp@csmonitor.com#</v>
      </c>
      <c r="H3315" s="8">
        <f t="shared" si="1"/>
        <v>980</v>
      </c>
      <c r="AA3315" s="3">
        <f>VLOOKUP(orders!D3315:D3340,products!$A$1:$D3340,3,False)</f>
        <v>5</v>
      </c>
    </row>
    <row r="3316">
      <c r="A3316" s="4">
        <v>44556.0</v>
      </c>
      <c r="B3316" s="5" t="str">
        <f>VLOOKUP(AA3316:AA3340,ProductCategory!$A$1:$D3340,2,False)</f>
        <v>eBooks</v>
      </c>
      <c r="C3316" s="8" t="str">
        <f>VLOOKUP(orders!D3313:D3340,products!$A$1:$D3340,2,False)</f>
        <v>Understanding Arduino</v>
      </c>
      <c r="D3316" s="8">
        <f>VLOOKUP(orders!D3313:D3340,products!$A$1:$D3340,4,False)</f>
        <v>17.5</v>
      </c>
      <c r="E3316" s="8">
        <v>6.0</v>
      </c>
      <c r="F3316" s="8" t="str">
        <f>VLOOKUP(orders!C3313:C3340,customers!$A$1:$I3340,7,False)</f>
        <v>Fresno</v>
      </c>
      <c r="G3316" s="12" t="str">
        <f>VLOOKUP(orders!C3313:C3340,customers!$A$1:$I3340,4,False)</f>
        <v>mmenlovelb@sbwire.com#mailto:mmenlovelb@sbwire.com#</v>
      </c>
      <c r="H3316" s="8">
        <f t="shared" si="1"/>
        <v>105</v>
      </c>
      <c r="AA3316" s="3">
        <f>VLOOKUP(orders!D3316:D3340,products!$A$1:$D3340,3,False)</f>
        <v>4</v>
      </c>
    </row>
    <row r="3317">
      <c r="A3317" s="4">
        <v>44556.0</v>
      </c>
      <c r="B3317" s="5" t="str">
        <f>VLOOKUP(AA3317:AA3340,ProductCategory!$A$1:$D3340,2,False)</f>
        <v>eBooks</v>
      </c>
      <c r="C3317" s="8" t="str">
        <f>VLOOKUP(orders!D3314:D3340,products!$A$1:$D3340,2,False)</f>
        <v>SCARA Robots</v>
      </c>
      <c r="D3317" s="8">
        <f>VLOOKUP(orders!D3314:D3340,products!$A$1:$D3340,4,False)</f>
        <v>19.5</v>
      </c>
      <c r="E3317" s="8">
        <v>1.0</v>
      </c>
      <c r="F3317" s="8" t="str">
        <f>VLOOKUP(orders!C3314:C3340,customers!$A$1:$I3340,7,False)</f>
        <v>North Las Vegas</v>
      </c>
      <c r="G3317" s="12" t="str">
        <f>VLOOKUP(orders!C3314:C3340,customers!$A$1:$I3340,4,False)</f>
        <v>wshillamio@ft.com#mailto:wshillamio@ft.com#</v>
      </c>
      <c r="H3317" s="8">
        <f t="shared" si="1"/>
        <v>19.5</v>
      </c>
      <c r="AA3317" s="3">
        <f>VLOOKUP(orders!D3317:D3340,products!$A$1:$D3340,3,False)</f>
        <v>4</v>
      </c>
    </row>
    <row r="3318">
      <c r="A3318" s="4">
        <v>44556.0</v>
      </c>
      <c r="B3318" s="5" t="str">
        <f>VLOOKUP(AA3318:AA3340,ProductCategory!$A$1:$D3340,2,False)</f>
        <v>Blueprints</v>
      </c>
      <c r="C3318" s="8" t="str">
        <f>VLOOKUP(orders!D3315:D3340,products!$A$1:$D3340,2,False)</f>
        <v>Bsquare Robot Blueprint</v>
      </c>
      <c r="D3318" s="8">
        <f>VLOOKUP(orders!D3315:D3340,products!$A$1:$D3340,4,False)</f>
        <v>8.99</v>
      </c>
      <c r="E3318" s="8">
        <v>3.0</v>
      </c>
      <c r="F3318" s="8" t="str">
        <f>VLOOKUP(orders!C3315:C3340,customers!$A$1:$I3340,7,False)</f>
        <v>Houston</v>
      </c>
      <c r="G3318" s="12" t="str">
        <f>VLOOKUP(orders!C3315:C3340,customers!$A$1:$I3340,4,False)</f>
        <v>afitzroyao@hexun.com#mailto:afitzroyao@hexun.com#</v>
      </c>
      <c r="H3318" s="8">
        <f t="shared" si="1"/>
        <v>26.97</v>
      </c>
      <c r="AA3318" s="3">
        <f>VLOOKUP(orders!D3318:D3340,products!$A$1:$D3340,3,False)</f>
        <v>1</v>
      </c>
    </row>
    <row r="3319">
      <c r="A3319" s="4">
        <v>44557.0</v>
      </c>
      <c r="B3319" s="5" t="str">
        <f>VLOOKUP(AA3319:AA3340,ProductCategory!$A$1:$D3340,2,False)</f>
        <v>Drone Kits</v>
      </c>
      <c r="C3319" s="8" t="str">
        <f>VLOOKUP(orders!D3316:D3340,products!$A$1:$D3340,2,False)</f>
        <v>BYOD-220</v>
      </c>
      <c r="D3319" s="8">
        <f>VLOOKUP(orders!D3316:D3340,products!$A$1:$D3340,4,False)</f>
        <v>69</v>
      </c>
      <c r="E3319" s="8">
        <v>3.0</v>
      </c>
      <c r="F3319" s="8" t="str">
        <f>VLOOKUP(orders!C3316:C3340,customers!$A$1:$I3340,7,False)</f>
        <v>Anchorage</v>
      </c>
      <c r="G3319" s="12" t="str">
        <f>VLOOKUP(orders!C3316:C3340,customers!$A$1:$I3340,4,False)</f>
        <v>challiburtonjx@wordpress.com#mailto:challiburtonjx@wordpress.com#</v>
      </c>
      <c r="H3319" s="8">
        <f t="shared" si="1"/>
        <v>207</v>
      </c>
      <c r="AA3319" s="3">
        <f>VLOOKUP(orders!D3319:D3340,products!$A$1:$D3340,3,False)</f>
        <v>2</v>
      </c>
    </row>
    <row r="3320">
      <c r="A3320" s="4">
        <v>44557.0</v>
      </c>
      <c r="B3320" s="5" t="str">
        <f>VLOOKUP(AA3320:AA3340,ProductCategory!$A$1:$D3340,2,False)</f>
        <v>Robots</v>
      </c>
      <c r="C3320" s="8" t="str">
        <f>VLOOKUP(orders!D3317:D3340,products!$A$1:$D3340,2,False)</f>
        <v>RQTE-554 Robot</v>
      </c>
      <c r="D3320" s="8">
        <f>VLOOKUP(orders!D3317:D3340,products!$A$1:$D3340,4,False)</f>
        <v>684</v>
      </c>
      <c r="E3320" s="8">
        <v>3.0</v>
      </c>
      <c r="F3320" s="8" t="str">
        <f>VLOOKUP(orders!C3317:C3340,customers!$A$1:$I3340,7,False)</f>
        <v>Phoenix</v>
      </c>
      <c r="G3320" s="12" t="str">
        <f>VLOOKUP(orders!C3317:C3340,customers!$A$1:$I3340,4,False)</f>
        <v>jaishfordjx@ftc.gov#mailto:jaishfordjx@ftc.gov#</v>
      </c>
      <c r="H3320" s="8">
        <f t="shared" si="1"/>
        <v>2052</v>
      </c>
      <c r="AA3320" s="3">
        <f>VLOOKUP(orders!D3320:D3340,products!$A$1:$D3340,3,False)</f>
        <v>6</v>
      </c>
    </row>
    <row r="3321">
      <c r="A3321" s="4">
        <v>44557.0</v>
      </c>
      <c r="B3321" s="5" t="str">
        <f>VLOOKUP(AA3321:AA3340,ProductCategory!$A$1:$D3340,2,False)</f>
        <v>Drone Kits</v>
      </c>
      <c r="C3321" s="8" t="str">
        <f>VLOOKUP(orders!D3318:D3340,products!$A$1:$D3340,2,False)</f>
        <v>BYOD-500</v>
      </c>
      <c r="D3321" s="8">
        <f>VLOOKUP(orders!D3318:D3340,products!$A$1:$D3340,4,False)</f>
        <v>167</v>
      </c>
      <c r="E3321" s="8">
        <v>5.0</v>
      </c>
      <c r="F3321" s="8" t="str">
        <f>VLOOKUP(orders!C3318:C3340,customers!$A$1:$I3340,7,False)</f>
        <v>Minneapolis</v>
      </c>
      <c r="G3321" s="12" t="str">
        <f>VLOOKUP(orders!C3318:C3340,customers!$A$1:$I3340,4,False)</f>
        <v>lfreschini59@histats.com#mailto:lfreschini59@histats.com#</v>
      </c>
      <c r="H3321" s="8">
        <f t="shared" si="1"/>
        <v>835</v>
      </c>
      <c r="AA3321" s="3">
        <f>VLOOKUP(orders!D3321:D3340,products!$A$1:$D3340,3,False)</f>
        <v>2</v>
      </c>
    </row>
    <row r="3322">
      <c r="A3322" s="4">
        <v>44557.0</v>
      </c>
      <c r="B3322" s="5" t="str">
        <f>VLOOKUP(AA3322:AA3340,ProductCategory!$A$1:$D3340,2,False)</f>
        <v>Robot Kits</v>
      </c>
      <c r="C3322" s="8" t="str">
        <f>VLOOKUP(orders!D3319:D3340,products!$A$1:$D3340,2,False)</f>
        <v>BYOR-3535</v>
      </c>
      <c r="D3322" s="8">
        <f>VLOOKUP(orders!D3319:D3340,products!$A$1:$D3340,4,False)</f>
        <v>225</v>
      </c>
      <c r="E3322" s="8">
        <v>4.0</v>
      </c>
      <c r="F3322" s="8" t="str">
        <f>VLOOKUP(orders!C3319:C3340,customers!$A$1:$I3340,7,False)</f>
        <v>Daytona Beach</v>
      </c>
      <c r="G3322" s="12" t="str">
        <f>VLOOKUP(orders!C3319:C3340,customers!$A$1:$I3340,4,False)</f>
        <v>asouthallg@sohu.com#mailto:asouthallg@sohu.com#</v>
      </c>
      <c r="H3322" s="8">
        <f t="shared" si="1"/>
        <v>900</v>
      </c>
      <c r="AA3322" s="3">
        <f>VLOOKUP(orders!D3322:D3340,products!$A$1:$D3340,3,False)</f>
        <v>5</v>
      </c>
    </row>
    <row r="3323">
      <c r="A3323" s="4">
        <v>44557.0</v>
      </c>
      <c r="B3323" s="5" t="str">
        <f>VLOOKUP(AA3323:AA3340,ProductCategory!$A$1:$D3340,2,False)</f>
        <v>eBooks</v>
      </c>
      <c r="C3323" s="8" t="str">
        <f>VLOOKUP(orders!D3320:D3340,products!$A$1:$D3340,2,False)</f>
        <v>RTF Drones</v>
      </c>
      <c r="D3323" s="8">
        <f>VLOOKUP(orders!D3320:D3340,products!$A$1:$D3340,4,False)</f>
        <v>16.99</v>
      </c>
      <c r="E3323" s="8">
        <v>3.0</v>
      </c>
      <c r="F3323" s="8" t="str">
        <f>VLOOKUP(orders!C3320:C3340,customers!$A$1:$I3340,7,False)</f>
        <v>Little Rock</v>
      </c>
      <c r="G3323" s="12" t="str">
        <f>VLOOKUP(orders!C3320:C3340,customers!$A$1:$I3340,4,False)</f>
        <v>ldreschler65@reverbnation.com#mailto:ldreschler65@reverbnation.com#</v>
      </c>
      <c r="H3323" s="8">
        <f t="shared" si="1"/>
        <v>50.97</v>
      </c>
      <c r="AA3323" s="3">
        <f>VLOOKUP(orders!D3323:D3340,products!$A$1:$D3340,3,False)</f>
        <v>4</v>
      </c>
    </row>
    <row r="3324">
      <c r="A3324" s="4">
        <v>44558.0</v>
      </c>
      <c r="B3324" s="5" t="str">
        <f>VLOOKUP(AA3324:AA3340,ProductCategory!$A$1:$D3340,2,False)</f>
        <v>Drone Kits</v>
      </c>
      <c r="C3324" s="8" t="str">
        <f>VLOOKUP(orders!D3321:D3340,products!$A$1:$D3340,2,False)</f>
        <v>BYOD-200</v>
      </c>
      <c r="D3324" s="8">
        <f>VLOOKUP(orders!D3321:D3340,products!$A$1:$D3340,4,False)</f>
        <v>58.95</v>
      </c>
      <c r="E3324" s="8">
        <v>6.0</v>
      </c>
      <c r="F3324" s="8" t="str">
        <f>VLOOKUP(orders!C3321:C3340,customers!$A$1:$I3340,7,False)</f>
        <v>Evansville</v>
      </c>
      <c r="G3324" s="12" t="str">
        <f>VLOOKUP(orders!C3321:C3340,customers!$A$1:$I3340,4,False)</f>
        <v>dburnistondv@nymag.com#mailto:dburnistondv@nymag.com#</v>
      </c>
      <c r="H3324" s="8">
        <f t="shared" si="1"/>
        <v>353.7</v>
      </c>
      <c r="AA3324" s="3">
        <f>VLOOKUP(orders!D3324:D3340,products!$A$1:$D3340,3,False)</f>
        <v>2</v>
      </c>
    </row>
    <row r="3325">
      <c r="A3325" s="4">
        <v>44558.0</v>
      </c>
      <c r="B3325" s="5" t="str">
        <f>VLOOKUP(AA3325:AA3340,ProductCategory!$A$1:$D3340,2,False)</f>
        <v>Drone Kits</v>
      </c>
      <c r="C3325" s="8" t="str">
        <f>VLOOKUP(orders!D3322:D3340,products!$A$1:$D3340,2,False)</f>
        <v>BYOD-200</v>
      </c>
      <c r="D3325" s="8">
        <f>VLOOKUP(orders!D3322:D3340,products!$A$1:$D3340,4,False)</f>
        <v>58.95</v>
      </c>
      <c r="E3325" s="8">
        <v>3.0</v>
      </c>
      <c r="F3325" s="8" t="str">
        <f>VLOOKUP(orders!C3322:C3340,customers!$A$1:$I3340,7,False)</f>
        <v>Phoenix</v>
      </c>
      <c r="G3325" s="12" t="str">
        <f>VLOOKUP(orders!C3322:C3340,customers!$A$1:$I3340,4,False)</f>
        <v>astampir@gizmodo.com#mailto:astampir@gizmodo.com#</v>
      </c>
      <c r="H3325" s="8">
        <f t="shared" si="1"/>
        <v>176.85</v>
      </c>
      <c r="AA3325" s="3">
        <f>VLOOKUP(orders!D3325:D3340,products!$A$1:$D3340,3,False)</f>
        <v>2</v>
      </c>
    </row>
    <row r="3326">
      <c r="A3326" s="4">
        <v>44558.0</v>
      </c>
      <c r="B3326" s="5" t="str">
        <f>VLOOKUP(AA3326:AA3340,ProductCategory!$A$1:$D3340,2,False)</f>
        <v>Drone Kits</v>
      </c>
      <c r="C3326" s="8" t="str">
        <f>VLOOKUP(orders!D3323:D3340,products!$A$1:$D3340,2,False)</f>
        <v>BYOD-100</v>
      </c>
      <c r="D3326" s="8">
        <f>VLOOKUP(orders!D3323:D3340,products!$A$1:$D3340,4,False)</f>
        <v>54</v>
      </c>
      <c r="E3326" s="8">
        <v>4.0</v>
      </c>
      <c r="F3326" s="8" t="str">
        <f>VLOOKUP(orders!C3323:C3340,customers!$A$1:$I3340,7,False)</f>
        <v>Philadelphia</v>
      </c>
      <c r="G3326" s="12" t="str">
        <f>VLOOKUP(orders!C3323:C3340,customers!$A$1:$I3340,4,False)</f>
        <v>gplainak@canalblog.com#mailto:gplainak@canalblog.com#</v>
      </c>
      <c r="H3326" s="8">
        <f t="shared" si="1"/>
        <v>216</v>
      </c>
      <c r="AA3326" s="3">
        <f>VLOOKUP(orders!D3326:D3340,products!$A$1:$D3340,3,False)</f>
        <v>2</v>
      </c>
    </row>
    <row r="3327">
      <c r="A3327" s="4">
        <v>44559.0</v>
      </c>
      <c r="B3327" s="5" t="str">
        <f>VLOOKUP(AA3327:AA3340,ProductCategory!$A$1:$D3340,2,False)</f>
        <v>Drones</v>
      </c>
      <c r="C3327" s="8" t="str">
        <f>VLOOKUP(orders!D3324:D3340,products!$A$1:$D3340,2,False)</f>
        <v>DA-SA702 Drone</v>
      </c>
      <c r="D3327" s="8">
        <f>VLOOKUP(orders!D3324:D3340,products!$A$1:$D3340,4,False)</f>
        <v>399</v>
      </c>
      <c r="E3327" s="8">
        <v>3.0</v>
      </c>
      <c r="F3327" s="8" t="str">
        <f>VLOOKUP(orders!C3324:C3340,customers!$A$1:$I3340,7,False)</f>
        <v>Chandler</v>
      </c>
      <c r="G3327" s="12" t="str">
        <f>VLOOKUP(orders!C3324:C3340,customers!$A$1:$I3340,4,False)</f>
        <v>jkleinzweigla@bluehost.com#mailto:jkleinzweigla@bluehost.com#</v>
      </c>
      <c r="H3327" s="8">
        <f t="shared" si="1"/>
        <v>1197</v>
      </c>
      <c r="AA3327" s="3">
        <f>VLOOKUP(orders!D3327:D3340,products!$A$1:$D3340,3,False)</f>
        <v>3</v>
      </c>
    </row>
    <row r="3328">
      <c r="A3328" s="4">
        <v>44559.0</v>
      </c>
      <c r="B3328" s="5" t="str">
        <f>VLOOKUP(AA3328:AA3340,ProductCategory!$A$1:$D3340,2,False)</f>
        <v>Blueprints</v>
      </c>
      <c r="C3328" s="8" t="str">
        <f>VLOOKUP(orders!D3325:D3340,products!$A$1:$D3340,2,False)</f>
        <v>QuadroCopter Blueprint</v>
      </c>
      <c r="D3328" s="8">
        <f>VLOOKUP(orders!D3325:D3340,products!$A$1:$D3340,4,False)</f>
        <v>10.99</v>
      </c>
      <c r="E3328" s="8">
        <v>3.0</v>
      </c>
      <c r="F3328" s="8" t="str">
        <f>VLOOKUP(orders!C3325:C3340,customers!$A$1:$I3340,7,False)</f>
        <v>Sacramento</v>
      </c>
      <c r="G3328" s="12" t="str">
        <f>VLOOKUP(orders!C3325:C3340,customers!$A$1:$I3340,4,False)</f>
        <v>sbolgerfn@epa.gov#mailto:sbolgerfn@epa.gov#</v>
      </c>
      <c r="H3328" s="8">
        <f t="shared" si="1"/>
        <v>32.97</v>
      </c>
      <c r="AA3328" s="3">
        <f>VLOOKUP(orders!D3328:D3340,products!$A$1:$D3340,3,False)</f>
        <v>1</v>
      </c>
    </row>
    <row r="3329">
      <c r="A3329" s="4">
        <v>44559.0</v>
      </c>
      <c r="B3329" s="5" t="str">
        <f>VLOOKUP(AA3329:AA3340,ProductCategory!$A$1:$D3340,2,False)</f>
        <v>Robots</v>
      </c>
      <c r="C3329" s="8" t="str">
        <f>VLOOKUP(orders!D3326:D3340,products!$A$1:$D3340,2,False)</f>
        <v>MICR-23K Robot</v>
      </c>
      <c r="D3329" s="8">
        <f>VLOOKUP(orders!D3326:D3340,products!$A$1:$D3340,4,False)</f>
        <v>899</v>
      </c>
      <c r="E3329" s="8">
        <v>4.0</v>
      </c>
      <c r="F3329" s="8" t="str">
        <f>VLOOKUP(orders!C3326:C3340,customers!$A$1:$I3340,7,False)</f>
        <v>Dallas</v>
      </c>
      <c r="G3329" s="12" t="str">
        <f>VLOOKUP(orders!C3326:C3340,customers!$A$1:$I3340,4,False)</f>
        <v>ddonoherh2@joomla.org#mailto:ddonoherh2@joomla.org#</v>
      </c>
      <c r="H3329" s="8">
        <f t="shared" si="1"/>
        <v>3596</v>
      </c>
      <c r="AA3329" s="3">
        <f>VLOOKUP(orders!D3329:D3340,products!$A$1:$D3340,3,False)</f>
        <v>6</v>
      </c>
    </row>
    <row r="3330">
      <c r="A3330" s="4">
        <v>44559.0</v>
      </c>
      <c r="B3330" s="5" t="str">
        <f>VLOOKUP(AA3330:AA3340,ProductCategory!$A$1:$D3340,2,False)</f>
        <v>Robot Kits</v>
      </c>
      <c r="C3330" s="8" t="str">
        <f>VLOOKUP(orders!D3327:D3340,products!$A$1:$D3340,2,False)</f>
        <v>BYOR-1000</v>
      </c>
      <c r="D3330" s="8">
        <f>VLOOKUP(orders!D3327:D3340,products!$A$1:$D3340,4,False)</f>
        <v>189</v>
      </c>
      <c r="E3330" s="8">
        <v>3.0</v>
      </c>
      <c r="F3330" s="8" t="str">
        <f>VLOOKUP(orders!C3327:C3340,customers!$A$1:$I3340,7,False)</f>
        <v>Columbia</v>
      </c>
      <c r="G3330" s="12" t="str">
        <f>VLOOKUP(orders!C3327:C3340,customers!$A$1:$I3340,4,False)</f>
        <v>ldambrogiij@merriam-webster.com#mailto:ldambrogiij@merriam-webster.com#</v>
      </c>
      <c r="H3330" s="8">
        <f t="shared" si="1"/>
        <v>567</v>
      </c>
      <c r="AA3330" s="3">
        <f>VLOOKUP(orders!D3330:D3340,products!$A$1:$D3340,3,False)</f>
        <v>5</v>
      </c>
    </row>
    <row r="3331">
      <c r="A3331" s="4">
        <v>44560.0</v>
      </c>
      <c r="B3331" s="5" t="str">
        <f>VLOOKUP(AA3331:AA3340,ProductCategory!$A$1:$D3340,2,False)</f>
        <v>eBooks</v>
      </c>
      <c r="C3331" s="8" t="str">
        <f>VLOOKUP(orders!D3328:D3340,products!$A$1:$D3340,2,False)</f>
        <v>Photograph Drones</v>
      </c>
      <c r="D3331" s="8">
        <f>VLOOKUP(orders!D3328:D3340,products!$A$1:$D3340,4,False)</f>
        <v>14.99</v>
      </c>
      <c r="E3331" s="8">
        <v>4.0</v>
      </c>
      <c r="F3331" s="8" t="str">
        <f>VLOOKUP(orders!C3328:C3340,customers!$A$1:$I3340,7,False)</f>
        <v>Boca Raton</v>
      </c>
      <c r="G3331" s="12" t="str">
        <f>VLOOKUP(orders!C3328:C3340,customers!$A$1:$I3340,4,False)</f>
        <v>akelwaybamber47@pinterest.com#mailto:akelwaybamber47@pinterest.com#</v>
      </c>
      <c r="H3331" s="8">
        <f t="shared" si="1"/>
        <v>59.96</v>
      </c>
      <c r="AA3331" s="3">
        <f>VLOOKUP(orders!D3331:D3340,products!$A$1:$D3340,3,False)</f>
        <v>4</v>
      </c>
    </row>
    <row r="3332">
      <c r="A3332" s="4">
        <v>44560.0</v>
      </c>
      <c r="B3332" s="5" t="str">
        <f>VLOOKUP(AA3332:AA3340,ProductCategory!$A$1:$D3340,2,False)</f>
        <v>Drones</v>
      </c>
      <c r="C3332" s="8" t="str">
        <f>VLOOKUP(orders!D3329:D3340,products!$A$1:$D3340,2,False)</f>
        <v>DTD-7000 Drone</v>
      </c>
      <c r="D3332" s="8">
        <f>VLOOKUP(orders!D3329:D3340,products!$A$1:$D3340,4,False)</f>
        <v>450</v>
      </c>
      <c r="E3332" s="8">
        <v>4.0</v>
      </c>
      <c r="F3332" s="8" t="str">
        <f>VLOOKUP(orders!C3329:C3340,customers!$A$1:$I3340,7,False)</f>
        <v>Arlington</v>
      </c>
      <c r="G3332" s="12" t="str">
        <f>VLOOKUP(orders!C3329:C3340,customers!$A$1:$I3340,4,False)</f>
        <v>hdarwentx@csmonitor.com#mailto:hdarwentx@csmonitor.com#</v>
      </c>
      <c r="H3332" s="8">
        <f t="shared" si="1"/>
        <v>1800</v>
      </c>
      <c r="AA3332" s="3">
        <f>VLOOKUP(orders!D3332:D3340,products!$A$1:$D3340,3,False)</f>
        <v>3</v>
      </c>
    </row>
    <row r="3333">
      <c r="A3333" s="4">
        <v>44561.0</v>
      </c>
      <c r="B3333" s="5" t="str">
        <f>VLOOKUP(AA3333:AA3340,ProductCategory!$A$1:$D3340,2,False)</f>
        <v>Drones</v>
      </c>
      <c r="C3333" s="8" t="str">
        <f>VLOOKUP(orders!D3330:D3340,products!$A$1:$D3340,2,False)</f>
        <v>MICR-564K Drone</v>
      </c>
      <c r="D3333" s="8">
        <f>VLOOKUP(orders!D3330:D3340,products!$A$1:$D3340,4,False)</f>
        <v>499</v>
      </c>
      <c r="E3333" s="8">
        <v>3.0</v>
      </c>
      <c r="F3333" s="8" t="str">
        <f>VLOOKUP(orders!C3330:C3340,customers!$A$1:$I3340,7,False)</f>
        <v>Miami</v>
      </c>
      <c r="G3333" s="12" t="str">
        <f>VLOOKUP(orders!C3330:C3340,customers!$A$1:$I3340,4,False)</f>
        <v>jsumpner5u@google.com.au#mailto:jsumpner5u@google.com.au#</v>
      </c>
      <c r="H3333" s="8">
        <f t="shared" si="1"/>
        <v>1497</v>
      </c>
      <c r="AA3333" s="3">
        <f>VLOOKUP(orders!D3333:D3340,products!$A$1:$D3340,3,False)</f>
        <v>3</v>
      </c>
    </row>
    <row r="3334">
      <c r="A3334" s="4">
        <v>44561.0</v>
      </c>
      <c r="B3334" s="5" t="str">
        <f>VLOOKUP(AA3334:AA3340,ProductCategory!$A$1:$D3340,2,False)</f>
        <v>Training Videos</v>
      </c>
      <c r="C3334" s="8" t="str">
        <f>VLOOKUP(orders!D3331:D3340,products!$A$1:$D3340,2,False)</f>
        <v>Open Source Code</v>
      </c>
      <c r="D3334" s="8">
        <f>VLOOKUP(orders!D3331:D3340,products!$A$1:$D3340,4,False)</f>
        <v>32.95</v>
      </c>
      <c r="E3334" s="8">
        <v>3.0</v>
      </c>
      <c r="F3334" s="8" t="str">
        <f>VLOOKUP(orders!C3331:C3340,customers!$A$1:$I3340,7,False)</f>
        <v>Fresno</v>
      </c>
      <c r="G3334" s="12" t="str">
        <f>VLOOKUP(orders!C3331:C3340,customers!$A$1:$I3340,4,False)</f>
        <v>rdrinkale8z@tripod.com#mailto:rdrinkale8z@tripod.com#</v>
      </c>
      <c r="H3334" s="8">
        <f t="shared" si="1"/>
        <v>98.85</v>
      </c>
      <c r="AA3334" s="3">
        <f>VLOOKUP(orders!D3334:D3340,products!$A$1:$D3340,3,False)</f>
        <v>7</v>
      </c>
    </row>
    <row r="3335">
      <c r="A3335" s="4">
        <v>44561.0</v>
      </c>
      <c r="B3335" s="5" t="str">
        <f>VLOOKUP(AA3335:AA3340,ProductCategory!$A$1:$D3340,2,False)</f>
        <v>Drones</v>
      </c>
      <c r="C3335" s="8" t="str">
        <f>VLOOKUP(orders!D3332:D3340,products!$A$1:$D3340,2,False)</f>
        <v>DC-304 Drone</v>
      </c>
      <c r="D3335" s="8">
        <f>VLOOKUP(orders!D3332:D3340,products!$A$1:$D3340,4,False)</f>
        <v>395</v>
      </c>
      <c r="E3335" s="8">
        <v>5.0</v>
      </c>
      <c r="F3335" s="8" t="str">
        <f>VLOOKUP(orders!C3332:C3340,customers!$A$1:$I3340,7,False)</f>
        <v>Saint Louis</v>
      </c>
      <c r="G3335" s="12" t="str">
        <f>VLOOKUP(orders!C3332:C3340,customers!$A$1:$I3340,4,False)</f>
        <v>rcossumba@devhub.com#mailto:rcossumba@devhub.com#</v>
      </c>
      <c r="H3335" s="8">
        <f t="shared" si="1"/>
        <v>1975</v>
      </c>
      <c r="AA3335" s="3">
        <f>VLOOKUP(orders!D3335:D3340,products!$A$1:$D3340,3,False)</f>
        <v>3</v>
      </c>
    </row>
    <row r="3336">
      <c r="A3336" s="4">
        <v>44561.0</v>
      </c>
      <c r="B3336" s="5" t="str">
        <f>VLOOKUP(AA3336:AA3340,ProductCategory!$A$1:$D3340,2,False)</f>
        <v>Training Videos</v>
      </c>
      <c r="C3336" s="8" t="str">
        <f>VLOOKUP(orders!D3333:D3340,products!$A$1:$D3340,2,False)</f>
        <v>Understanding Automation</v>
      </c>
      <c r="D3336" s="8">
        <f>VLOOKUP(orders!D3333:D3340,products!$A$1:$D3340,4,False)</f>
        <v>44.95</v>
      </c>
      <c r="E3336" s="8">
        <v>2.0</v>
      </c>
      <c r="F3336" s="8" t="str">
        <f>VLOOKUP(orders!C3333:C3340,customers!$A$1:$I3340,7,False)</f>
        <v>Richmond</v>
      </c>
      <c r="G3336" s="12" t="str">
        <f>VLOOKUP(orders!C3333:C3340,customers!$A$1:$I3340,4,False)</f>
        <v>ngysehg@pagesperso-orange.fr#mailto:ngysehg@pagesperso-orange.fr#</v>
      </c>
      <c r="H3336" s="8">
        <f t="shared" si="1"/>
        <v>89.9</v>
      </c>
      <c r="AA3336" s="3">
        <f>VLOOKUP(orders!D3336:D3340,products!$A$1:$D3340,3,False)</f>
        <v>7</v>
      </c>
    </row>
    <row r="3337">
      <c r="A3337" s="4">
        <v>44561.0</v>
      </c>
      <c r="B3337" s="5" t="str">
        <f>VLOOKUP(AA3337:AA3340,ProductCategory!$A$1:$D3340,2,False)</f>
        <v>Robots</v>
      </c>
      <c r="C3337" s="8" t="str">
        <f>VLOOKUP(orders!D3334:D3340,products!$A$1:$D3340,2,False)</f>
        <v>RXW-9807 Robot</v>
      </c>
      <c r="D3337" s="8">
        <f>VLOOKUP(orders!D3334:D3340,products!$A$1:$D3340,4,False)</f>
        <v>599</v>
      </c>
      <c r="E3337" s="8">
        <v>5.0</v>
      </c>
      <c r="F3337" s="8" t="str">
        <f>VLOOKUP(orders!C3334:C3340,customers!$A$1:$I3340,7,False)</f>
        <v>Philadelphia</v>
      </c>
      <c r="G3337" s="12" t="str">
        <f>VLOOKUP(orders!C3334:C3340,customers!$A$1:$I3340,4,False)</f>
        <v>kcoytenm@bandcamp.com#mailto:kcoytenm@bandcamp.com#</v>
      </c>
      <c r="H3337" s="8">
        <f t="shared" si="1"/>
        <v>2995</v>
      </c>
      <c r="AA3337" s="3">
        <f>VLOOKUP(orders!D3337:D3340,products!$A$1:$D3340,3,False)</f>
        <v>6</v>
      </c>
    </row>
    <row r="3338">
      <c r="A3338" s="4">
        <v>44561.0</v>
      </c>
      <c r="B3338" s="5" t="str">
        <f>VLOOKUP(AA3338:AA3340,ProductCategory!$A$1:$D3340,2,False)</f>
        <v>Robot Kits</v>
      </c>
      <c r="C3338" s="8" t="str">
        <f>VLOOKUP(orders!D3335:D3340,products!$A$1:$D3340,2,False)</f>
        <v>BYOR-1000</v>
      </c>
      <c r="D3338" s="8">
        <f>VLOOKUP(orders!D3335:D3340,products!$A$1:$D3340,4,False)</f>
        <v>189</v>
      </c>
      <c r="E3338" s="8">
        <v>4.0</v>
      </c>
      <c r="F3338" s="8" t="str">
        <f>VLOOKUP(orders!C3335:C3340,customers!$A$1:$I3340,7,False)</f>
        <v>Atlanta</v>
      </c>
      <c r="G3338" s="12" t="str">
        <f>VLOOKUP(orders!C3335:C3340,customers!$A$1:$I3340,4,False)</f>
        <v>nmotherwello3@istockphoto.com#mailto:nmotherwello3@istockphoto.com#</v>
      </c>
      <c r="H3338" s="8">
        <f t="shared" si="1"/>
        <v>756</v>
      </c>
      <c r="AA3338" s="3">
        <f>VLOOKUP(orders!D3338:D3340,products!$A$1:$D3340,3,False)</f>
        <v>5</v>
      </c>
    </row>
    <row r="3339">
      <c r="A3339" s="4">
        <v>44561.0</v>
      </c>
      <c r="B3339" s="5" t="str">
        <f>VLOOKUP(AA3339:AA3340,ProductCategory!$A$1:$D3340,2,False)</f>
        <v>Training Videos</v>
      </c>
      <c r="C3339" s="8" t="str">
        <f>VLOOKUP(orders!D3336:D3340,products!$A$1:$D3340,2,False)</f>
        <v>Understanding Automation</v>
      </c>
      <c r="D3339" s="8">
        <f>VLOOKUP(orders!D3336:D3340,products!$A$1:$D3340,4,False)</f>
        <v>44.95</v>
      </c>
      <c r="E3339" s="8">
        <v>5.0</v>
      </c>
      <c r="F3339" s="8" t="str">
        <f>VLOOKUP(orders!C3336:C3340,customers!$A$1:$I3340,7,False)</f>
        <v>Pittsburgh</v>
      </c>
      <c r="G3339" s="12" t="str">
        <f>VLOOKUP(orders!C3336:C3340,customers!$A$1:$I3340,4,False)</f>
        <v>ccollopoi@delicious.com#mailto:ccollopoi@delicious.com#</v>
      </c>
      <c r="H3339" s="8">
        <f t="shared" si="1"/>
        <v>224.75</v>
      </c>
      <c r="AA3339" s="3">
        <f>VLOOKUP(orders!D3339:D3340,products!$A$1:$D3340,3,False)</f>
        <v>7</v>
      </c>
    </row>
    <row r="3340">
      <c r="A3340" s="4">
        <v>44515.0</v>
      </c>
      <c r="B3340" s="5" t="str">
        <f>VLOOKUP(AA3340,ProductCategory!$A$1:$D3340,2,False)</f>
        <v>eBooks</v>
      </c>
      <c r="C3340" s="8" t="str">
        <f>VLOOKUP(orders!D3337:D3340,products!$A$1:$D3340,2,False)</f>
        <v>Fixed Wing Drones</v>
      </c>
      <c r="D3340" s="8">
        <f>VLOOKUP(orders!D3337:D3340,products!$A$1:$D3340,4,False)</f>
        <v>15.5</v>
      </c>
      <c r="E3340" s="8">
        <v>2.0</v>
      </c>
      <c r="F3340" s="8" t="str">
        <f>VLOOKUP(orders!C3337:C3340,customers!$A$1:$I3340,7,False)</f>
        <v>Midland</v>
      </c>
      <c r="G3340" s="12" t="str">
        <f>VLOOKUP(orders!C3337:C3340,customers!$A$1:$I3340,4,False)</f>
        <v>sstronghillc1@google.nl#mailto:sstronghillc1@google.nl#</v>
      </c>
      <c r="H3340" s="8">
        <f t="shared" si="1"/>
        <v>31</v>
      </c>
      <c r="AA3340" s="3">
        <f>VLOOKUP(orders!D3340,products!$A$1:$D3340,3,False)</f>
        <v>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3" width="21.43"/>
    <col customWidth="1" min="4" max="4" width="14.43"/>
    <col customWidth="1" min="5" max="26" width="8.71"/>
  </cols>
  <sheetData>
    <row r="1">
      <c r="A1" s="13" t="s">
        <v>14</v>
      </c>
      <c r="B1" s="13" t="s">
        <v>15</v>
      </c>
      <c r="C1" s="13" t="s">
        <v>16</v>
      </c>
      <c r="D1" s="13" t="s">
        <v>17</v>
      </c>
      <c r="E1" s="13" t="s">
        <v>18</v>
      </c>
    </row>
    <row r="2">
      <c r="A2" s="13">
        <v>1.0</v>
      </c>
      <c r="B2" s="14">
        <v>43831.0</v>
      </c>
      <c r="C2" s="13">
        <v>1866.0</v>
      </c>
      <c r="D2" s="13" t="s">
        <v>19</v>
      </c>
      <c r="E2" s="13">
        <v>2.0</v>
      </c>
    </row>
    <row r="3">
      <c r="A3" s="13">
        <v>2.0</v>
      </c>
      <c r="B3" s="14">
        <v>43831.0</v>
      </c>
      <c r="C3" s="13">
        <v>1567.0</v>
      </c>
      <c r="D3" s="13" t="s">
        <v>20</v>
      </c>
      <c r="E3" s="13">
        <v>3.0</v>
      </c>
    </row>
    <row r="4">
      <c r="A4" s="13">
        <v>3.0</v>
      </c>
      <c r="B4" s="14">
        <v>43831.0</v>
      </c>
      <c r="C4" s="13">
        <v>2064.0</v>
      </c>
      <c r="D4" s="13" t="s">
        <v>21</v>
      </c>
      <c r="E4" s="13">
        <v>6.0</v>
      </c>
    </row>
    <row r="5">
      <c r="A5" s="13">
        <v>4.0</v>
      </c>
      <c r="B5" s="14">
        <v>43831.0</v>
      </c>
      <c r="C5" s="13">
        <v>287.0</v>
      </c>
      <c r="D5" s="13" t="s">
        <v>22</v>
      </c>
      <c r="E5" s="13">
        <v>1.0</v>
      </c>
    </row>
    <row r="6">
      <c r="A6" s="13">
        <v>5.0</v>
      </c>
      <c r="B6" s="14">
        <v>43831.0</v>
      </c>
      <c r="C6" s="13">
        <v>422.0</v>
      </c>
      <c r="D6" s="13" t="s">
        <v>23</v>
      </c>
      <c r="E6" s="13">
        <v>5.0</v>
      </c>
    </row>
    <row r="7">
      <c r="A7" s="13">
        <v>6.0</v>
      </c>
      <c r="B7" s="14">
        <v>43831.0</v>
      </c>
      <c r="C7" s="13">
        <v>954.0</v>
      </c>
      <c r="D7" s="13" t="s">
        <v>24</v>
      </c>
      <c r="E7" s="13">
        <v>5.0</v>
      </c>
    </row>
    <row r="8">
      <c r="A8" s="13">
        <v>7.0</v>
      </c>
      <c r="B8" s="14">
        <v>43832.0</v>
      </c>
      <c r="C8" s="13">
        <v>726.0</v>
      </c>
      <c r="D8" s="13" t="s">
        <v>25</v>
      </c>
      <c r="E8" s="13">
        <v>2.0</v>
      </c>
    </row>
    <row r="9">
      <c r="A9" s="13">
        <v>8.0</v>
      </c>
      <c r="B9" s="14">
        <v>43832.0</v>
      </c>
      <c r="C9" s="13">
        <v>1740.0</v>
      </c>
      <c r="D9" s="13" t="s">
        <v>26</v>
      </c>
      <c r="E9" s="13">
        <v>1.0</v>
      </c>
    </row>
    <row r="10">
      <c r="A10" s="13">
        <v>9.0</v>
      </c>
      <c r="B10" s="14">
        <v>43832.0</v>
      </c>
      <c r="C10" s="13">
        <v>1652.0</v>
      </c>
      <c r="D10" s="13" t="s">
        <v>21</v>
      </c>
      <c r="E10" s="13">
        <v>2.0</v>
      </c>
    </row>
    <row r="11">
      <c r="A11" s="13">
        <v>10.0</v>
      </c>
      <c r="B11" s="14">
        <v>43832.0</v>
      </c>
      <c r="C11" s="13">
        <v>1431.0</v>
      </c>
      <c r="D11" s="13" t="s">
        <v>27</v>
      </c>
      <c r="E11" s="13">
        <v>2.0</v>
      </c>
    </row>
    <row r="12">
      <c r="A12" s="13">
        <v>11.0</v>
      </c>
      <c r="B12" s="14">
        <v>43832.0</v>
      </c>
      <c r="C12" s="13">
        <v>270.0</v>
      </c>
      <c r="D12" s="13" t="s">
        <v>25</v>
      </c>
      <c r="E12" s="13">
        <v>2.0</v>
      </c>
    </row>
    <row r="13">
      <c r="A13" s="13">
        <v>12.0</v>
      </c>
      <c r="B13" s="14">
        <v>43832.0</v>
      </c>
      <c r="C13" s="13">
        <v>815.0</v>
      </c>
      <c r="D13" s="13" t="s">
        <v>28</v>
      </c>
      <c r="E13" s="13">
        <v>5.0</v>
      </c>
    </row>
    <row r="14">
      <c r="A14" s="13">
        <v>13.0</v>
      </c>
      <c r="B14" s="14">
        <v>43832.0</v>
      </c>
      <c r="C14" s="13">
        <v>157.0</v>
      </c>
      <c r="D14" s="13" t="s">
        <v>29</v>
      </c>
      <c r="E14" s="13">
        <v>3.0</v>
      </c>
    </row>
    <row r="15">
      <c r="A15" s="13">
        <v>14.0</v>
      </c>
      <c r="B15" s="14">
        <v>43832.0</v>
      </c>
      <c r="C15" s="13">
        <v>179.0</v>
      </c>
      <c r="D15" s="13" t="s">
        <v>30</v>
      </c>
      <c r="E15" s="13">
        <v>2.0</v>
      </c>
    </row>
    <row r="16">
      <c r="A16" s="13">
        <v>15.0</v>
      </c>
      <c r="B16" s="14">
        <v>43832.0</v>
      </c>
      <c r="C16" s="13">
        <v>832.0</v>
      </c>
      <c r="D16" s="13" t="s">
        <v>31</v>
      </c>
      <c r="E16" s="13">
        <v>2.0</v>
      </c>
    </row>
    <row r="17">
      <c r="A17" s="13">
        <v>16.0</v>
      </c>
      <c r="B17" s="14">
        <v>43833.0</v>
      </c>
      <c r="C17" s="13">
        <v>1465.0</v>
      </c>
      <c r="D17" s="13" t="s">
        <v>32</v>
      </c>
      <c r="E17" s="13">
        <v>3.0</v>
      </c>
    </row>
    <row r="18">
      <c r="A18" s="13">
        <v>17.0</v>
      </c>
      <c r="B18" s="14">
        <v>43833.0</v>
      </c>
      <c r="C18" s="13">
        <v>678.0</v>
      </c>
      <c r="D18" s="13" t="s">
        <v>33</v>
      </c>
      <c r="E18" s="13">
        <v>2.0</v>
      </c>
    </row>
    <row r="19">
      <c r="A19" s="13">
        <v>18.0</v>
      </c>
      <c r="B19" s="14">
        <v>43833.0</v>
      </c>
      <c r="C19" s="13">
        <v>1644.0</v>
      </c>
      <c r="D19" s="13" t="s">
        <v>34</v>
      </c>
      <c r="E19" s="13">
        <v>4.0</v>
      </c>
    </row>
    <row r="20">
      <c r="A20" s="13">
        <v>19.0</v>
      </c>
      <c r="B20" s="14">
        <v>43833.0</v>
      </c>
      <c r="C20" s="13">
        <v>806.0</v>
      </c>
      <c r="D20" s="13" t="s">
        <v>21</v>
      </c>
      <c r="E20" s="13">
        <v>3.0</v>
      </c>
    </row>
    <row r="21" ht="15.75" customHeight="1">
      <c r="A21" s="13">
        <v>20.0</v>
      </c>
      <c r="B21" s="14">
        <v>43834.0</v>
      </c>
      <c r="C21" s="13">
        <v>997.0</v>
      </c>
      <c r="D21" s="13" t="s">
        <v>35</v>
      </c>
      <c r="E21" s="13">
        <v>2.0</v>
      </c>
    </row>
    <row r="22" ht="15.75" customHeight="1">
      <c r="A22" s="13">
        <v>21.0</v>
      </c>
      <c r="B22" s="14">
        <v>43834.0</v>
      </c>
      <c r="C22" s="13">
        <v>1272.0</v>
      </c>
      <c r="D22" s="13" t="s">
        <v>21</v>
      </c>
      <c r="E22" s="13">
        <v>3.0</v>
      </c>
    </row>
    <row r="23" ht="15.75" customHeight="1">
      <c r="A23" s="13">
        <v>22.0</v>
      </c>
      <c r="B23" s="14">
        <v>43834.0</v>
      </c>
      <c r="C23" s="13">
        <v>832.0</v>
      </c>
      <c r="D23" s="13" t="s">
        <v>32</v>
      </c>
      <c r="E23" s="13">
        <v>4.0</v>
      </c>
    </row>
    <row r="24" ht="15.75" customHeight="1">
      <c r="A24" s="13">
        <v>23.0</v>
      </c>
      <c r="B24" s="14">
        <v>43834.0</v>
      </c>
      <c r="C24" s="13">
        <v>1313.0</v>
      </c>
      <c r="D24" s="13" t="s">
        <v>36</v>
      </c>
      <c r="E24" s="13">
        <v>3.0</v>
      </c>
    </row>
    <row r="25" ht="15.75" customHeight="1">
      <c r="A25" s="13">
        <v>24.0</v>
      </c>
      <c r="B25" s="14">
        <v>43834.0</v>
      </c>
      <c r="C25" s="13">
        <v>638.0</v>
      </c>
      <c r="D25" s="13" t="s">
        <v>33</v>
      </c>
      <c r="E25" s="13">
        <v>5.0</v>
      </c>
    </row>
    <row r="26" ht="15.75" customHeight="1">
      <c r="A26" s="13">
        <v>25.0</v>
      </c>
      <c r="B26" s="14">
        <v>43835.0</v>
      </c>
      <c r="C26" s="13">
        <v>292.0</v>
      </c>
      <c r="D26" s="13" t="s">
        <v>37</v>
      </c>
      <c r="E26" s="13">
        <v>5.0</v>
      </c>
    </row>
    <row r="27" ht="15.75" customHeight="1">
      <c r="A27" s="13">
        <v>26.0</v>
      </c>
      <c r="B27" s="14">
        <v>43835.0</v>
      </c>
      <c r="C27" s="13">
        <v>1865.0</v>
      </c>
      <c r="D27" s="13" t="s">
        <v>38</v>
      </c>
      <c r="E27" s="13">
        <v>2.0</v>
      </c>
    </row>
    <row r="28" ht="15.75" customHeight="1">
      <c r="A28" s="13">
        <v>27.0</v>
      </c>
      <c r="B28" s="14">
        <v>43835.0</v>
      </c>
      <c r="C28" s="13">
        <v>1766.0</v>
      </c>
      <c r="D28" s="13" t="s">
        <v>24</v>
      </c>
      <c r="E28" s="13">
        <v>5.0</v>
      </c>
    </row>
    <row r="29" ht="15.75" customHeight="1">
      <c r="A29" s="13">
        <v>28.0</v>
      </c>
      <c r="B29" s="14">
        <v>43835.0</v>
      </c>
      <c r="C29" s="13">
        <v>281.0</v>
      </c>
      <c r="D29" s="13" t="s">
        <v>23</v>
      </c>
      <c r="E29" s="13">
        <v>4.0</v>
      </c>
    </row>
    <row r="30" ht="15.75" customHeight="1">
      <c r="A30" s="13">
        <v>29.0</v>
      </c>
      <c r="B30" s="14">
        <v>43836.0</v>
      </c>
      <c r="C30" s="13">
        <v>889.0</v>
      </c>
      <c r="D30" s="13" t="s">
        <v>39</v>
      </c>
      <c r="E30" s="13">
        <v>5.0</v>
      </c>
    </row>
    <row r="31" ht="15.75" customHeight="1">
      <c r="A31" s="13">
        <v>30.0</v>
      </c>
      <c r="B31" s="14">
        <v>43836.0</v>
      </c>
      <c r="C31" s="13">
        <v>435.0</v>
      </c>
      <c r="D31" s="13" t="s">
        <v>40</v>
      </c>
      <c r="E31" s="13">
        <v>6.0</v>
      </c>
    </row>
    <row r="32" ht="15.75" customHeight="1">
      <c r="A32" s="13">
        <v>31.0</v>
      </c>
      <c r="B32" s="14">
        <v>43836.0</v>
      </c>
      <c r="C32" s="13">
        <v>811.0</v>
      </c>
      <c r="D32" s="13" t="s">
        <v>41</v>
      </c>
      <c r="E32" s="13">
        <v>1.0</v>
      </c>
    </row>
    <row r="33" ht="15.75" customHeight="1">
      <c r="A33" s="13">
        <v>32.0</v>
      </c>
      <c r="B33" s="14">
        <v>43836.0</v>
      </c>
      <c r="C33" s="13">
        <v>148.0</v>
      </c>
      <c r="D33" s="13" t="s">
        <v>22</v>
      </c>
      <c r="E33" s="13">
        <v>3.0</v>
      </c>
    </row>
    <row r="34" ht="15.75" customHeight="1">
      <c r="A34" s="13">
        <v>33.0</v>
      </c>
      <c r="B34" s="14">
        <v>43836.0</v>
      </c>
      <c r="C34" s="13">
        <v>157.0</v>
      </c>
      <c r="D34" s="13" t="s">
        <v>20</v>
      </c>
      <c r="E34" s="13">
        <v>3.0</v>
      </c>
    </row>
    <row r="35" ht="15.75" customHeight="1">
      <c r="A35" s="13">
        <v>34.0</v>
      </c>
      <c r="B35" s="14">
        <v>43836.0</v>
      </c>
      <c r="C35" s="13">
        <v>841.0</v>
      </c>
      <c r="D35" s="13" t="s">
        <v>42</v>
      </c>
      <c r="E35" s="13">
        <v>4.0</v>
      </c>
    </row>
    <row r="36" ht="15.75" customHeight="1">
      <c r="A36" s="13">
        <v>35.0</v>
      </c>
      <c r="B36" s="14">
        <v>43837.0</v>
      </c>
      <c r="C36" s="13">
        <v>814.0</v>
      </c>
      <c r="D36" s="13" t="s">
        <v>43</v>
      </c>
      <c r="E36" s="13">
        <v>5.0</v>
      </c>
    </row>
    <row r="37" ht="15.75" customHeight="1">
      <c r="A37" s="13">
        <v>36.0</v>
      </c>
      <c r="B37" s="14">
        <v>43837.0</v>
      </c>
      <c r="C37" s="13">
        <v>1930.0</v>
      </c>
      <c r="D37" s="13" t="s">
        <v>44</v>
      </c>
      <c r="E37" s="13">
        <v>5.0</v>
      </c>
    </row>
    <row r="38" ht="15.75" customHeight="1">
      <c r="A38" s="13">
        <v>37.0</v>
      </c>
      <c r="B38" s="14">
        <v>43837.0</v>
      </c>
      <c r="C38" s="13">
        <v>426.0</v>
      </c>
      <c r="D38" s="13" t="s">
        <v>31</v>
      </c>
      <c r="E38" s="13">
        <v>4.0</v>
      </c>
    </row>
    <row r="39" ht="15.75" customHeight="1">
      <c r="A39" s="13">
        <v>38.0</v>
      </c>
      <c r="B39" s="14">
        <v>43837.0</v>
      </c>
      <c r="C39" s="13">
        <v>1336.0</v>
      </c>
      <c r="D39" s="13" t="s">
        <v>21</v>
      </c>
      <c r="E39" s="13">
        <v>2.0</v>
      </c>
    </row>
    <row r="40" ht="15.75" customHeight="1">
      <c r="A40" s="13">
        <v>39.0</v>
      </c>
      <c r="B40" s="14">
        <v>43837.0</v>
      </c>
      <c r="C40" s="13">
        <v>1708.0</v>
      </c>
      <c r="D40" s="13" t="s">
        <v>45</v>
      </c>
      <c r="E40" s="13">
        <v>1.0</v>
      </c>
    </row>
    <row r="41" ht="15.75" customHeight="1">
      <c r="A41" s="13">
        <v>40.0</v>
      </c>
      <c r="B41" s="14">
        <v>43837.0</v>
      </c>
      <c r="C41" s="13">
        <v>43.0</v>
      </c>
      <c r="D41" s="13" t="s">
        <v>44</v>
      </c>
      <c r="E41" s="13">
        <v>4.0</v>
      </c>
    </row>
    <row r="42" ht="15.75" customHeight="1">
      <c r="A42" s="13">
        <v>41.0</v>
      </c>
      <c r="B42" s="14">
        <v>43837.0</v>
      </c>
      <c r="C42" s="13">
        <v>378.0</v>
      </c>
      <c r="D42" s="13" t="s">
        <v>46</v>
      </c>
      <c r="E42" s="13">
        <v>6.0</v>
      </c>
    </row>
    <row r="43" ht="15.75" customHeight="1">
      <c r="A43" s="13">
        <v>42.0</v>
      </c>
      <c r="B43" s="14">
        <v>43837.0</v>
      </c>
      <c r="C43" s="13">
        <v>856.0</v>
      </c>
      <c r="D43" s="13" t="s">
        <v>38</v>
      </c>
      <c r="E43" s="13">
        <v>3.0</v>
      </c>
    </row>
    <row r="44" ht="15.75" customHeight="1">
      <c r="A44" s="13">
        <v>43.0</v>
      </c>
      <c r="B44" s="14">
        <v>43837.0</v>
      </c>
      <c r="C44" s="13">
        <v>1613.0</v>
      </c>
      <c r="D44" s="13" t="s">
        <v>47</v>
      </c>
      <c r="E44" s="13">
        <v>5.0</v>
      </c>
    </row>
    <row r="45" ht="15.75" customHeight="1">
      <c r="A45" s="13">
        <v>44.0</v>
      </c>
      <c r="B45" s="14">
        <v>43838.0</v>
      </c>
      <c r="C45" s="13">
        <v>587.0</v>
      </c>
      <c r="D45" s="13" t="s">
        <v>48</v>
      </c>
      <c r="E45" s="13">
        <v>1.0</v>
      </c>
    </row>
    <row r="46" ht="15.75" customHeight="1">
      <c r="A46" s="13">
        <v>45.0</v>
      </c>
      <c r="B46" s="14">
        <v>43838.0</v>
      </c>
      <c r="C46" s="13">
        <v>794.0</v>
      </c>
      <c r="D46" s="13" t="s">
        <v>41</v>
      </c>
      <c r="E46" s="13">
        <v>4.0</v>
      </c>
    </row>
    <row r="47" ht="15.75" customHeight="1">
      <c r="A47" s="13">
        <v>46.0</v>
      </c>
      <c r="B47" s="14">
        <v>43838.0</v>
      </c>
      <c r="C47" s="13">
        <v>2104.0</v>
      </c>
      <c r="D47" s="13" t="s">
        <v>49</v>
      </c>
      <c r="E47" s="13">
        <v>6.0</v>
      </c>
    </row>
    <row r="48" ht="15.75" customHeight="1">
      <c r="A48" s="13">
        <v>47.0</v>
      </c>
      <c r="B48" s="14">
        <v>43838.0</v>
      </c>
      <c r="C48" s="13">
        <v>1166.0</v>
      </c>
      <c r="D48" s="13" t="s">
        <v>25</v>
      </c>
      <c r="E48" s="13">
        <v>4.0</v>
      </c>
    </row>
    <row r="49" ht="15.75" customHeight="1">
      <c r="A49" s="13">
        <v>48.0</v>
      </c>
      <c r="B49" s="14">
        <v>43839.0</v>
      </c>
      <c r="C49" s="13">
        <v>1083.0</v>
      </c>
      <c r="D49" s="13" t="s">
        <v>50</v>
      </c>
      <c r="E49" s="13">
        <v>6.0</v>
      </c>
    </row>
    <row r="50" ht="15.75" customHeight="1">
      <c r="A50" s="13">
        <v>49.0</v>
      </c>
      <c r="B50" s="14">
        <v>43839.0</v>
      </c>
      <c r="C50" s="13">
        <v>371.0</v>
      </c>
      <c r="D50" s="13" t="s">
        <v>51</v>
      </c>
      <c r="E50" s="13">
        <v>5.0</v>
      </c>
    </row>
    <row r="51" ht="15.75" customHeight="1">
      <c r="A51" s="13">
        <v>50.0</v>
      </c>
      <c r="B51" s="14">
        <v>43839.0</v>
      </c>
      <c r="C51" s="13">
        <v>11.0</v>
      </c>
      <c r="D51" s="13" t="s">
        <v>43</v>
      </c>
      <c r="E51" s="13">
        <v>1.0</v>
      </c>
    </row>
    <row r="52" ht="15.75" customHeight="1">
      <c r="A52" s="13">
        <v>51.0</v>
      </c>
      <c r="B52" s="14">
        <v>43839.0</v>
      </c>
      <c r="C52" s="13">
        <v>1551.0</v>
      </c>
      <c r="D52" s="13" t="s">
        <v>40</v>
      </c>
      <c r="E52" s="13">
        <v>3.0</v>
      </c>
    </row>
    <row r="53" ht="15.75" customHeight="1">
      <c r="A53" s="13">
        <v>52.0</v>
      </c>
      <c r="B53" s="14">
        <v>43839.0</v>
      </c>
      <c r="C53" s="13">
        <v>1542.0</v>
      </c>
      <c r="D53" s="13" t="s">
        <v>50</v>
      </c>
      <c r="E53" s="13">
        <v>5.0</v>
      </c>
    </row>
    <row r="54" ht="15.75" customHeight="1">
      <c r="A54" s="13">
        <v>53.0</v>
      </c>
      <c r="B54" s="14">
        <v>43840.0</v>
      </c>
      <c r="C54" s="13">
        <v>2001.0</v>
      </c>
      <c r="D54" s="13" t="s">
        <v>52</v>
      </c>
      <c r="E54" s="13">
        <v>2.0</v>
      </c>
    </row>
    <row r="55" ht="15.75" customHeight="1">
      <c r="A55" s="13">
        <v>54.0</v>
      </c>
      <c r="B55" s="14">
        <v>43840.0</v>
      </c>
      <c r="C55" s="13">
        <v>647.0</v>
      </c>
      <c r="D55" s="13" t="s">
        <v>27</v>
      </c>
      <c r="E55" s="13">
        <v>2.0</v>
      </c>
    </row>
    <row r="56" ht="15.75" customHeight="1">
      <c r="A56" s="13">
        <v>55.0</v>
      </c>
      <c r="B56" s="14">
        <v>43840.0</v>
      </c>
      <c r="C56" s="13">
        <v>288.0</v>
      </c>
      <c r="D56" s="13" t="s">
        <v>53</v>
      </c>
      <c r="E56" s="13">
        <v>2.0</v>
      </c>
    </row>
    <row r="57" ht="15.75" customHeight="1">
      <c r="A57" s="13">
        <v>56.0</v>
      </c>
      <c r="B57" s="14">
        <v>43841.0</v>
      </c>
      <c r="C57" s="13">
        <v>934.0</v>
      </c>
      <c r="D57" s="13" t="s">
        <v>54</v>
      </c>
      <c r="E57" s="13">
        <v>4.0</v>
      </c>
    </row>
    <row r="58" ht="15.75" customHeight="1">
      <c r="A58" s="13">
        <v>57.0</v>
      </c>
      <c r="B58" s="14">
        <v>43842.0</v>
      </c>
      <c r="C58" s="13">
        <v>1653.0</v>
      </c>
      <c r="D58" s="13" t="s">
        <v>49</v>
      </c>
      <c r="E58" s="13">
        <v>6.0</v>
      </c>
    </row>
    <row r="59" ht="15.75" customHeight="1">
      <c r="A59" s="13">
        <v>58.0</v>
      </c>
      <c r="B59" s="14">
        <v>43842.0</v>
      </c>
      <c r="C59" s="13">
        <v>46.0</v>
      </c>
      <c r="D59" s="13" t="s">
        <v>19</v>
      </c>
      <c r="E59" s="13">
        <v>4.0</v>
      </c>
    </row>
    <row r="60" ht="15.75" customHeight="1">
      <c r="A60" s="13">
        <v>59.0</v>
      </c>
      <c r="B60" s="14">
        <v>43842.0</v>
      </c>
      <c r="C60" s="13">
        <v>1340.0</v>
      </c>
      <c r="D60" s="13" t="s">
        <v>30</v>
      </c>
      <c r="E60" s="13">
        <v>6.0</v>
      </c>
    </row>
    <row r="61" ht="15.75" customHeight="1">
      <c r="A61" s="13">
        <v>60.0</v>
      </c>
      <c r="B61" s="14">
        <v>43842.0</v>
      </c>
      <c r="C61" s="13">
        <v>366.0</v>
      </c>
      <c r="D61" s="13" t="s">
        <v>42</v>
      </c>
      <c r="E61" s="13">
        <v>3.0</v>
      </c>
    </row>
    <row r="62" ht="15.75" customHeight="1">
      <c r="A62" s="13">
        <v>61.0</v>
      </c>
      <c r="B62" s="14">
        <v>43843.0</v>
      </c>
      <c r="C62" s="13">
        <v>1798.0</v>
      </c>
      <c r="D62" s="13" t="s">
        <v>51</v>
      </c>
      <c r="E62" s="13">
        <v>4.0</v>
      </c>
    </row>
    <row r="63" ht="15.75" customHeight="1">
      <c r="A63" s="13">
        <v>62.0</v>
      </c>
      <c r="B63" s="14">
        <v>43843.0</v>
      </c>
      <c r="C63" s="13">
        <v>133.0</v>
      </c>
      <c r="D63" s="13" t="s">
        <v>29</v>
      </c>
      <c r="E63" s="13">
        <v>4.0</v>
      </c>
    </row>
    <row r="64" ht="15.75" customHeight="1">
      <c r="A64" s="13">
        <v>63.0</v>
      </c>
      <c r="B64" s="14">
        <v>43843.0</v>
      </c>
      <c r="C64" s="13">
        <v>1101.0</v>
      </c>
      <c r="D64" s="13" t="s">
        <v>19</v>
      </c>
      <c r="E64" s="13">
        <v>1.0</v>
      </c>
    </row>
    <row r="65" ht="15.75" customHeight="1">
      <c r="A65" s="13">
        <v>64.0</v>
      </c>
      <c r="B65" s="14">
        <v>43843.0</v>
      </c>
      <c r="C65" s="13">
        <v>894.0</v>
      </c>
      <c r="D65" s="13" t="s">
        <v>41</v>
      </c>
      <c r="E65" s="13">
        <v>5.0</v>
      </c>
    </row>
    <row r="66" ht="15.75" customHeight="1">
      <c r="A66" s="13">
        <v>65.0</v>
      </c>
      <c r="B66" s="14">
        <v>43844.0</v>
      </c>
      <c r="C66" s="13">
        <v>628.0</v>
      </c>
      <c r="D66" s="13" t="s">
        <v>55</v>
      </c>
      <c r="E66" s="13">
        <v>5.0</v>
      </c>
    </row>
    <row r="67" ht="15.75" customHeight="1">
      <c r="A67" s="13">
        <v>66.0</v>
      </c>
      <c r="B67" s="14">
        <v>43844.0</v>
      </c>
      <c r="C67" s="13">
        <v>1878.0</v>
      </c>
      <c r="D67" s="13" t="s">
        <v>56</v>
      </c>
      <c r="E67" s="13">
        <v>3.0</v>
      </c>
    </row>
    <row r="68" ht="15.75" customHeight="1">
      <c r="A68" s="13">
        <v>67.0</v>
      </c>
      <c r="B68" s="14">
        <v>43844.0</v>
      </c>
      <c r="C68" s="13">
        <v>1123.0</v>
      </c>
      <c r="D68" s="13" t="s">
        <v>57</v>
      </c>
      <c r="E68" s="13">
        <v>2.0</v>
      </c>
    </row>
    <row r="69" ht="15.75" customHeight="1">
      <c r="A69" s="13">
        <v>68.0</v>
      </c>
      <c r="B69" s="14">
        <v>43844.0</v>
      </c>
      <c r="C69" s="13">
        <v>1214.0</v>
      </c>
      <c r="D69" s="13" t="s">
        <v>40</v>
      </c>
      <c r="E69" s="13">
        <v>4.0</v>
      </c>
    </row>
    <row r="70" ht="15.75" customHeight="1">
      <c r="A70" s="13">
        <v>69.0</v>
      </c>
      <c r="B70" s="14">
        <v>43844.0</v>
      </c>
      <c r="C70" s="13">
        <v>1162.0</v>
      </c>
      <c r="D70" s="13" t="s">
        <v>58</v>
      </c>
      <c r="E70" s="13">
        <v>6.0</v>
      </c>
    </row>
    <row r="71" ht="15.75" customHeight="1">
      <c r="A71" s="13">
        <v>70.0</v>
      </c>
      <c r="B71" s="14">
        <v>43844.0</v>
      </c>
      <c r="C71" s="13">
        <v>1944.0</v>
      </c>
      <c r="D71" s="13" t="s">
        <v>59</v>
      </c>
      <c r="E71" s="13">
        <v>3.0</v>
      </c>
    </row>
    <row r="72" ht="15.75" customHeight="1">
      <c r="A72" s="13">
        <v>71.0</v>
      </c>
      <c r="B72" s="14">
        <v>43845.0</v>
      </c>
      <c r="C72" s="13">
        <v>185.0</v>
      </c>
      <c r="D72" s="13" t="s">
        <v>56</v>
      </c>
      <c r="E72" s="13">
        <v>5.0</v>
      </c>
    </row>
    <row r="73" ht="15.75" customHeight="1">
      <c r="A73" s="13">
        <v>72.0</v>
      </c>
      <c r="B73" s="14">
        <v>43845.0</v>
      </c>
      <c r="C73" s="13">
        <v>1202.0</v>
      </c>
      <c r="D73" s="13" t="s">
        <v>57</v>
      </c>
      <c r="E73" s="13">
        <v>5.0</v>
      </c>
    </row>
    <row r="74" ht="15.75" customHeight="1">
      <c r="A74" s="13">
        <v>73.0</v>
      </c>
      <c r="B74" s="14">
        <v>43845.0</v>
      </c>
      <c r="C74" s="13">
        <v>700.0</v>
      </c>
      <c r="D74" s="13" t="s">
        <v>19</v>
      </c>
      <c r="E74" s="13">
        <v>3.0</v>
      </c>
    </row>
    <row r="75" ht="15.75" customHeight="1">
      <c r="A75" s="13">
        <v>74.0</v>
      </c>
      <c r="B75" s="14">
        <v>43846.0</v>
      </c>
      <c r="C75" s="13">
        <v>1773.0</v>
      </c>
      <c r="D75" s="13" t="s">
        <v>60</v>
      </c>
      <c r="E75" s="13">
        <v>2.0</v>
      </c>
    </row>
    <row r="76" ht="15.75" customHeight="1">
      <c r="A76" s="13">
        <v>75.0</v>
      </c>
      <c r="B76" s="14">
        <v>43846.0</v>
      </c>
      <c r="C76" s="13">
        <v>96.0</v>
      </c>
      <c r="D76" s="13" t="s">
        <v>32</v>
      </c>
      <c r="E76" s="13">
        <v>5.0</v>
      </c>
    </row>
    <row r="77" ht="15.75" customHeight="1">
      <c r="A77" s="13">
        <v>76.0</v>
      </c>
      <c r="B77" s="14">
        <v>43847.0</v>
      </c>
      <c r="C77" s="13">
        <v>1264.0</v>
      </c>
      <c r="D77" s="13" t="s">
        <v>61</v>
      </c>
      <c r="E77" s="13">
        <v>4.0</v>
      </c>
    </row>
    <row r="78" ht="15.75" customHeight="1">
      <c r="A78" s="13">
        <v>77.0</v>
      </c>
      <c r="B78" s="14">
        <v>43847.0</v>
      </c>
      <c r="C78" s="13">
        <v>606.0</v>
      </c>
      <c r="D78" s="13" t="s">
        <v>31</v>
      </c>
      <c r="E78" s="13">
        <v>3.0</v>
      </c>
    </row>
    <row r="79" ht="15.75" customHeight="1">
      <c r="A79" s="13">
        <v>78.0</v>
      </c>
      <c r="B79" s="14">
        <v>43847.0</v>
      </c>
      <c r="C79" s="13">
        <v>1285.0</v>
      </c>
      <c r="D79" s="13" t="s">
        <v>23</v>
      </c>
      <c r="E79" s="13">
        <v>6.0</v>
      </c>
    </row>
    <row r="80" ht="15.75" customHeight="1">
      <c r="A80" s="13">
        <v>79.0</v>
      </c>
      <c r="B80" s="14">
        <v>43848.0</v>
      </c>
      <c r="C80" s="13">
        <v>897.0</v>
      </c>
      <c r="D80" s="13" t="s">
        <v>35</v>
      </c>
      <c r="E80" s="13">
        <v>3.0</v>
      </c>
    </row>
    <row r="81" ht="15.75" customHeight="1">
      <c r="A81" s="13">
        <v>80.0</v>
      </c>
      <c r="B81" s="14">
        <v>43848.0</v>
      </c>
      <c r="C81" s="13">
        <v>522.0</v>
      </c>
      <c r="D81" s="13" t="s">
        <v>62</v>
      </c>
      <c r="E81" s="13">
        <v>2.0</v>
      </c>
    </row>
    <row r="82" ht="15.75" customHeight="1">
      <c r="A82" s="13">
        <v>81.0</v>
      </c>
      <c r="B82" s="14">
        <v>43848.0</v>
      </c>
      <c r="C82" s="13">
        <v>653.0</v>
      </c>
      <c r="D82" s="13" t="s">
        <v>63</v>
      </c>
      <c r="E82" s="13">
        <v>3.0</v>
      </c>
    </row>
    <row r="83" ht="15.75" customHeight="1">
      <c r="A83" s="13">
        <v>82.0</v>
      </c>
      <c r="B83" s="14">
        <v>43848.0</v>
      </c>
      <c r="C83" s="13">
        <v>1845.0</v>
      </c>
      <c r="D83" s="13" t="s">
        <v>21</v>
      </c>
      <c r="E83" s="13">
        <v>2.0</v>
      </c>
    </row>
    <row r="84" ht="15.75" customHeight="1">
      <c r="A84" s="13">
        <v>83.0</v>
      </c>
      <c r="B84" s="14">
        <v>43848.0</v>
      </c>
      <c r="C84" s="13">
        <v>1052.0</v>
      </c>
      <c r="D84" s="13" t="s">
        <v>43</v>
      </c>
      <c r="E84" s="13">
        <v>6.0</v>
      </c>
    </row>
    <row r="85" ht="15.75" customHeight="1">
      <c r="A85" s="13">
        <v>84.0</v>
      </c>
      <c r="B85" s="14">
        <v>43849.0</v>
      </c>
      <c r="C85" s="13">
        <v>1751.0</v>
      </c>
      <c r="D85" s="13" t="s">
        <v>32</v>
      </c>
      <c r="E85" s="13">
        <v>3.0</v>
      </c>
    </row>
    <row r="86" ht="15.75" customHeight="1">
      <c r="A86" s="13">
        <v>85.0</v>
      </c>
      <c r="B86" s="14">
        <v>43849.0</v>
      </c>
      <c r="C86" s="13">
        <v>772.0</v>
      </c>
      <c r="D86" s="13" t="s">
        <v>64</v>
      </c>
      <c r="E86" s="13">
        <v>5.0</v>
      </c>
    </row>
    <row r="87" ht="15.75" customHeight="1">
      <c r="A87" s="13">
        <v>86.0</v>
      </c>
      <c r="B87" s="14">
        <v>43849.0</v>
      </c>
      <c r="C87" s="13">
        <v>1626.0</v>
      </c>
      <c r="D87" s="13" t="s">
        <v>65</v>
      </c>
      <c r="E87" s="13">
        <v>5.0</v>
      </c>
    </row>
    <row r="88" ht="15.75" customHeight="1">
      <c r="A88" s="13">
        <v>87.0</v>
      </c>
      <c r="B88" s="14">
        <v>43850.0</v>
      </c>
      <c r="C88" s="13">
        <v>99.0</v>
      </c>
      <c r="D88" s="13" t="s">
        <v>40</v>
      </c>
      <c r="E88" s="13">
        <v>1.0</v>
      </c>
    </row>
    <row r="89" ht="15.75" customHeight="1">
      <c r="A89" s="13">
        <v>88.0</v>
      </c>
      <c r="B89" s="14">
        <v>43850.0</v>
      </c>
      <c r="C89" s="13">
        <v>209.0</v>
      </c>
      <c r="D89" s="13" t="s">
        <v>63</v>
      </c>
      <c r="E89" s="13">
        <v>3.0</v>
      </c>
    </row>
    <row r="90" ht="15.75" customHeight="1">
      <c r="A90" s="13">
        <v>89.0</v>
      </c>
      <c r="B90" s="14">
        <v>43850.0</v>
      </c>
      <c r="C90" s="13">
        <v>459.0</v>
      </c>
      <c r="D90" s="13" t="s">
        <v>39</v>
      </c>
      <c r="E90" s="13">
        <v>4.0</v>
      </c>
    </row>
    <row r="91" ht="15.75" customHeight="1">
      <c r="A91" s="13">
        <v>90.0</v>
      </c>
      <c r="B91" s="14">
        <v>43851.0</v>
      </c>
      <c r="C91" s="13">
        <v>430.0</v>
      </c>
      <c r="D91" s="13" t="s">
        <v>43</v>
      </c>
      <c r="E91" s="13">
        <v>2.0</v>
      </c>
    </row>
    <row r="92" ht="15.75" customHeight="1">
      <c r="A92" s="13">
        <v>91.0</v>
      </c>
      <c r="B92" s="14">
        <v>43851.0</v>
      </c>
      <c r="C92" s="13">
        <v>1614.0</v>
      </c>
      <c r="D92" s="13" t="s">
        <v>46</v>
      </c>
      <c r="E92" s="13">
        <v>2.0</v>
      </c>
    </row>
    <row r="93" ht="15.75" customHeight="1">
      <c r="A93" s="13">
        <v>92.0</v>
      </c>
      <c r="B93" s="14">
        <v>43851.0</v>
      </c>
      <c r="C93" s="13">
        <v>681.0</v>
      </c>
      <c r="D93" s="13" t="s">
        <v>48</v>
      </c>
      <c r="E93" s="13">
        <v>4.0</v>
      </c>
    </row>
    <row r="94" ht="15.75" customHeight="1">
      <c r="A94" s="13">
        <v>93.0</v>
      </c>
      <c r="B94" s="14">
        <v>43851.0</v>
      </c>
      <c r="C94" s="13">
        <v>1634.0</v>
      </c>
      <c r="D94" s="13" t="s">
        <v>50</v>
      </c>
      <c r="E94" s="13">
        <v>4.0</v>
      </c>
    </row>
    <row r="95" ht="15.75" customHeight="1">
      <c r="A95" s="13">
        <v>94.0</v>
      </c>
      <c r="B95" s="14">
        <v>43851.0</v>
      </c>
      <c r="C95" s="13">
        <v>1792.0</v>
      </c>
      <c r="D95" s="13" t="s">
        <v>23</v>
      </c>
      <c r="E95" s="13">
        <v>2.0</v>
      </c>
    </row>
    <row r="96" ht="15.75" customHeight="1">
      <c r="A96" s="13">
        <v>95.0</v>
      </c>
      <c r="B96" s="14">
        <v>43851.0</v>
      </c>
      <c r="C96" s="13">
        <v>865.0</v>
      </c>
      <c r="D96" s="13" t="s">
        <v>50</v>
      </c>
      <c r="E96" s="13">
        <v>5.0</v>
      </c>
    </row>
    <row r="97" ht="15.75" customHeight="1">
      <c r="A97" s="13">
        <v>96.0</v>
      </c>
      <c r="B97" s="14">
        <v>43851.0</v>
      </c>
      <c r="C97" s="13">
        <v>932.0</v>
      </c>
      <c r="D97" s="13" t="s">
        <v>58</v>
      </c>
      <c r="E97" s="13">
        <v>4.0</v>
      </c>
    </row>
    <row r="98" ht="15.75" customHeight="1">
      <c r="A98" s="13">
        <v>97.0</v>
      </c>
      <c r="B98" s="14">
        <v>43851.0</v>
      </c>
      <c r="C98" s="13">
        <v>719.0</v>
      </c>
      <c r="D98" s="13" t="s">
        <v>34</v>
      </c>
      <c r="E98" s="13">
        <v>3.0</v>
      </c>
    </row>
    <row r="99" ht="15.75" customHeight="1">
      <c r="A99" s="13">
        <v>98.0</v>
      </c>
      <c r="B99" s="14">
        <v>43851.0</v>
      </c>
      <c r="C99" s="13">
        <v>1830.0</v>
      </c>
      <c r="D99" s="13" t="s">
        <v>66</v>
      </c>
      <c r="E99" s="13">
        <v>5.0</v>
      </c>
    </row>
    <row r="100" ht="15.75" customHeight="1">
      <c r="A100" s="13">
        <v>99.0</v>
      </c>
      <c r="B100" s="14">
        <v>43851.0</v>
      </c>
      <c r="C100" s="13">
        <v>1524.0</v>
      </c>
      <c r="D100" s="13" t="s">
        <v>40</v>
      </c>
      <c r="E100" s="13">
        <v>3.0</v>
      </c>
    </row>
    <row r="101" ht="15.75" customHeight="1">
      <c r="A101" s="13">
        <v>100.0</v>
      </c>
      <c r="B101" s="14">
        <v>43851.0</v>
      </c>
      <c r="C101" s="13">
        <v>847.0</v>
      </c>
      <c r="D101" s="13" t="s">
        <v>67</v>
      </c>
      <c r="E101" s="13">
        <v>6.0</v>
      </c>
    </row>
    <row r="102" ht="15.75" customHeight="1">
      <c r="A102" s="13">
        <v>101.0</v>
      </c>
      <c r="B102" s="14">
        <v>43851.0</v>
      </c>
      <c r="C102" s="13">
        <v>1002.0</v>
      </c>
      <c r="D102" s="13" t="s">
        <v>42</v>
      </c>
      <c r="E102" s="13">
        <v>2.0</v>
      </c>
    </row>
    <row r="103" ht="15.75" customHeight="1">
      <c r="A103" s="13">
        <v>102.0</v>
      </c>
      <c r="B103" s="14">
        <v>43852.0</v>
      </c>
      <c r="C103" s="13">
        <v>1326.0</v>
      </c>
      <c r="D103" s="13" t="s">
        <v>44</v>
      </c>
      <c r="E103" s="13">
        <v>3.0</v>
      </c>
    </row>
    <row r="104" ht="15.75" customHeight="1">
      <c r="A104" s="13">
        <v>103.0</v>
      </c>
      <c r="B104" s="14">
        <v>43852.0</v>
      </c>
      <c r="C104" s="13">
        <v>1833.0</v>
      </c>
      <c r="D104" s="13" t="s">
        <v>60</v>
      </c>
      <c r="E104" s="13">
        <v>5.0</v>
      </c>
    </row>
    <row r="105" ht="15.75" customHeight="1">
      <c r="A105" s="13">
        <v>104.0</v>
      </c>
      <c r="B105" s="14">
        <v>43852.0</v>
      </c>
      <c r="C105" s="13">
        <v>1302.0</v>
      </c>
      <c r="D105" s="13" t="s">
        <v>36</v>
      </c>
      <c r="E105" s="13">
        <v>1.0</v>
      </c>
    </row>
    <row r="106" ht="15.75" customHeight="1">
      <c r="A106" s="13">
        <v>105.0</v>
      </c>
      <c r="B106" s="14">
        <v>43852.0</v>
      </c>
      <c r="C106" s="13">
        <v>1103.0</v>
      </c>
      <c r="D106" s="13" t="s">
        <v>63</v>
      </c>
      <c r="E106" s="13">
        <v>3.0</v>
      </c>
    </row>
    <row r="107" ht="15.75" customHeight="1">
      <c r="A107" s="13">
        <v>106.0</v>
      </c>
      <c r="B107" s="14">
        <v>43852.0</v>
      </c>
      <c r="C107" s="13">
        <v>1830.0</v>
      </c>
      <c r="D107" s="13" t="s">
        <v>68</v>
      </c>
      <c r="E107" s="13">
        <v>4.0</v>
      </c>
    </row>
    <row r="108" ht="15.75" customHeight="1">
      <c r="A108" s="13">
        <v>107.0</v>
      </c>
      <c r="B108" s="14">
        <v>43853.0</v>
      </c>
      <c r="C108" s="13">
        <v>2035.0</v>
      </c>
      <c r="D108" s="13" t="s">
        <v>69</v>
      </c>
      <c r="E108" s="13">
        <v>5.0</v>
      </c>
    </row>
    <row r="109" ht="15.75" customHeight="1">
      <c r="A109" s="13">
        <v>108.0</v>
      </c>
      <c r="B109" s="14">
        <v>43853.0</v>
      </c>
      <c r="C109" s="13">
        <v>260.0</v>
      </c>
      <c r="D109" s="13" t="s">
        <v>70</v>
      </c>
      <c r="E109" s="13">
        <v>2.0</v>
      </c>
    </row>
    <row r="110" ht="15.75" customHeight="1">
      <c r="A110" s="13">
        <v>109.0</v>
      </c>
      <c r="B110" s="14">
        <v>43853.0</v>
      </c>
      <c r="C110" s="13">
        <v>1824.0</v>
      </c>
      <c r="D110" s="13" t="s">
        <v>71</v>
      </c>
      <c r="E110" s="13">
        <v>3.0</v>
      </c>
    </row>
    <row r="111" ht="15.75" customHeight="1">
      <c r="A111" s="13">
        <v>110.0</v>
      </c>
      <c r="B111" s="14">
        <v>43853.0</v>
      </c>
      <c r="C111" s="13">
        <v>1737.0</v>
      </c>
      <c r="D111" s="13" t="s">
        <v>72</v>
      </c>
      <c r="E111" s="13">
        <v>5.0</v>
      </c>
    </row>
    <row r="112" ht="15.75" customHeight="1">
      <c r="A112" s="13">
        <v>111.0</v>
      </c>
      <c r="B112" s="14">
        <v>43853.0</v>
      </c>
      <c r="C112" s="13">
        <v>160.0</v>
      </c>
      <c r="D112" s="13" t="s">
        <v>68</v>
      </c>
      <c r="E112" s="13">
        <v>5.0</v>
      </c>
    </row>
    <row r="113" ht="15.75" customHeight="1">
      <c r="A113" s="13">
        <v>112.0</v>
      </c>
      <c r="B113" s="14">
        <v>43853.0</v>
      </c>
      <c r="C113" s="13">
        <v>551.0</v>
      </c>
      <c r="D113" s="13" t="s">
        <v>43</v>
      </c>
      <c r="E113" s="13">
        <v>4.0</v>
      </c>
    </row>
    <row r="114" ht="15.75" customHeight="1">
      <c r="A114" s="13">
        <v>113.0</v>
      </c>
      <c r="B114" s="14">
        <v>43853.0</v>
      </c>
      <c r="C114" s="13">
        <v>1589.0</v>
      </c>
      <c r="D114" s="13" t="s">
        <v>73</v>
      </c>
      <c r="E114" s="13">
        <v>4.0</v>
      </c>
    </row>
    <row r="115" ht="15.75" customHeight="1">
      <c r="A115" s="13">
        <v>114.0</v>
      </c>
      <c r="B115" s="14">
        <v>43853.0</v>
      </c>
      <c r="C115" s="13">
        <v>275.0</v>
      </c>
      <c r="D115" s="13" t="s">
        <v>74</v>
      </c>
      <c r="E115" s="13">
        <v>4.0</v>
      </c>
    </row>
    <row r="116" ht="15.75" customHeight="1">
      <c r="A116" s="13">
        <v>115.0</v>
      </c>
      <c r="B116" s="14">
        <v>43853.0</v>
      </c>
      <c r="C116" s="13">
        <v>1523.0</v>
      </c>
      <c r="D116" s="13" t="s">
        <v>75</v>
      </c>
      <c r="E116" s="13">
        <v>4.0</v>
      </c>
    </row>
    <row r="117" ht="15.75" customHeight="1">
      <c r="A117" s="13">
        <v>116.0</v>
      </c>
      <c r="B117" s="14">
        <v>43854.0</v>
      </c>
      <c r="C117" s="13">
        <v>20.0</v>
      </c>
      <c r="D117" s="13" t="s">
        <v>76</v>
      </c>
      <c r="E117" s="13">
        <v>3.0</v>
      </c>
    </row>
    <row r="118" ht="15.75" customHeight="1">
      <c r="A118" s="13">
        <v>117.0</v>
      </c>
      <c r="B118" s="14">
        <v>43854.0</v>
      </c>
      <c r="C118" s="13">
        <v>908.0</v>
      </c>
      <c r="D118" s="13" t="s">
        <v>68</v>
      </c>
      <c r="E118" s="13">
        <v>2.0</v>
      </c>
    </row>
    <row r="119" ht="15.75" customHeight="1">
      <c r="A119" s="13">
        <v>118.0</v>
      </c>
      <c r="B119" s="14">
        <v>43854.0</v>
      </c>
      <c r="C119" s="13">
        <v>2031.0</v>
      </c>
      <c r="D119" s="13" t="s">
        <v>34</v>
      </c>
      <c r="E119" s="13">
        <v>3.0</v>
      </c>
    </row>
    <row r="120" ht="15.75" customHeight="1">
      <c r="A120" s="13">
        <v>119.0</v>
      </c>
      <c r="B120" s="14">
        <v>43854.0</v>
      </c>
      <c r="C120" s="13">
        <v>1436.0</v>
      </c>
      <c r="D120" s="13" t="s">
        <v>62</v>
      </c>
      <c r="E120" s="13">
        <v>3.0</v>
      </c>
    </row>
    <row r="121" ht="15.75" customHeight="1">
      <c r="A121" s="13">
        <v>120.0</v>
      </c>
      <c r="B121" s="14">
        <v>43854.0</v>
      </c>
      <c r="C121" s="13">
        <v>1599.0</v>
      </c>
      <c r="D121" s="13" t="s">
        <v>43</v>
      </c>
      <c r="E121" s="13">
        <v>4.0</v>
      </c>
    </row>
    <row r="122" ht="15.75" customHeight="1">
      <c r="A122" s="13">
        <v>121.0</v>
      </c>
      <c r="B122" s="14">
        <v>43854.0</v>
      </c>
      <c r="C122" s="13">
        <v>303.0</v>
      </c>
      <c r="D122" s="13" t="s">
        <v>77</v>
      </c>
      <c r="E122" s="13">
        <v>5.0</v>
      </c>
    </row>
    <row r="123" ht="15.75" customHeight="1">
      <c r="A123" s="13">
        <v>122.0</v>
      </c>
      <c r="B123" s="14">
        <v>43854.0</v>
      </c>
      <c r="C123" s="13">
        <v>5.0</v>
      </c>
      <c r="D123" s="13" t="s">
        <v>21</v>
      </c>
      <c r="E123" s="13">
        <v>1.0</v>
      </c>
    </row>
    <row r="124" ht="15.75" customHeight="1">
      <c r="A124" s="13">
        <v>123.0</v>
      </c>
      <c r="B124" s="14">
        <v>43855.0</v>
      </c>
      <c r="C124" s="13">
        <v>1078.0</v>
      </c>
      <c r="D124" s="13" t="s">
        <v>44</v>
      </c>
      <c r="E124" s="13">
        <v>5.0</v>
      </c>
    </row>
    <row r="125" ht="15.75" customHeight="1">
      <c r="A125" s="13">
        <v>124.0</v>
      </c>
      <c r="B125" s="14">
        <v>43855.0</v>
      </c>
      <c r="C125" s="13">
        <v>1646.0</v>
      </c>
      <c r="D125" s="13" t="s">
        <v>30</v>
      </c>
      <c r="E125" s="13">
        <v>5.0</v>
      </c>
    </row>
    <row r="126" ht="15.75" customHeight="1">
      <c r="A126" s="13">
        <v>125.0</v>
      </c>
      <c r="B126" s="14">
        <v>43855.0</v>
      </c>
      <c r="C126" s="13">
        <v>831.0</v>
      </c>
      <c r="D126" s="13" t="s">
        <v>78</v>
      </c>
      <c r="E126" s="13">
        <v>3.0</v>
      </c>
    </row>
    <row r="127" ht="15.75" customHeight="1">
      <c r="A127" s="13">
        <v>126.0</v>
      </c>
      <c r="B127" s="14">
        <v>43855.0</v>
      </c>
      <c r="C127" s="13">
        <v>1111.0</v>
      </c>
      <c r="D127" s="13" t="s">
        <v>21</v>
      </c>
      <c r="E127" s="13">
        <v>4.0</v>
      </c>
    </row>
    <row r="128" ht="15.75" customHeight="1">
      <c r="A128" s="13">
        <v>127.0</v>
      </c>
      <c r="B128" s="14">
        <v>43856.0</v>
      </c>
      <c r="C128" s="13">
        <v>1886.0</v>
      </c>
      <c r="D128" s="13" t="s">
        <v>54</v>
      </c>
      <c r="E128" s="13">
        <v>4.0</v>
      </c>
    </row>
    <row r="129" ht="15.75" customHeight="1">
      <c r="A129" s="13">
        <v>128.0</v>
      </c>
      <c r="B129" s="14">
        <v>43856.0</v>
      </c>
      <c r="C129" s="13">
        <v>2013.0</v>
      </c>
      <c r="D129" s="13" t="s">
        <v>68</v>
      </c>
      <c r="E129" s="13">
        <v>5.0</v>
      </c>
    </row>
    <row r="130" ht="15.75" customHeight="1">
      <c r="A130" s="13">
        <v>129.0</v>
      </c>
      <c r="B130" s="14">
        <v>43856.0</v>
      </c>
      <c r="C130" s="13">
        <v>1848.0</v>
      </c>
      <c r="D130" s="13" t="s">
        <v>79</v>
      </c>
      <c r="E130" s="13">
        <v>3.0</v>
      </c>
    </row>
    <row r="131" ht="15.75" customHeight="1">
      <c r="A131" s="13">
        <v>130.0</v>
      </c>
      <c r="B131" s="14">
        <v>43857.0</v>
      </c>
      <c r="C131" s="13">
        <v>1533.0</v>
      </c>
      <c r="D131" s="13" t="s">
        <v>49</v>
      </c>
      <c r="E131" s="13">
        <v>1.0</v>
      </c>
    </row>
    <row r="132" ht="15.75" customHeight="1">
      <c r="A132" s="13">
        <v>131.0</v>
      </c>
      <c r="B132" s="14">
        <v>43857.0</v>
      </c>
      <c r="C132" s="13">
        <v>1591.0</v>
      </c>
      <c r="D132" s="13" t="s">
        <v>52</v>
      </c>
      <c r="E132" s="13">
        <v>3.0</v>
      </c>
    </row>
    <row r="133" ht="15.75" customHeight="1">
      <c r="A133" s="13">
        <v>132.0</v>
      </c>
      <c r="B133" s="14">
        <v>43857.0</v>
      </c>
      <c r="C133" s="13">
        <v>345.0</v>
      </c>
      <c r="D133" s="13" t="s">
        <v>61</v>
      </c>
      <c r="E133" s="13">
        <v>5.0</v>
      </c>
    </row>
    <row r="134" ht="15.75" customHeight="1">
      <c r="A134" s="13">
        <v>133.0</v>
      </c>
      <c r="B134" s="14">
        <v>43857.0</v>
      </c>
      <c r="C134" s="13">
        <v>256.0</v>
      </c>
      <c r="D134" s="13" t="s">
        <v>80</v>
      </c>
      <c r="E134" s="13">
        <v>1.0</v>
      </c>
    </row>
    <row r="135" ht="15.75" customHeight="1">
      <c r="A135" s="13">
        <v>134.0</v>
      </c>
      <c r="B135" s="14">
        <v>43857.0</v>
      </c>
      <c r="C135" s="13">
        <v>1031.0</v>
      </c>
      <c r="D135" s="13" t="s">
        <v>49</v>
      </c>
      <c r="E135" s="13">
        <v>5.0</v>
      </c>
    </row>
    <row r="136" ht="15.75" customHeight="1">
      <c r="A136" s="13">
        <v>135.0</v>
      </c>
      <c r="B136" s="14">
        <v>43857.0</v>
      </c>
      <c r="C136" s="13">
        <v>216.0</v>
      </c>
      <c r="D136" s="13" t="s">
        <v>51</v>
      </c>
      <c r="E136" s="13">
        <v>4.0</v>
      </c>
    </row>
    <row r="137" ht="15.75" customHeight="1">
      <c r="A137" s="13">
        <v>136.0</v>
      </c>
      <c r="B137" s="14">
        <v>43857.0</v>
      </c>
      <c r="C137" s="13">
        <v>1839.0</v>
      </c>
      <c r="D137" s="13" t="s">
        <v>81</v>
      </c>
      <c r="E137" s="13">
        <v>5.0</v>
      </c>
    </row>
    <row r="138" ht="15.75" customHeight="1">
      <c r="A138" s="13">
        <v>137.0</v>
      </c>
      <c r="B138" s="14">
        <v>43858.0</v>
      </c>
      <c r="C138" s="13">
        <v>1802.0</v>
      </c>
      <c r="D138" s="13" t="s">
        <v>55</v>
      </c>
      <c r="E138" s="13">
        <v>3.0</v>
      </c>
    </row>
    <row r="139" ht="15.75" customHeight="1">
      <c r="A139" s="13">
        <v>138.0</v>
      </c>
      <c r="B139" s="14">
        <v>43858.0</v>
      </c>
      <c r="C139" s="13">
        <v>1306.0</v>
      </c>
      <c r="D139" s="13" t="s">
        <v>46</v>
      </c>
      <c r="E139" s="13">
        <v>4.0</v>
      </c>
    </row>
    <row r="140" ht="15.75" customHeight="1">
      <c r="A140" s="13">
        <v>139.0</v>
      </c>
      <c r="B140" s="14">
        <v>43858.0</v>
      </c>
      <c r="C140" s="13">
        <v>1942.0</v>
      </c>
      <c r="D140" s="13" t="s">
        <v>49</v>
      </c>
      <c r="E140" s="13">
        <v>3.0</v>
      </c>
    </row>
    <row r="141" ht="15.75" customHeight="1">
      <c r="A141" s="13">
        <v>140.0</v>
      </c>
      <c r="B141" s="14">
        <v>43859.0</v>
      </c>
      <c r="C141" s="13">
        <v>1842.0</v>
      </c>
      <c r="D141" s="13" t="s">
        <v>47</v>
      </c>
      <c r="E141" s="13">
        <v>4.0</v>
      </c>
    </row>
    <row r="142" ht="15.75" customHeight="1">
      <c r="A142" s="13">
        <v>141.0</v>
      </c>
      <c r="B142" s="14">
        <v>43859.0</v>
      </c>
      <c r="C142" s="13">
        <v>1344.0</v>
      </c>
      <c r="D142" s="13" t="s">
        <v>43</v>
      </c>
      <c r="E142" s="13">
        <v>4.0</v>
      </c>
    </row>
    <row r="143" ht="15.75" customHeight="1">
      <c r="A143" s="13">
        <v>142.0</v>
      </c>
      <c r="B143" s="14">
        <v>43859.0</v>
      </c>
      <c r="C143" s="13">
        <v>1161.0</v>
      </c>
      <c r="D143" s="13" t="s">
        <v>38</v>
      </c>
      <c r="E143" s="13">
        <v>5.0</v>
      </c>
    </row>
    <row r="144" ht="15.75" customHeight="1">
      <c r="A144" s="13">
        <v>143.0</v>
      </c>
      <c r="B144" s="14">
        <v>43860.0</v>
      </c>
      <c r="C144" s="13">
        <v>1227.0</v>
      </c>
      <c r="D144" s="13" t="s">
        <v>19</v>
      </c>
      <c r="E144" s="13">
        <v>4.0</v>
      </c>
    </row>
    <row r="145" ht="15.75" customHeight="1">
      <c r="A145" s="13">
        <v>144.0</v>
      </c>
      <c r="B145" s="14">
        <v>43860.0</v>
      </c>
      <c r="C145" s="13">
        <v>1157.0</v>
      </c>
      <c r="D145" s="13" t="s">
        <v>72</v>
      </c>
      <c r="E145" s="13">
        <v>5.0</v>
      </c>
    </row>
    <row r="146" ht="15.75" customHeight="1">
      <c r="A146" s="13">
        <v>145.0</v>
      </c>
      <c r="B146" s="14">
        <v>43860.0</v>
      </c>
      <c r="C146" s="13">
        <v>1572.0</v>
      </c>
      <c r="D146" s="13" t="s">
        <v>74</v>
      </c>
      <c r="E146" s="13">
        <v>4.0</v>
      </c>
    </row>
    <row r="147" ht="15.75" customHeight="1">
      <c r="A147" s="13">
        <v>146.0</v>
      </c>
      <c r="B147" s="14">
        <v>43860.0</v>
      </c>
      <c r="C147" s="13">
        <v>1696.0</v>
      </c>
      <c r="D147" s="13" t="s">
        <v>30</v>
      </c>
      <c r="E147" s="13">
        <v>3.0</v>
      </c>
    </row>
    <row r="148" ht="15.75" customHeight="1">
      <c r="A148" s="13">
        <v>147.0</v>
      </c>
      <c r="B148" s="14">
        <v>43860.0</v>
      </c>
      <c r="C148" s="13">
        <v>1741.0</v>
      </c>
      <c r="D148" s="13" t="s">
        <v>72</v>
      </c>
      <c r="E148" s="13">
        <v>3.0</v>
      </c>
    </row>
    <row r="149" ht="15.75" customHeight="1">
      <c r="A149" s="13">
        <v>148.0</v>
      </c>
      <c r="B149" s="14">
        <v>43861.0</v>
      </c>
      <c r="C149" s="13">
        <v>451.0</v>
      </c>
      <c r="D149" s="13" t="s">
        <v>70</v>
      </c>
      <c r="E149" s="13">
        <v>3.0</v>
      </c>
    </row>
    <row r="150" ht="15.75" customHeight="1">
      <c r="A150" s="13">
        <v>149.0</v>
      </c>
      <c r="B150" s="14">
        <v>43861.0</v>
      </c>
      <c r="C150" s="13">
        <v>961.0</v>
      </c>
      <c r="D150" s="13" t="s">
        <v>54</v>
      </c>
      <c r="E150" s="13">
        <v>4.0</v>
      </c>
    </row>
    <row r="151" ht="15.75" customHeight="1">
      <c r="A151" s="13">
        <v>150.0</v>
      </c>
      <c r="B151" s="14">
        <v>43861.0</v>
      </c>
      <c r="C151" s="13">
        <v>568.0</v>
      </c>
      <c r="D151" s="13" t="s">
        <v>66</v>
      </c>
      <c r="E151" s="13">
        <v>2.0</v>
      </c>
    </row>
    <row r="152" ht="15.75" customHeight="1">
      <c r="A152" s="13">
        <v>151.0</v>
      </c>
      <c r="B152" s="14">
        <v>43861.0</v>
      </c>
      <c r="C152" s="13">
        <v>2031.0</v>
      </c>
      <c r="D152" s="13" t="s">
        <v>82</v>
      </c>
      <c r="E152" s="13">
        <v>3.0</v>
      </c>
    </row>
    <row r="153" ht="15.75" customHeight="1">
      <c r="A153" s="13">
        <v>152.0</v>
      </c>
      <c r="B153" s="14">
        <v>43861.0</v>
      </c>
      <c r="C153" s="13">
        <v>1136.0</v>
      </c>
      <c r="D153" s="13" t="s">
        <v>46</v>
      </c>
      <c r="E153" s="13">
        <v>4.0</v>
      </c>
    </row>
    <row r="154" ht="15.75" customHeight="1">
      <c r="A154" s="13">
        <v>153.0</v>
      </c>
      <c r="B154" s="14">
        <v>43861.0</v>
      </c>
      <c r="C154" s="13">
        <v>1983.0</v>
      </c>
      <c r="D154" s="13" t="s">
        <v>48</v>
      </c>
      <c r="E154" s="13">
        <v>2.0</v>
      </c>
    </row>
    <row r="155" ht="15.75" customHeight="1">
      <c r="A155" s="13">
        <v>154.0</v>
      </c>
      <c r="B155" s="14">
        <v>43862.0</v>
      </c>
      <c r="C155" s="13">
        <v>1119.0</v>
      </c>
      <c r="D155" s="13" t="s">
        <v>38</v>
      </c>
      <c r="E155" s="13">
        <v>1.0</v>
      </c>
    </row>
    <row r="156" ht="15.75" customHeight="1">
      <c r="A156" s="13">
        <v>155.0</v>
      </c>
      <c r="B156" s="14">
        <v>43862.0</v>
      </c>
      <c r="C156" s="13">
        <v>685.0</v>
      </c>
      <c r="D156" s="13" t="s">
        <v>76</v>
      </c>
      <c r="E156" s="13">
        <v>5.0</v>
      </c>
    </row>
    <row r="157" ht="15.75" customHeight="1">
      <c r="A157" s="13">
        <v>156.0</v>
      </c>
      <c r="B157" s="14">
        <v>43862.0</v>
      </c>
      <c r="C157" s="13">
        <v>1505.0</v>
      </c>
      <c r="D157" s="13" t="s">
        <v>35</v>
      </c>
      <c r="E157" s="13">
        <v>3.0</v>
      </c>
    </row>
    <row r="158" ht="15.75" customHeight="1">
      <c r="A158" s="13">
        <v>157.0</v>
      </c>
      <c r="B158" s="14">
        <v>43862.0</v>
      </c>
      <c r="C158" s="13">
        <v>535.0</v>
      </c>
      <c r="D158" s="13" t="s">
        <v>81</v>
      </c>
      <c r="E158" s="13">
        <v>4.0</v>
      </c>
    </row>
    <row r="159" ht="15.75" customHeight="1">
      <c r="A159" s="13">
        <v>158.0</v>
      </c>
      <c r="B159" s="14">
        <v>43863.0</v>
      </c>
      <c r="C159" s="13">
        <v>1648.0</v>
      </c>
      <c r="D159" s="13" t="s">
        <v>83</v>
      </c>
      <c r="E159" s="13">
        <v>5.0</v>
      </c>
    </row>
    <row r="160" ht="15.75" customHeight="1">
      <c r="A160" s="13">
        <v>159.0</v>
      </c>
      <c r="B160" s="14">
        <v>43863.0</v>
      </c>
      <c r="C160" s="13">
        <v>645.0</v>
      </c>
      <c r="D160" s="13" t="s">
        <v>83</v>
      </c>
      <c r="E160" s="13">
        <v>5.0</v>
      </c>
    </row>
    <row r="161" ht="15.75" customHeight="1">
      <c r="A161" s="13">
        <v>160.0</v>
      </c>
      <c r="B161" s="14">
        <v>43863.0</v>
      </c>
      <c r="C161" s="13">
        <v>1036.0</v>
      </c>
      <c r="D161" s="13" t="s">
        <v>56</v>
      </c>
      <c r="E161" s="13">
        <v>4.0</v>
      </c>
    </row>
    <row r="162" ht="15.75" customHeight="1">
      <c r="A162" s="13">
        <v>161.0</v>
      </c>
      <c r="B162" s="14">
        <v>43863.0</v>
      </c>
      <c r="C162" s="13">
        <v>1628.0</v>
      </c>
      <c r="D162" s="13" t="s">
        <v>59</v>
      </c>
      <c r="E162" s="13">
        <v>2.0</v>
      </c>
    </row>
    <row r="163" ht="15.75" customHeight="1">
      <c r="A163" s="13">
        <v>162.0</v>
      </c>
      <c r="B163" s="14">
        <v>43863.0</v>
      </c>
      <c r="C163" s="13">
        <v>1996.0</v>
      </c>
      <c r="D163" s="13" t="s">
        <v>39</v>
      </c>
      <c r="E163" s="13">
        <v>5.0</v>
      </c>
    </row>
    <row r="164" ht="15.75" customHeight="1">
      <c r="A164" s="13">
        <v>163.0</v>
      </c>
      <c r="B164" s="14">
        <v>43863.0</v>
      </c>
      <c r="C164" s="13">
        <v>1585.0</v>
      </c>
      <c r="D164" s="13" t="s">
        <v>72</v>
      </c>
      <c r="E164" s="13">
        <v>2.0</v>
      </c>
    </row>
    <row r="165" ht="15.75" customHeight="1">
      <c r="A165" s="13">
        <v>164.0</v>
      </c>
      <c r="B165" s="14">
        <v>43864.0</v>
      </c>
      <c r="C165" s="13">
        <v>868.0</v>
      </c>
      <c r="D165" s="13" t="s">
        <v>19</v>
      </c>
      <c r="E165" s="13">
        <v>3.0</v>
      </c>
    </row>
    <row r="166" ht="15.75" customHeight="1">
      <c r="A166" s="13">
        <v>165.0</v>
      </c>
      <c r="B166" s="14">
        <v>43864.0</v>
      </c>
      <c r="C166" s="13">
        <v>1991.0</v>
      </c>
      <c r="D166" s="13" t="s">
        <v>45</v>
      </c>
      <c r="E166" s="13">
        <v>3.0</v>
      </c>
    </row>
    <row r="167" ht="15.75" customHeight="1">
      <c r="A167" s="13">
        <v>166.0</v>
      </c>
      <c r="B167" s="14">
        <v>43864.0</v>
      </c>
      <c r="C167" s="13">
        <v>604.0</v>
      </c>
      <c r="D167" s="13" t="s">
        <v>60</v>
      </c>
      <c r="E167" s="13">
        <v>2.0</v>
      </c>
    </row>
    <row r="168" ht="15.75" customHeight="1">
      <c r="A168" s="13">
        <v>167.0</v>
      </c>
      <c r="B168" s="14">
        <v>43864.0</v>
      </c>
      <c r="C168" s="13">
        <v>1070.0</v>
      </c>
      <c r="D168" s="13" t="s">
        <v>50</v>
      </c>
      <c r="E168" s="13">
        <v>5.0</v>
      </c>
    </row>
    <row r="169" ht="15.75" customHeight="1">
      <c r="A169" s="13">
        <v>168.0</v>
      </c>
      <c r="B169" s="14">
        <v>43865.0</v>
      </c>
      <c r="C169" s="13">
        <v>1825.0</v>
      </c>
      <c r="D169" s="13" t="s">
        <v>72</v>
      </c>
      <c r="E169" s="13">
        <v>4.0</v>
      </c>
    </row>
    <row r="170" ht="15.75" customHeight="1">
      <c r="A170" s="13">
        <v>169.0</v>
      </c>
      <c r="B170" s="14">
        <v>43865.0</v>
      </c>
      <c r="C170" s="13">
        <v>481.0</v>
      </c>
      <c r="D170" s="13" t="s">
        <v>64</v>
      </c>
      <c r="E170" s="13">
        <v>6.0</v>
      </c>
    </row>
    <row r="171" ht="15.75" customHeight="1">
      <c r="A171" s="13">
        <v>170.0</v>
      </c>
      <c r="B171" s="14">
        <v>43865.0</v>
      </c>
      <c r="C171" s="13">
        <v>2021.0</v>
      </c>
      <c r="D171" s="13" t="s">
        <v>29</v>
      </c>
      <c r="E171" s="13">
        <v>5.0</v>
      </c>
    </row>
    <row r="172" ht="15.75" customHeight="1">
      <c r="A172" s="13">
        <v>171.0</v>
      </c>
      <c r="B172" s="14">
        <v>43865.0</v>
      </c>
      <c r="C172" s="13">
        <v>500.0</v>
      </c>
      <c r="D172" s="13" t="s">
        <v>62</v>
      </c>
      <c r="E172" s="13">
        <v>3.0</v>
      </c>
    </row>
    <row r="173" ht="15.75" customHeight="1">
      <c r="A173" s="13">
        <v>172.0</v>
      </c>
      <c r="B173" s="14">
        <v>43865.0</v>
      </c>
      <c r="C173" s="13">
        <v>1320.0</v>
      </c>
      <c r="D173" s="13" t="s">
        <v>53</v>
      </c>
      <c r="E173" s="13">
        <v>3.0</v>
      </c>
    </row>
    <row r="174" ht="15.75" customHeight="1">
      <c r="A174" s="13">
        <v>173.0</v>
      </c>
      <c r="B174" s="14">
        <v>43866.0</v>
      </c>
      <c r="C174" s="13">
        <v>707.0</v>
      </c>
      <c r="D174" s="13" t="s">
        <v>71</v>
      </c>
      <c r="E174" s="13">
        <v>3.0</v>
      </c>
    </row>
    <row r="175" ht="15.75" customHeight="1">
      <c r="A175" s="13">
        <v>174.0</v>
      </c>
      <c r="B175" s="14">
        <v>43866.0</v>
      </c>
      <c r="C175" s="13">
        <v>1296.0</v>
      </c>
      <c r="D175" s="13" t="s">
        <v>84</v>
      </c>
      <c r="E175" s="13">
        <v>2.0</v>
      </c>
    </row>
    <row r="176" ht="15.75" customHeight="1">
      <c r="A176" s="13">
        <v>175.0</v>
      </c>
      <c r="B176" s="14">
        <v>43866.0</v>
      </c>
      <c r="C176" s="13">
        <v>496.0</v>
      </c>
      <c r="D176" s="13" t="s">
        <v>31</v>
      </c>
      <c r="E176" s="13">
        <v>5.0</v>
      </c>
    </row>
    <row r="177" ht="15.75" customHeight="1">
      <c r="A177" s="13">
        <v>176.0</v>
      </c>
      <c r="B177" s="14">
        <v>43866.0</v>
      </c>
      <c r="C177" s="13">
        <v>1547.0</v>
      </c>
      <c r="D177" s="13" t="s">
        <v>60</v>
      </c>
      <c r="E177" s="13">
        <v>3.0</v>
      </c>
    </row>
    <row r="178" ht="15.75" customHeight="1">
      <c r="A178" s="13">
        <v>177.0</v>
      </c>
      <c r="B178" s="14">
        <v>43866.0</v>
      </c>
      <c r="C178" s="13">
        <v>1508.0</v>
      </c>
      <c r="D178" s="13" t="s">
        <v>69</v>
      </c>
      <c r="E178" s="13">
        <v>2.0</v>
      </c>
    </row>
    <row r="179" ht="15.75" customHeight="1">
      <c r="A179" s="13">
        <v>178.0</v>
      </c>
      <c r="B179" s="14">
        <v>43867.0</v>
      </c>
      <c r="C179" s="13">
        <v>1267.0</v>
      </c>
      <c r="D179" s="13" t="s">
        <v>54</v>
      </c>
      <c r="E179" s="13">
        <v>3.0</v>
      </c>
    </row>
    <row r="180" ht="15.75" customHeight="1">
      <c r="A180" s="13">
        <v>179.0</v>
      </c>
      <c r="B180" s="14">
        <v>43867.0</v>
      </c>
      <c r="C180" s="13">
        <v>204.0</v>
      </c>
      <c r="D180" s="13" t="s">
        <v>57</v>
      </c>
      <c r="E180" s="13">
        <v>3.0</v>
      </c>
    </row>
    <row r="181" ht="15.75" customHeight="1">
      <c r="A181" s="13">
        <v>180.0</v>
      </c>
      <c r="B181" s="14">
        <v>43867.0</v>
      </c>
      <c r="C181" s="13">
        <v>1018.0</v>
      </c>
      <c r="D181" s="13" t="s">
        <v>85</v>
      </c>
      <c r="E181" s="13">
        <v>4.0</v>
      </c>
    </row>
    <row r="182" ht="15.75" customHeight="1">
      <c r="A182" s="13">
        <v>181.0</v>
      </c>
      <c r="B182" s="14">
        <v>43867.0</v>
      </c>
      <c r="C182" s="13">
        <v>770.0</v>
      </c>
      <c r="D182" s="13" t="s">
        <v>35</v>
      </c>
      <c r="E182" s="13">
        <v>3.0</v>
      </c>
    </row>
    <row r="183" ht="15.75" customHeight="1">
      <c r="A183" s="13">
        <v>182.0</v>
      </c>
      <c r="B183" s="14">
        <v>43867.0</v>
      </c>
      <c r="C183" s="13">
        <v>1081.0</v>
      </c>
      <c r="D183" s="13" t="s">
        <v>56</v>
      </c>
      <c r="E183" s="13">
        <v>3.0</v>
      </c>
    </row>
    <row r="184" ht="15.75" customHeight="1">
      <c r="A184" s="13">
        <v>183.0</v>
      </c>
      <c r="B184" s="14">
        <v>43868.0</v>
      </c>
      <c r="C184" s="13">
        <v>661.0</v>
      </c>
      <c r="D184" s="13" t="s">
        <v>61</v>
      </c>
      <c r="E184" s="13">
        <v>4.0</v>
      </c>
    </row>
    <row r="185" ht="15.75" customHeight="1">
      <c r="A185" s="13">
        <v>184.0</v>
      </c>
      <c r="B185" s="14">
        <v>43868.0</v>
      </c>
      <c r="C185" s="13">
        <v>302.0</v>
      </c>
      <c r="D185" s="13" t="s">
        <v>43</v>
      </c>
      <c r="E185" s="13">
        <v>4.0</v>
      </c>
    </row>
    <row r="186" ht="15.75" customHeight="1">
      <c r="A186" s="13">
        <v>185.0</v>
      </c>
      <c r="B186" s="14">
        <v>43868.0</v>
      </c>
      <c r="C186" s="13">
        <v>1589.0</v>
      </c>
      <c r="D186" s="13" t="s">
        <v>80</v>
      </c>
      <c r="E186" s="13">
        <v>4.0</v>
      </c>
    </row>
    <row r="187" ht="15.75" customHeight="1">
      <c r="A187" s="13">
        <v>186.0</v>
      </c>
      <c r="B187" s="14">
        <v>43868.0</v>
      </c>
      <c r="C187" s="13">
        <v>1084.0</v>
      </c>
      <c r="D187" s="13" t="s">
        <v>57</v>
      </c>
      <c r="E187" s="13">
        <v>2.0</v>
      </c>
    </row>
    <row r="188" ht="15.75" customHeight="1">
      <c r="A188" s="13">
        <v>187.0</v>
      </c>
      <c r="B188" s="14">
        <v>43868.0</v>
      </c>
      <c r="C188" s="13">
        <v>840.0</v>
      </c>
      <c r="D188" s="13" t="s">
        <v>61</v>
      </c>
      <c r="E188" s="13">
        <v>1.0</v>
      </c>
    </row>
    <row r="189" ht="15.75" customHeight="1">
      <c r="A189" s="13">
        <v>188.0</v>
      </c>
      <c r="B189" s="14">
        <v>43868.0</v>
      </c>
      <c r="C189" s="13">
        <v>510.0</v>
      </c>
      <c r="D189" s="13" t="s">
        <v>58</v>
      </c>
      <c r="E189" s="13">
        <v>5.0</v>
      </c>
    </row>
    <row r="190" ht="15.75" customHeight="1">
      <c r="A190" s="13">
        <v>189.0</v>
      </c>
      <c r="B190" s="14">
        <v>43869.0</v>
      </c>
      <c r="C190" s="13">
        <v>454.0</v>
      </c>
      <c r="D190" s="13" t="s">
        <v>75</v>
      </c>
      <c r="E190" s="13">
        <v>5.0</v>
      </c>
    </row>
    <row r="191" ht="15.75" customHeight="1">
      <c r="A191" s="13">
        <v>190.0</v>
      </c>
      <c r="B191" s="14">
        <v>43869.0</v>
      </c>
      <c r="C191" s="13">
        <v>1068.0</v>
      </c>
      <c r="D191" s="13" t="s">
        <v>57</v>
      </c>
      <c r="E191" s="13">
        <v>6.0</v>
      </c>
    </row>
    <row r="192" ht="15.75" customHeight="1">
      <c r="A192" s="13">
        <v>191.0</v>
      </c>
      <c r="B192" s="14">
        <v>43869.0</v>
      </c>
      <c r="C192" s="13">
        <v>1634.0</v>
      </c>
      <c r="D192" s="13" t="s">
        <v>65</v>
      </c>
      <c r="E192" s="13">
        <v>4.0</v>
      </c>
    </row>
    <row r="193" ht="15.75" customHeight="1">
      <c r="A193" s="13">
        <v>192.0</v>
      </c>
      <c r="B193" s="14">
        <v>43869.0</v>
      </c>
      <c r="C193" s="13">
        <v>1023.0</v>
      </c>
      <c r="D193" s="13" t="s">
        <v>75</v>
      </c>
      <c r="E193" s="13">
        <v>2.0</v>
      </c>
    </row>
    <row r="194" ht="15.75" customHeight="1">
      <c r="A194" s="13">
        <v>193.0</v>
      </c>
      <c r="B194" s="14">
        <v>43869.0</v>
      </c>
      <c r="C194" s="13">
        <v>958.0</v>
      </c>
      <c r="D194" s="13" t="s">
        <v>27</v>
      </c>
      <c r="E194" s="13">
        <v>3.0</v>
      </c>
    </row>
    <row r="195" ht="15.75" customHeight="1">
      <c r="A195" s="13">
        <v>194.0</v>
      </c>
      <c r="B195" s="14">
        <v>43869.0</v>
      </c>
      <c r="C195" s="13">
        <v>202.0</v>
      </c>
      <c r="D195" s="13" t="s">
        <v>20</v>
      </c>
      <c r="E195" s="13">
        <v>4.0</v>
      </c>
    </row>
    <row r="196" ht="15.75" customHeight="1">
      <c r="A196" s="13">
        <v>195.0</v>
      </c>
      <c r="B196" s="14">
        <v>43870.0</v>
      </c>
      <c r="C196" s="13">
        <v>1634.0</v>
      </c>
      <c r="D196" s="13" t="s">
        <v>51</v>
      </c>
      <c r="E196" s="13">
        <v>3.0</v>
      </c>
    </row>
    <row r="197" ht="15.75" customHeight="1">
      <c r="A197" s="13">
        <v>196.0</v>
      </c>
      <c r="B197" s="14">
        <v>43870.0</v>
      </c>
      <c r="C197" s="13">
        <v>1761.0</v>
      </c>
      <c r="D197" s="13" t="s">
        <v>47</v>
      </c>
      <c r="E197" s="13">
        <v>3.0</v>
      </c>
    </row>
    <row r="198" ht="15.75" customHeight="1">
      <c r="A198" s="13">
        <v>197.0</v>
      </c>
      <c r="B198" s="14">
        <v>43870.0</v>
      </c>
      <c r="C198" s="13">
        <v>934.0</v>
      </c>
      <c r="D198" s="13" t="s">
        <v>67</v>
      </c>
      <c r="E198" s="13">
        <v>4.0</v>
      </c>
    </row>
    <row r="199" ht="15.75" customHeight="1">
      <c r="A199" s="13">
        <v>198.0</v>
      </c>
      <c r="B199" s="14">
        <v>43870.0</v>
      </c>
      <c r="C199" s="13">
        <v>1033.0</v>
      </c>
      <c r="D199" s="13" t="s">
        <v>47</v>
      </c>
      <c r="E199" s="13">
        <v>3.0</v>
      </c>
    </row>
    <row r="200" ht="15.75" customHeight="1">
      <c r="A200" s="13">
        <v>199.0</v>
      </c>
      <c r="B200" s="14">
        <v>43870.0</v>
      </c>
      <c r="C200" s="13">
        <v>1905.0</v>
      </c>
      <c r="D200" s="13" t="s">
        <v>49</v>
      </c>
      <c r="E200" s="13">
        <v>2.0</v>
      </c>
    </row>
    <row r="201" ht="15.75" customHeight="1">
      <c r="A201" s="13">
        <v>200.0</v>
      </c>
      <c r="B201" s="14">
        <v>43870.0</v>
      </c>
      <c r="C201" s="13">
        <v>922.0</v>
      </c>
      <c r="D201" s="13" t="s">
        <v>60</v>
      </c>
      <c r="E201" s="13">
        <v>6.0</v>
      </c>
    </row>
    <row r="202" ht="15.75" customHeight="1">
      <c r="A202" s="13">
        <v>201.0</v>
      </c>
      <c r="B202" s="14">
        <v>43870.0</v>
      </c>
      <c r="C202" s="13">
        <v>456.0</v>
      </c>
      <c r="D202" s="13" t="s">
        <v>48</v>
      </c>
      <c r="E202" s="13">
        <v>3.0</v>
      </c>
    </row>
    <row r="203" ht="15.75" customHeight="1">
      <c r="A203" s="13">
        <v>202.0</v>
      </c>
      <c r="B203" s="14">
        <v>43871.0</v>
      </c>
      <c r="C203" s="13">
        <v>1614.0</v>
      </c>
      <c r="D203" s="13" t="s">
        <v>65</v>
      </c>
      <c r="E203" s="13">
        <v>1.0</v>
      </c>
    </row>
    <row r="204" ht="15.75" customHeight="1">
      <c r="A204" s="13">
        <v>203.0</v>
      </c>
      <c r="B204" s="14">
        <v>43871.0</v>
      </c>
      <c r="C204" s="13">
        <v>312.0</v>
      </c>
      <c r="D204" s="13" t="s">
        <v>38</v>
      </c>
      <c r="E204" s="13">
        <v>2.0</v>
      </c>
    </row>
    <row r="205" ht="15.75" customHeight="1">
      <c r="A205" s="13">
        <v>204.0</v>
      </c>
      <c r="B205" s="14">
        <v>43871.0</v>
      </c>
      <c r="C205" s="13">
        <v>203.0</v>
      </c>
      <c r="D205" s="13" t="s">
        <v>51</v>
      </c>
      <c r="E205" s="13">
        <v>3.0</v>
      </c>
    </row>
    <row r="206" ht="15.75" customHeight="1">
      <c r="A206" s="13">
        <v>205.0</v>
      </c>
      <c r="B206" s="14">
        <v>43871.0</v>
      </c>
      <c r="C206" s="13">
        <v>1289.0</v>
      </c>
      <c r="D206" s="13" t="s">
        <v>48</v>
      </c>
      <c r="E206" s="13">
        <v>3.0</v>
      </c>
    </row>
    <row r="207" ht="15.75" customHeight="1">
      <c r="A207" s="13">
        <v>206.0</v>
      </c>
      <c r="B207" s="14">
        <v>43872.0</v>
      </c>
      <c r="C207" s="13">
        <v>1894.0</v>
      </c>
      <c r="D207" s="13" t="s">
        <v>65</v>
      </c>
      <c r="E207" s="13">
        <v>5.0</v>
      </c>
    </row>
    <row r="208" ht="15.75" customHeight="1">
      <c r="A208" s="13">
        <v>207.0</v>
      </c>
      <c r="B208" s="14">
        <v>43872.0</v>
      </c>
      <c r="C208" s="13">
        <v>1951.0</v>
      </c>
      <c r="D208" s="13" t="s">
        <v>37</v>
      </c>
      <c r="E208" s="13">
        <v>4.0</v>
      </c>
    </row>
    <row r="209" ht="15.75" customHeight="1">
      <c r="A209" s="13">
        <v>208.0</v>
      </c>
      <c r="B209" s="14">
        <v>43872.0</v>
      </c>
      <c r="C209" s="13">
        <v>1290.0</v>
      </c>
      <c r="D209" s="13" t="s">
        <v>36</v>
      </c>
      <c r="E209" s="13">
        <v>3.0</v>
      </c>
    </row>
    <row r="210" ht="15.75" customHeight="1">
      <c r="A210" s="13">
        <v>209.0</v>
      </c>
      <c r="B210" s="14">
        <v>43872.0</v>
      </c>
      <c r="C210" s="13">
        <v>802.0</v>
      </c>
      <c r="D210" s="13" t="s">
        <v>71</v>
      </c>
      <c r="E210" s="13">
        <v>3.0</v>
      </c>
    </row>
    <row r="211" ht="15.75" customHeight="1">
      <c r="A211" s="13">
        <v>210.0</v>
      </c>
      <c r="B211" s="14">
        <v>43872.0</v>
      </c>
      <c r="C211" s="13">
        <v>1399.0</v>
      </c>
      <c r="D211" s="13" t="s">
        <v>52</v>
      </c>
      <c r="E211" s="13">
        <v>2.0</v>
      </c>
    </row>
    <row r="212" ht="15.75" customHeight="1">
      <c r="A212" s="13">
        <v>211.0</v>
      </c>
      <c r="B212" s="14">
        <v>43873.0</v>
      </c>
      <c r="C212" s="13">
        <v>1119.0</v>
      </c>
      <c r="D212" s="13" t="s">
        <v>34</v>
      </c>
      <c r="E212" s="13">
        <v>4.0</v>
      </c>
    </row>
    <row r="213" ht="15.75" customHeight="1">
      <c r="A213" s="13">
        <v>212.0</v>
      </c>
      <c r="B213" s="14">
        <v>43873.0</v>
      </c>
      <c r="C213" s="13">
        <v>2059.0</v>
      </c>
      <c r="D213" s="13" t="s">
        <v>80</v>
      </c>
      <c r="E213" s="13">
        <v>6.0</v>
      </c>
    </row>
    <row r="214" ht="15.75" customHeight="1">
      <c r="A214" s="13">
        <v>213.0</v>
      </c>
      <c r="B214" s="14">
        <v>43873.0</v>
      </c>
      <c r="C214" s="13">
        <v>1584.0</v>
      </c>
      <c r="D214" s="13" t="s">
        <v>19</v>
      </c>
      <c r="E214" s="13">
        <v>5.0</v>
      </c>
    </row>
    <row r="215" ht="15.75" customHeight="1">
      <c r="A215" s="13">
        <v>214.0</v>
      </c>
      <c r="B215" s="14">
        <v>43873.0</v>
      </c>
      <c r="C215" s="13">
        <v>680.0</v>
      </c>
      <c r="D215" s="13" t="s">
        <v>68</v>
      </c>
      <c r="E215" s="13">
        <v>1.0</v>
      </c>
    </row>
    <row r="216" ht="15.75" customHeight="1">
      <c r="A216" s="13">
        <v>215.0</v>
      </c>
      <c r="B216" s="14">
        <v>43873.0</v>
      </c>
      <c r="C216" s="13">
        <v>156.0</v>
      </c>
      <c r="D216" s="13" t="s">
        <v>76</v>
      </c>
      <c r="E216" s="13">
        <v>5.0</v>
      </c>
    </row>
    <row r="217" ht="15.75" customHeight="1">
      <c r="A217" s="13">
        <v>216.0</v>
      </c>
      <c r="B217" s="14">
        <v>43873.0</v>
      </c>
      <c r="C217" s="13">
        <v>1549.0</v>
      </c>
      <c r="D217" s="13" t="s">
        <v>67</v>
      </c>
      <c r="E217" s="13">
        <v>6.0</v>
      </c>
    </row>
    <row r="218" ht="15.75" customHeight="1">
      <c r="A218" s="13">
        <v>217.0</v>
      </c>
      <c r="B218" s="14">
        <v>43873.0</v>
      </c>
      <c r="C218" s="13">
        <v>1797.0</v>
      </c>
      <c r="D218" s="13" t="s">
        <v>41</v>
      </c>
      <c r="E218" s="13">
        <v>5.0</v>
      </c>
    </row>
    <row r="219" ht="15.75" customHeight="1">
      <c r="A219" s="13">
        <v>218.0</v>
      </c>
      <c r="B219" s="14">
        <v>43873.0</v>
      </c>
      <c r="C219" s="13">
        <v>906.0</v>
      </c>
      <c r="D219" s="13" t="s">
        <v>22</v>
      </c>
      <c r="E219" s="13">
        <v>4.0</v>
      </c>
    </row>
    <row r="220" ht="15.75" customHeight="1">
      <c r="A220" s="13">
        <v>219.0</v>
      </c>
      <c r="B220" s="14">
        <v>43874.0</v>
      </c>
      <c r="C220" s="13">
        <v>1233.0</v>
      </c>
      <c r="D220" s="13" t="s">
        <v>44</v>
      </c>
      <c r="E220" s="13">
        <v>2.0</v>
      </c>
    </row>
    <row r="221" ht="15.75" customHeight="1">
      <c r="A221" s="13">
        <v>220.0</v>
      </c>
      <c r="B221" s="14">
        <v>43874.0</v>
      </c>
      <c r="C221" s="13">
        <v>1043.0</v>
      </c>
      <c r="D221" s="13" t="s">
        <v>67</v>
      </c>
      <c r="E221" s="13">
        <v>5.0</v>
      </c>
    </row>
    <row r="222" ht="15.75" customHeight="1">
      <c r="A222" s="13">
        <v>221.0</v>
      </c>
      <c r="B222" s="14">
        <v>43874.0</v>
      </c>
      <c r="C222" s="13">
        <v>1161.0</v>
      </c>
      <c r="D222" s="13" t="s">
        <v>86</v>
      </c>
      <c r="E222" s="13">
        <v>5.0</v>
      </c>
    </row>
    <row r="223" ht="15.75" customHeight="1">
      <c r="A223" s="13">
        <v>222.0</v>
      </c>
      <c r="B223" s="14">
        <v>43874.0</v>
      </c>
      <c r="C223" s="13">
        <v>1002.0</v>
      </c>
      <c r="D223" s="13" t="s">
        <v>24</v>
      </c>
      <c r="E223" s="13">
        <v>5.0</v>
      </c>
    </row>
    <row r="224" ht="15.75" customHeight="1">
      <c r="A224" s="13">
        <v>223.0</v>
      </c>
      <c r="B224" s="14">
        <v>43874.0</v>
      </c>
      <c r="C224" s="13">
        <v>848.0</v>
      </c>
      <c r="D224" s="13" t="s">
        <v>31</v>
      </c>
      <c r="E224" s="13">
        <v>4.0</v>
      </c>
    </row>
    <row r="225" ht="15.75" customHeight="1">
      <c r="A225" s="13">
        <v>224.0</v>
      </c>
      <c r="B225" s="14">
        <v>43875.0</v>
      </c>
      <c r="C225" s="13">
        <v>1905.0</v>
      </c>
      <c r="D225" s="13" t="s">
        <v>21</v>
      </c>
      <c r="E225" s="13">
        <v>4.0</v>
      </c>
    </row>
    <row r="226" ht="15.75" customHeight="1">
      <c r="A226" s="13">
        <v>225.0</v>
      </c>
      <c r="B226" s="14">
        <v>43875.0</v>
      </c>
      <c r="C226" s="13">
        <v>240.0</v>
      </c>
      <c r="D226" s="13" t="s">
        <v>65</v>
      </c>
      <c r="E226" s="13">
        <v>2.0</v>
      </c>
    </row>
    <row r="227" ht="15.75" customHeight="1">
      <c r="A227" s="13">
        <v>226.0</v>
      </c>
      <c r="B227" s="14">
        <v>43875.0</v>
      </c>
      <c r="C227" s="13">
        <v>150.0</v>
      </c>
      <c r="D227" s="13" t="s">
        <v>72</v>
      </c>
      <c r="E227" s="13">
        <v>3.0</v>
      </c>
    </row>
    <row r="228" ht="15.75" customHeight="1">
      <c r="A228" s="13">
        <v>227.0</v>
      </c>
      <c r="B228" s="14">
        <v>43876.0</v>
      </c>
      <c r="C228" s="13">
        <v>2040.0</v>
      </c>
      <c r="D228" s="13" t="s">
        <v>47</v>
      </c>
      <c r="E228" s="13">
        <v>3.0</v>
      </c>
    </row>
    <row r="229" ht="15.75" customHeight="1">
      <c r="A229" s="13">
        <v>228.0</v>
      </c>
      <c r="B229" s="14">
        <v>43876.0</v>
      </c>
      <c r="C229" s="13">
        <v>1414.0</v>
      </c>
      <c r="D229" s="13" t="s">
        <v>47</v>
      </c>
      <c r="E229" s="13">
        <v>6.0</v>
      </c>
    </row>
    <row r="230" ht="15.75" customHeight="1">
      <c r="A230" s="13">
        <v>229.0</v>
      </c>
      <c r="B230" s="14">
        <v>43876.0</v>
      </c>
      <c r="C230" s="13">
        <v>560.0</v>
      </c>
      <c r="D230" s="13" t="s">
        <v>54</v>
      </c>
      <c r="E230" s="13">
        <v>2.0</v>
      </c>
    </row>
    <row r="231" ht="15.75" customHeight="1">
      <c r="A231" s="13">
        <v>230.0</v>
      </c>
      <c r="B231" s="14">
        <v>43876.0</v>
      </c>
      <c r="C231" s="13">
        <v>1170.0</v>
      </c>
      <c r="D231" s="13" t="s">
        <v>83</v>
      </c>
      <c r="E231" s="13">
        <v>2.0</v>
      </c>
    </row>
    <row r="232" ht="15.75" customHeight="1">
      <c r="A232" s="13">
        <v>231.0</v>
      </c>
      <c r="B232" s="14">
        <v>43876.0</v>
      </c>
      <c r="C232" s="13">
        <v>866.0</v>
      </c>
      <c r="D232" s="13" t="s">
        <v>51</v>
      </c>
      <c r="E232" s="13">
        <v>5.0</v>
      </c>
    </row>
    <row r="233" ht="15.75" customHeight="1">
      <c r="A233" s="13">
        <v>232.0</v>
      </c>
      <c r="B233" s="14">
        <v>43877.0</v>
      </c>
      <c r="C233" s="13">
        <v>1198.0</v>
      </c>
      <c r="D233" s="13" t="s">
        <v>19</v>
      </c>
      <c r="E233" s="13">
        <v>2.0</v>
      </c>
    </row>
    <row r="234" ht="15.75" customHeight="1">
      <c r="A234" s="13">
        <v>233.0</v>
      </c>
      <c r="B234" s="14">
        <v>43877.0</v>
      </c>
      <c r="C234" s="13">
        <v>962.0</v>
      </c>
      <c r="D234" s="13" t="s">
        <v>66</v>
      </c>
      <c r="E234" s="13">
        <v>1.0</v>
      </c>
    </row>
    <row r="235" ht="15.75" customHeight="1">
      <c r="A235" s="13">
        <v>234.0</v>
      </c>
      <c r="B235" s="14">
        <v>43877.0</v>
      </c>
      <c r="C235" s="13">
        <v>1114.0</v>
      </c>
      <c r="D235" s="13" t="s">
        <v>43</v>
      </c>
      <c r="E235" s="13">
        <v>4.0</v>
      </c>
    </row>
    <row r="236" ht="15.75" customHeight="1">
      <c r="A236" s="13">
        <v>235.0</v>
      </c>
      <c r="B236" s="14">
        <v>43877.0</v>
      </c>
      <c r="C236" s="13">
        <v>1123.0</v>
      </c>
      <c r="D236" s="13" t="s">
        <v>69</v>
      </c>
      <c r="E236" s="13">
        <v>3.0</v>
      </c>
    </row>
    <row r="237" ht="15.75" customHeight="1">
      <c r="A237" s="13">
        <v>236.0</v>
      </c>
      <c r="B237" s="14">
        <v>43877.0</v>
      </c>
      <c r="C237" s="13">
        <v>1457.0</v>
      </c>
      <c r="D237" s="13" t="s">
        <v>67</v>
      </c>
      <c r="E237" s="13">
        <v>3.0</v>
      </c>
    </row>
    <row r="238" ht="15.75" customHeight="1">
      <c r="A238" s="13">
        <v>237.0</v>
      </c>
      <c r="B238" s="14">
        <v>43877.0</v>
      </c>
      <c r="C238" s="13">
        <v>132.0</v>
      </c>
      <c r="D238" s="13" t="s">
        <v>36</v>
      </c>
      <c r="E238" s="13">
        <v>5.0</v>
      </c>
    </row>
    <row r="239" ht="15.75" customHeight="1">
      <c r="A239" s="13">
        <v>238.0</v>
      </c>
      <c r="B239" s="14">
        <v>43877.0</v>
      </c>
      <c r="C239" s="13">
        <v>1946.0</v>
      </c>
      <c r="D239" s="13" t="s">
        <v>34</v>
      </c>
      <c r="E239" s="13">
        <v>3.0</v>
      </c>
    </row>
    <row r="240" ht="15.75" customHeight="1">
      <c r="A240" s="13">
        <v>239.0</v>
      </c>
      <c r="B240" s="14">
        <v>43877.0</v>
      </c>
      <c r="C240" s="13">
        <v>1879.0</v>
      </c>
      <c r="D240" s="13" t="s">
        <v>39</v>
      </c>
      <c r="E240" s="13">
        <v>3.0</v>
      </c>
    </row>
    <row r="241" ht="15.75" customHeight="1">
      <c r="A241" s="13">
        <v>240.0</v>
      </c>
      <c r="B241" s="14">
        <v>43878.0</v>
      </c>
      <c r="C241" s="13">
        <v>422.0</v>
      </c>
      <c r="D241" s="13" t="s">
        <v>39</v>
      </c>
      <c r="E241" s="13">
        <v>4.0</v>
      </c>
    </row>
    <row r="242" ht="15.75" customHeight="1">
      <c r="A242" s="13">
        <v>241.0</v>
      </c>
      <c r="B242" s="14">
        <v>43878.0</v>
      </c>
      <c r="C242" s="13">
        <v>1861.0</v>
      </c>
      <c r="D242" s="13" t="s">
        <v>75</v>
      </c>
      <c r="E242" s="13">
        <v>3.0</v>
      </c>
    </row>
    <row r="243" ht="15.75" customHeight="1">
      <c r="A243" s="13">
        <v>242.0</v>
      </c>
      <c r="B243" s="14">
        <v>43879.0</v>
      </c>
      <c r="C243" s="13">
        <v>633.0</v>
      </c>
      <c r="D243" s="13" t="s">
        <v>46</v>
      </c>
      <c r="E243" s="13">
        <v>4.0</v>
      </c>
    </row>
    <row r="244" ht="15.75" customHeight="1">
      <c r="A244" s="13">
        <v>243.0</v>
      </c>
      <c r="B244" s="14">
        <v>43879.0</v>
      </c>
      <c r="C244" s="13">
        <v>1932.0</v>
      </c>
      <c r="D244" s="13" t="s">
        <v>65</v>
      </c>
      <c r="E244" s="13">
        <v>6.0</v>
      </c>
    </row>
    <row r="245" ht="15.75" customHeight="1">
      <c r="A245" s="13">
        <v>244.0</v>
      </c>
      <c r="B245" s="14">
        <v>43879.0</v>
      </c>
      <c r="C245" s="13">
        <v>1447.0</v>
      </c>
      <c r="D245" s="13" t="s">
        <v>80</v>
      </c>
      <c r="E245" s="13">
        <v>4.0</v>
      </c>
    </row>
    <row r="246" ht="15.75" customHeight="1">
      <c r="A246" s="13">
        <v>245.0</v>
      </c>
      <c r="B246" s="14">
        <v>43879.0</v>
      </c>
      <c r="C246" s="13">
        <v>973.0</v>
      </c>
      <c r="D246" s="13" t="s">
        <v>54</v>
      </c>
      <c r="E246" s="13">
        <v>4.0</v>
      </c>
    </row>
    <row r="247" ht="15.75" customHeight="1">
      <c r="A247" s="13">
        <v>246.0</v>
      </c>
      <c r="B247" s="14">
        <v>43879.0</v>
      </c>
      <c r="C247" s="13">
        <v>2082.0</v>
      </c>
      <c r="D247" s="13" t="s">
        <v>28</v>
      </c>
      <c r="E247" s="13">
        <v>5.0</v>
      </c>
    </row>
    <row r="248" ht="15.75" customHeight="1">
      <c r="A248" s="13">
        <v>247.0</v>
      </c>
      <c r="B248" s="14">
        <v>43879.0</v>
      </c>
      <c r="C248" s="13">
        <v>735.0</v>
      </c>
      <c r="D248" s="13" t="s">
        <v>53</v>
      </c>
      <c r="E248" s="13">
        <v>3.0</v>
      </c>
    </row>
    <row r="249" ht="15.75" customHeight="1">
      <c r="A249" s="13">
        <v>248.0</v>
      </c>
      <c r="B249" s="14">
        <v>43879.0</v>
      </c>
      <c r="C249" s="13">
        <v>1434.0</v>
      </c>
      <c r="D249" s="13" t="s">
        <v>34</v>
      </c>
      <c r="E249" s="13">
        <v>5.0</v>
      </c>
    </row>
    <row r="250" ht="15.75" customHeight="1">
      <c r="A250" s="13">
        <v>249.0</v>
      </c>
      <c r="B250" s="14">
        <v>43880.0</v>
      </c>
      <c r="C250" s="13">
        <v>724.0</v>
      </c>
      <c r="D250" s="13" t="s">
        <v>37</v>
      </c>
      <c r="E250" s="13">
        <v>2.0</v>
      </c>
    </row>
    <row r="251" ht="15.75" customHeight="1">
      <c r="A251" s="13">
        <v>250.0</v>
      </c>
      <c r="B251" s="14">
        <v>43880.0</v>
      </c>
      <c r="C251" s="13">
        <v>867.0</v>
      </c>
      <c r="D251" s="13" t="s">
        <v>52</v>
      </c>
      <c r="E251" s="13">
        <v>6.0</v>
      </c>
    </row>
    <row r="252" ht="15.75" customHeight="1">
      <c r="A252" s="13">
        <v>251.0</v>
      </c>
      <c r="B252" s="14">
        <v>43881.0</v>
      </c>
      <c r="C252" s="13">
        <v>1909.0</v>
      </c>
      <c r="D252" s="13" t="s">
        <v>56</v>
      </c>
      <c r="E252" s="13">
        <v>5.0</v>
      </c>
    </row>
    <row r="253" ht="15.75" customHeight="1">
      <c r="A253" s="13">
        <v>252.0</v>
      </c>
      <c r="B253" s="14">
        <v>43881.0</v>
      </c>
      <c r="C253" s="13">
        <v>1928.0</v>
      </c>
      <c r="D253" s="13" t="s">
        <v>87</v>
      </c>
      <c r="E253" s="13">
        <v>4.0</v>
      </c>
    </row>
    <row r="254" ht="15.75" customHeight="1">
      <c r="A254" s="13">
        <v>253.0</v>
      </c>
      <c r="B254" s="14">
        <v>43881.0</v>
      </c>
      <c r="C254" s="13">
        <v>126.0</v>
      </c>
      <c r="D254" s="13" t="s">
        <v>32</v>
      </c>
      <c r="E254" s="13">
        <v>5.0</v>
      </c>
    </row>
    <row r="255" ht="15.75" customHeight="1">
      <c r="A255" s="13">
        <v>254.0</v>
      </c>
      <c r="B255" s="14">
        <v>43881.0</v>
      </c>
      <c r="C255" s="13">
        <v>678.0</v>
      </c>
      <c r="D255" s="13" t="s">
        <v>84</v>
      </c>
      <c r="E255" s="13">
        <v>4.0</v>
      </c>
    </row>
    <row r="256" ht="15.75" customHeight="1">
      <c r="A256" s="13">
        <v>255.0</v>
      </c>
      <c r="B256" s="14">
        <v>43882.0</v>
      </c>
      <c r="C256" s="13">
        <v>1950.0</v>
      </c>
      <c r="D256" s="13" t="s">
        <v>24</v>
      </c>
      <c r="E256" s="13">
        <v>4.0</v>
      </c>
    </row>
    <row r="257" ht="15.75" customHeight="1">
      <c r="A257" s="13">
        <v>256.0</v>
      </c>
      <c r="B257" s="14">
        <v>43882.0</v>
      </c>
      <c r="C257" s="13">
        <v>1946.0</v>
      </c>
      <c r="D257" s="13" t="s">
        <v>67</v>
      </c>
      <c r="E257" s="13">
        <v>5.0</v>
      </c>
    </row>
    <row r="258" ht="15.75" customHeight="1">
      <c r="A258" s="13">
        <v>257.0</v>
      </c>
      <c r="B258" s="14">
        <v>43882.0</v>
      </c>
      <c r="C258" s="13">
        <v>1480.0</v>
      </c>
      <c r="D258" s="13" t="s">
        <v>65</v>
      </c>
      <c r="E258" s="13">
        <v>2.0</v>
      </c>
    </row>
    <row r="259" ht="15.75" customHeight="1">
      <c r="A259" s="13">
        <v>258.0</v>
      </c>
      <c r="B259" s="14">
        <v>43882.0</v>
      </c>
      <c r="C259" s="13">
        <v>1647.0</v>
      </c>
      <c r="D259" s="13" t="s">
        <v>30</v>
      </c>
      <c r="E259" s="13">
        <v>3.0</v>
      </c>
    </row>
    <row r="260" ht="15.75" customHeight="1">
      <c r="A260" s="13">
        <v>259.0</v>
      </c>
      <c r="B260" s="14">
        <v>43882.0</v>
      </c>
      <c r="C260" s="13">
        <v>1578.0</v>
      </c>
      <c r="D260" s="13" t="s">
        <v>47</v>
      </c>
      <c r="E260" s="13">
        <v>3.0</v>
      </c>
    </row>
    <row r="261" ht="15.75" customHeight="1">
      <c r="A261" s="13">
        <v>260.0</v>
      </c>
      <c r="B261" s="14">
        <v>43882.0</v>
      </c>
      <c r="C261" s="13">
        <v>1226.0</v>
      </c>
      <c r="D261" s="13" t="s">
        <v>35</v>
      </c>
      <c r="E261" s="13">
        <v>5.0</v>
      </c>
    </row>
    <row r="262" ht="15.75" customHeight="1">
      <c r="A262" s="13">
        <v>261.0</v>
      </c>
      <c r="B262" s="14">
        <v>43882.0</v>
      </c>
      <c r="C262" s="13">
        <v>1204.0</v>
      </c>
      <c r="D262" s="13" t="s">
        <v>75</v>
      </c>
      <c r="E262" s="13">
        <v>5.0</v>
      </c>
    </row>
    <row r="263" ht="15.75" customHeight="1">
      <c r="A263" s="13">
        <v>262.0</v>
      </c>
      <c r="B263" s="14">
        <v>43882.0</v>
      </c>
      <c r="C263" s="13">
        <v>198.0</v>
      </c>
      <c r="D263" s="13" t="s">
        <v>59</v>
      </c>
      <c r="E263" s="13">
        <v>5.0</v>
      </c>
    </row>
    <row r="264" ht="15.75" customHeight="1">
      <c r="A264" s="13">
        <v>263.0</v>
      </c>
      <c r="B264" s="14">
        <v>43882.0</v>
      </c>
      <c r="C264" s="13">
        <v>340.0</v>
      </c>
      <c r="D264" s="13" t="s">
        <v>82</v>
      </c>
      <c r="E264" s="13">
        <v>3.0</v>
      </c>
    </row>
    <row r="265" ht="15.75" customHeight="1">
      <c r="A265" s="13">
        <v>264.0</v>
      </c>
      <c r="B265" s="14">
        <v>43883.0</v>
      </c>
      <c r="C265" s="13">
        <v>1006.0</v>
      </c>
      <c r="D265" s="13" t="s">
        <v>83</v>
      </c>
      <c r="E265" s="13">
        <v>4.0</v>
      </c>
    </row>
    <row r="266" ht="15.75" customHeight="1">
      <c r="A266" s="13">
        <v>265.0</v>
      </c>
      <c r="B266" s="14">
        <v>43885.0</v>
      </c>
      <c r="C266" s="13">
        <v>497.0</v>
      </c>
      <c r="D266" s="13" t="s">
        <v>56</v>
      </c>
      <c r="E266" s="13">
        <v>2.0</v>
      </c>
    </row>
    <row r="267" ht="15.75" customHeight="1">
      <c r="A267" s="13">
        <v>266.0</v>
      </c>
      <c r="B267" s="14">
        <v>43885.0</v>
      </c>
      <c r="C267" s="13">
        <v>2101.0</v>
      </c>
      <c r="D267" s="13" t="s">
        <v>24</v>
      </c>
      <c r="E267" s="13">
        <v>2.0</v>
      </c>
    </row>
    <row r="268" ht="15.75" customHeight="1">
      <c r="A268" s="13">
        <v>267.0</v>
      </c>
      <c r="B268" s="14">
        <v>43885.0</v>
      </c>
      <c r="C268" s="13">
        <v>1454.0</v>
      </c>
      <c r="D268" s="13" t="s">
        <v>28</v>
      </c>
      <c r="E268" s="13">
        <v>1.0</v>
      </c>
    </row>
    <row r="269" ht="15.75" customHeight="1">
      <c r="A269" s="13">
        <v>268.0</v>
      </c>
      <c r="B269" s="14">
        <v>43885.0</v>
      </c>
      <c r="C269" s="13">
        <v>2099.0</v>
      </c>
      <c r="D269" s="13" t="s">
        <v>25</v>
      </c>
      <c r="E269" s="13">
        <v>2.0</v>
      </c>
    </row>
    <row r="270" ht="15.75" customHeight="1">
      <c r="A270" s="13">
        <v>269.0</v>
      </c>
      <c r="B270" s="14">
        <v>43885.0</v>
      </c>
      <c r="C270" s="13">
        <v>28.0</v>
      </c>
      <c r="D270" s="13" t="s">
        <v>76</v>
      </c>
      <c r="E270" s="13">
        <v>2.0</v>
      </c>
    </row>
    <row r="271" ht="15.75" customHeight="1">
      <c r="A271" s="13">
        <v>270.0</v>
      </c>
      <c r="B271" s="14">
        <v>43885.0</v>
      </c>
      <c r="C271" s="13">
        <v>146.0</v>
      </c>
      <c r="D271" s="13" t="s">
        <v>53</v>
      </c>
      <c r="E271" s="13">
        <v>1.0</v>
      </c>
    </row>
    <row r="272" ht="15.75" customHeight="1">
      <c r="A272" s="13">
        <v>271.0</v>
      </c>
      <c r="B272" s="14">
        <v>43886.0</v>
      </c>
      <c r="C272" s="13">
        <v>813.0</v>
      </c>
      <c r="D272" s="13" t="s">
        <v>27</v>
      </c>
      <c r="E272" s="13">
        <v>2.0</v>
      </c>
    </row>
    <row r="273" ht="15.75" customHeight="1">
      <c r="A273" s="13">
        <v>272.0</v>
      </c>
      <c r="B273" s="14">
        <v>43886.0</v>
      </c>
      <c r="C273" s="13">
        <v>1603.0</v>
      </c>
      <c r="D273" s="13" t="s">
        <v>24</v>
      </c>
      <c r="E273" s="13">
        <v>1.0</v>
      </c>
    </row>
    <row r="274" ht="15.75" customHeight="1">
      <c r="A274" s="13">
        <v>273.0</v>
      </c>
      <c r="B274" s="14">
        <v>43886.0</v>
      </c>
      <c r="C274" s="13">
        <v>505.0</v>
      </c>
      <c r="D274" s="13" t="s">
        <v>81</v>
      </c>
      <c r="E274" s="13">
        <v>3.0</v>
      </c>
    </row>
    <row r="275" ht="15.75" customHeight="1">
      <c r="A275" s="13">
        <v>274.0</v>
      </c>
      <c r="B275" s="14">
        <v>43886.0</v>
      </c>
      <c r="C275" s="13">
        <v>119.0</v>
      </c>
      <c r="D275" s="13" t="s">
        <v>72</v>
      </c>
      <c r="E275" s="13">
        <v>3.0</v>
      </c>
    </row>
    <row r="276" ht="15.75" customHeight="1">
      <c r="A276" s="13">
        <v>275.0</v>
      </c>
      <c r="B276" s="14">
        <v>43886.0</v>
      </c>
      <c r="C276" s="13">
        <v>1421.0</v>
      </c>
      <c r="D276" s="13" t="s">
        <v>39</v>
      </c>
      <c r="E276" s="13">
        <v>3.0</v>
      </c>
    </row>
    <row r="277" ht="15.75" customHeight="1">
      <c r="A277" s="13">
        <v>276.0</v>
      </c>
      <c r="B277" s="14">
        <v>43886.0</v>
      </c>
      <c r="C277" s="13">
        <v>1959.0</v>
      </c>
      <c r="D277" s="13" t="s">
        <v>49</v>
      </c>
      <c r="E277" s="13">
        <v>5.0</v>
      </c>
    </row>
    <row r="278" ht="15.75" customHeight="1">
      <c r="A278" s="13">
        <v>277.0</v>
      </c>
      <c r="B278" s="14">
        <v>43886.0</v>
      </c>
      <c r="C278" s="13">
        <v>1863.0</v>
      </c>
      <c r="D278" s="13" t="s">
        <v>77</v>
      </c>
      <c r="E278" s="13">
        <v>3.0</v>
      </c>
    </row>
    <row r="279" ht="15.75" customHeight="1">
      <c r="A279" s="13">
        <v>278.0</v>
      </c>
      <c r="B279" s="14">
        <v>43886.0</v>
      </c>
      <c r="C279" s="13">
        <v>680.0</v>
      </c>
      <c r="D279" s="13" t="s">
        <v>63</v>
      </c>
      <c r="E279" s="13">
        <v>1.0</v>
      </c>
    </row>
    <row r="280" ht="15.75" customHeight="1">
      <c r="A280" s="13">
        <v>279.0</v>
      </c>
      <c r="B280" s="14">
        <v>43886.0</v>
      </c>
      <c r="C280" s="13">
        <v>1742.0</v>
      </c>
      <c r="D280" s="13" t="s">
        <v>47</v>
      </c>
      <c r="E280" s="13">
        <v>4.0</v>
      </c>
    </row>
    <row r="281" ht="15.75" customHeight="1">
      <c r="A281" s="13">
        <v>280.0</v>
      </c>
      <c r="B281" s="14">
        <v>43886.0</v>
      </c>
      <c r="C281" s="13">
        <v>1608.0</v>
      </c>
      <c r="D281" s="13" t="s">
        <v>30</v>
      </c>
      <c r="E281" s="13">
        <v>3.0</v>
      </c>
    </row>
    <row r="282" ht="15.75" customHeight="1">
      <c r="A282" s="13">
        <v>281.0</v>
      </c>
      <c r="B282" s="14">
        <v>43887.0</v>
      </c>
      <c r="C282" s="13">
        <v>607.0</v>
      </c>
      <c r="D282" s="13" t="s">
        <v>71</v>
      </c>
      <c r="E282" s="13">
        <v>3.0</v>
      </c>
    </row>
    <row r="283" ht="15.75" customHeight="1">
      <c r="A283" s="13">
        <v>282.0</v>
      </c>
      <c r="B283" s="14">
        <v>43887.0</v>
      </c>
      <c r="C283" s="13">
        <v>1802.0</v>
      </c>
      <c r="D283" s="13" t="s">
        <v>74</v>
      </c>
      <c r="E283" s="13">
        <v>3.0</v>
      </c>
    </row>
    <row r="284" ht="15.75" customHeight="1">
      <c r="A284" s="13">
        <v>283.0</v>
      </c>
      <c r="B284" s="14">
        <v>43887.0</v>
      </c>
      <c r="C284" s="13">
        <v>1500.0</v>
      </c>
      <c r="D284" s="13" t="s">
        <v>19</v>
      </c>
      <c r="E284" s="13">
        <v>4.0</v>
      </c>
    </row>
    <row r="285" ht="15.75" customHeight="1">
      <c r="A285" s="13">
        <v>284.0</v>
      </c>
      <c r="B285" s="14">
        <v>43887.0</v>
      </c>
      <c r="C285" s="13">
        <v>1911.0</v>
      </c>
      <c r="D285" s="13" t="s">
        <v>81</v>
      </c>
      <c r="E285" s="13">
        <v>5.0</v>
      </c>
    </row>
    <row r="286" ht="15.75" customHeight="1">
      <c r="A286" s="13">
        <v>285.0</v>
      </c>
      <c r="B286" s="14">
        <v>43887.0</v>
      </c>
      <c r="C286" s="13">
        <v>915.0</v>
      </c>
      <c r="D286" s="13" t="s">
        <v>86</v>
      </c>
      <c r="E286" s="13">
        <v>5.0</v>
      </c>
    </row>
    <row r="287" ht="15.75" customHeight="1">
      <c r="A287" s="13">
        <v>286.0</v>
      </c>
      <c r="B287" s="14">
        <v>43887.0</v>
      </c>
      <c r="C287" s="13">
        <v>653.0</v>
      </c>
      <c r="D287" s="13" t="s">
        <v>29</v>
      </c>
      <c r="E287" s="13">
        <v>2.0</v>
      </c>
    </row>
    <row r="288" ht="15.75" customHeight="1">
      <c r="A288" s="13">
        <v>287.0</v>
      </c>
      <c r="B288" s="14">
        <v>43888.0</v>
      </c>
      <c r="C288" s="13">
        <v>1187.0</v>
      </c>
      <c r="D288" s="13" t="s">
        <v>48</v>
      </c>
      <c r="E288" s="13">
        <v>4.0</v>
      </c>
    </row>
    <row r="289" ht="15.75" customHeight="1">
      <c r="A289" s="13">
        <v>288.0</v>
      </c>
      <c r="B289" s="14">
        <v>43888.0</v>
      </c>
      <c r="C289" s="13">
        <v>580.0</v>
      </c>
      <c r="D289" s="13" t="s">
        <v>21</v>
      </c>
      <c r="E289" s="13">
        <v>4.0</v>
      </c>
    </row>
    <row r="290" ht="15.75" customHeight="1">
      <c r="A290" s="13">
        <v>289.0</v>
      </c>
      <c r="B290" s="14">
        <v>43889.0</v>
      </c>
      <c r="C290" s="13">
        <v>133.0</v>
      </c>
      <c r="D290" s="13" t="s">
        <v>39</v>
      </c>
      <c r="E290" s="13">
        <v>5.0</v>
      </c>
    </row>
    <row r="291" ht="15.75" customHeight="1">
      <c r="A291" s="13">
        <v>290.0</v>
      </c>
      <c r="B291" s="14">
        <v>43889.0</v>
      </c>
      <c r="C291" s="13">
        <v>1334.0</v>
      </c>
      <c r="D291" s="13" t="s">
        <v>50</v>
      </c>
      <c r="E291" s="13">
        <v>3.0</v>
      </c>
    </row>
    <row r="292" ht="15.75" customHeight="1">
      <c r="A292" s="13">
        <v>291.0</v>
      </c>
      <c r="B292" s="14">
        <v>43889.0</v>
      </c>
      <c r="C292" s="13">
        <v>522.0</v>
      </c>
      <c r="D292" s="13" t="s">
        <v>24</v>
      </c>
      <c r="E292" s="13">
        <v>4.0</v>
      </c>
    </row>
    <row r="293" ht="15.75" customHeight="1">
      <c r="A293" s="13">
        <v>292.0</v>
      </c>
      <c r="B293" s="14">
        <v>43889.0</v>
      </c>
      <c r="C293" s="13">
        <v>1851.0</v>
      </c>
      <c r="D293" s="13" t="s">
        <v>46</v>
      </c>
      <c r="E293" s="13">
        <v>4.0</v>
      </c>
    </row>
    <row r="294" ht="15.75" customHeight="1">
      <c r="A294" s="13">
        <v>293.0</v>
      </c>
      <c r="B294" s="14">
        <v>43889.0</v>
      </c>
      <c r="C294" s="13">
        <v>705.0</v>
      </c>
      <c r="D294" s="13" t="s">
        <v>68</v>
      </c>
      <c r="E294" s="13">
        <v>4.0</v>
      </c>
    </row>
    <row r="295" ht="15.75" customHeight="1">
      <c r="A295" s="13">
        <v>294.0</v>
      </c>
      <c r="B295" s="14">
        <v>43890.0</v>
      </c>
      <c r="C295" s="13">
        <v>363.0</v>
      </c>
      <c r="D295" s="13" t="s">
        <v>40</v>
      </c>
      <c r="E295" s="13">
        <v>1.0</v>
      </c>
    </row>
    <row r="296" ht="15.75" customHeight="1">
      <c r="A296" s="13">
        <v>295.0</v>
      </c>
      <c r="B296" s="14">
        <v>43890.0</v>
      </c>
      <c r="C296" s="13">
        <v>599.0</v>
      </c>
      <c r="D296" s="13" t="s">
        <v>72</v>
      </c>
      <c r="E296" s="13">
        <v>5.0</v>
      </c>
    </row>
    <row r="297" ht="15.75" customHeight="1">
      <c r="A297" s="13">
        <v>296.0</v>
      </c>
      <c r="B297" s="14">
        <v>43891.0</v>
      </c>
      <c r="C297" s="13">
        <v>1474.0</v>
      </c>
      <c r="D297" s="13" t="s">
        <v>84</v>
      </c>
      <c r="E297" s="13">
        <v>3.0</v>
      </c>
    </row>
    <row r="298" ht="15.75" customHeight="1">
      <c r="A298" s="13">
        <v>297.0</v>
      </c>
      <c r="B298" s="14">
        <v>43891.0</v>
      </c>
      <c r="C298" s="13">
        <v>1309.0</v>
      </c>
      <c r="D298" s="13" t="s">
        <v>47</v>
      </c>
      <c r="E298" s="13">
        <v>4.0</v>
      </c>
    </row>
    <row r="299" ht="15.75" customHeight="1">
      <c r="A299" s="13">
        <v>298.0</v>
      </c>
      <c r="B299" s="14">
        <v>43891.0</v>
      </c>
      <c r="C299" s="13">
        <v>1258.0</v>
      </c>
      <c r="D299" s="13" t="s">
        <v>72</v>
      </c>
      <c r="E299" s="13">
        <v>3.0</v>
      </c>
    </row>
    <row r="300" ht="15.75" customHeight="1">
      <c r="A300" s="13">
        <v>299.0</v>
      </c>
      <c r="B300" s="14">
        <v>43891.0</v>
      </c>
      <c r="C300" s="13">
        <v>1565.0</v>
      </c>
      <c r="D300" s="13" t="s">
        <v>39</v>
      </c>
      <c r="E300" s="13">
        <v>3.0</v>
      </c>
    </row>
    <row r="301" ht="15.75" customHeight="1">
      <c r="A301" s="13">
        <v>300.0</v>
      </c>
      <c r="B301" s="14">
        <v>43891.0</v>
      </c>
      <c r="C301" s="13">
        <v>358.0</v>
      </c>
      <c r="D301" s="13" t="s">
        <v>64</v>
      </c>
      <c r="E301" s="13">
        <v>2.0</v>
      </c>
    </row>
    <row r="302" ht="15.75" customHeight="1">
      <c r="A302" s="13">
        <v>301.0</v>
      </c>
      <c r="B302" s="14">
        <v>43892.0</v>
      </c>
      <c r="C302" s="13">
        <v>2041.0</v>
      </c>
      <c r="D302" s="13" t="s">
        <v>48</v>
      </c>
      <c r="E302" s="13">
        <v>4.0</v>
      </c>
    </row>
    <row r="303" ht="15.75" customHeight="1">
      <c r="A303" s="13">
        <v>302.0</v>
      </c>
      <c r="B303" s="14">
        <v>43892.0</v>
      </c>
      <c r="C303" s="13">
        <v>2022.0</v>
      </c>
      <c r="D303" s="13" t="s">
        <v>66</v>
      </c>
      <c r="E303" s="13">
        <v>4.0</v>
      </c>
    </row>
    <row r="304" ht="15.75" customHeight="1">
      <c r="A304" s="13">
        <v>303.0</v>
      </c>
      <c r="B304" s="14">
        <v>43892.0</v>
      </c>
      <c r="C304" s="13">
        <v>1688.0</v>
      </c>
      <c r="D304" s="13" t="s">
        <v>21</v>
      </c>
      <c r="E304" s="13">
        <v>2.0</v>
      </c>
    </row>
    <row r="305" ht="15.75" customHeight="1">
      <c r="A305" s="13">
        <v>304.0</v>
      </c>
      <c r="B305" s="14">
        <v>43892.0</v>
      </c>
      <c r="C305" s="13">
        <v>1223.0</v>
      </c>
      <c r="D305" s="13" t="s">
        <v>87</v>
      </c>
      <c r="E305" s="13">
        <v>2.0</v>
      </c>
    </row>
    <row r="306" ht="15.75" customHeight="1">
      <c r="A306" s="13">
        <v>305.0</v>
      </c>
      <c r="B306" s="14">
        <v>43892.0</v>
      </c>
      <c r="C306" s="13">
        <v>1712.0</v>
      </c>
      <c r="D306" s="13" t="s">
        <v>32</v>
      </c>
      <c r="E306" s="13">
        <v>5.0</v>
      </c>
    </row>
    <row r="307" ht="15.75" customHeight="1">
      <c r="A307" s="13">
        <v>306.0</v>
      </c>
      <c r="B307" s="14">
        <v>43892.0</v>
      </c>
      <c r="C307" s="13">
        <v>423.0</v>
      </c>
      <c r="D307" s="13" t="s">
        <v>60</v>
      </c>
      <c r="E307" s="13">
        <v>2.0</v>
      </c>
    </row>
    <row r="308" ht="15.75" customHeight="1">
      <c r="A308" s="13">
        <v>307.0</v>
      </c>
      <c r="B308" s="14">
        <v>43892.0</v>
      </c>
      <c r="C308" s="13">
        <v>1711.0</v>
      </c>
      <c r="D308" s="13" t="s">
        <v>56</v>
      </c>
      <c r="E308" s="13">
        <v>2.0</v>
      </c>
    </row>
    <row r="309" ht="15.75" customHeight="1">
      <c r="A309" s="13">
        <v>308.0</v>
      </c>
      <c r="B309" s="14">
        <v>43892.0</v>
      </c>
      <c r="C309" s="13">
        <v>912.0</v>
      </c>
      <c r="D309" s="13" t="s">
        <v>62</v>
      </c>
      <c r="E309" s="13">
        <v>5.0</v>
      </c>
    </row>
    <row r="310" ht="15.75" customHeight="1">
      <c r="A310" s="13">
        <v>309.0</v>
      </c>
      <c r="B310" s="14">
        <v>43892.0</v>
      </c>
      <c r="C310" s="13">
        <v>1570.0</v>
      </c>
      <c r="D310" s="13" t="s">
        <v>27</v>
      </c>
      <c r="E310" s="13">
        <v>4.0</v>
      </c>
    </row>
    <row r="311" ht="15.75" customHeight="1">
      <c r="A311" s="13">
        <v>310.0</v>
      </c>
      <c r="B311" s="14">
        <v>43893.0</v>
      </c>
      <c r="C311" s="13">
        <v>1726.0</v>
      </c>
      <c r="D311" s="13" t="s">
        <v>31</v>
      </c>
      <c r="E311" s="13">
        <v>3.0</v>
      </c>
    </row>
    <row r="312" ht="15.75" customHeight="1">
      <c r="A312" s="13">
        <v>311.0</v>
      </c>
      <c r="B312" s="14">
        <v>43893.0</v>
      </c>
      <c r="C312" s="13">
        <v>981.0</v>
      </c>
      <c r="D312" s="13" t="s">
        <v>55</v>
      </c>
      <c r="E312" s="13">
        <v>2.0</v>
      </c>
    </row>
    <row r="313" ht="15.75" customHeight="1">
      <c r="A313" s="13">
        <v>312.0</v>
      </c>
      <c r="B313" s="14">
        <v>43893.0</v>
      </c>
      <c r="C313" s="13">
        <v>1884.0</v>
      </c>
      <c r="D313" s="13" t="s">
        <v>20</v>
      </c>
      <c r="E313" s="13">
        <v>5.0</v>
      </c>
    </row>
    <row r="314" ht="15.75" customHeight="1">
      <c r="A314" s="13">
        <v>313.0</v>
      </c>
      <c r="B314" s="14">
        <v>43893.0</v>
      </c>
      <c r="C314" s="13">
        <v>1289.0</v>
      </c>
      <c r="D314" s="13" t="s">
        <v>87</v>
      </c>
      <c r="E314" s="13">
        <v>3.0</v>
      </c>
    </row>
    <row r="315" ht="15.75" customHeight="1">
      <c r="A315" s="13">
        <v>314.0</v>
      </c>
      <c r="B315" s="14">
        <v>43893.0</v>
      </c>
      <c r="C315" s="13">
        <v>1209.0</v>
      </c>
      <c r="D315" s="13" t="s">
        <v>53</v>
      </c>
      <c r="E315" s="13">
        <v>3.0</v>
      </c>
    </row>
    <row r="316" ht="15.75" customHeight="1">
      <c r="A316" s="13">
        <v>315.0</v>
      </c>
      <c r="B316" s="14">
        <v>43893.0</v>
      </c>
      <c r="C316" s="13">
        <v>404.0</v>
      </c>
      <c r="D316" s="13" t="s">
        <v>33</v>
      </c>
      <c r="E316" s="13">
        <v>1.0</v>
      </c>
    </row>
    <row r="317" ht="15.75" customHeight="1">
      <c r="A317" s="13">
        <v>316.0</v>
      </c>
      <c r="B317" s="14">
        <v>43893.0</v>
      </c>
      <c r="C317" s="13">
        <v>1102.0</v>
      </c>
      <c r="D317" s="13" t="s">
        <v>72</v>
      </c>
      <c r="E317" s="13">
        <v>3.0</v>
      </c>
    </row>
    <row r="318" ht="15.75" customHeight="1">
      <c r="A318" s="13">
        <v>317.0</v>
      </c>
      <c r="B318" s="14">
        <v>43893.0</v>
      </c>
      <c r="C318" s="13">
        <v>1520.0</v>
      </c>
      <c r="D318" s="13" t="s">
        <v>36</v>
      </c>
      <c r="E318" s="13">
        <v>3.0</v>
      </c>
    </row>
    <row r="319" ht="15.75" customHeight="1">
      <c r="A319" s="13">
        <v>318.0</v>
      </c>
      <c r="B319" s="14">
        <v>43893.0</v>
      </c>
      <c r="C319" s="13">
        <v>2045.0</v>
      </c>
      <c r="D319" s="13" t="s">
        <v>29</v>
      </c>
      <c r="E319" s="13">
        <v>4.0</v>
      </c>
    </row>
    <row r="320" ht="15.75" customHeight="1">
      <c r="A320" s="13">
        <v>319.0</v>
      </c>
      <c r="B320" s="14">
        <v>43894.0</v>
      </c>
      <c r="C320" s="13">
        <v>1445.0</v>
      </c>
      <c r="D320" s="13" t="s">
        <v>54</v>
      </c>
      <c r="E320" s="13">
        <v>1.0</v>
      </c>
    </row>
    <row r="321" ht="15.75" customHeight="1">
      <c r="A321" s="13">
        <v>320.0</v>
      </c>
      <c r="B321" s="14">
        <v>43894.0</v>
      </c>
      <c r="C321" s="13">
        <v>183.0</v>
      </c>
      <c r="D321" s="13" t="s">
        <v>51</v>
      </c>
      <c r="E321" s="13">
        <v>5.0</v>
      </c>
    </row>
    <row r="322" ht="15.75" customHeight="1">
      <c r="A322" s="13">
        <v>321.0</v>
      </c>
      <c r="B322" s="14">
        <v>43894.0</v>
      </c>
      <c r="C322" s="13">
        <v>1923.0</v>
      </c>
      <c r="D322" s="13" t="s">
        <v>59</v>
      </c>
      <c r="E322" s="13">
        <v>2.0</v>
      </c>
    </row>
    <row r="323" ht="15.75" customHeight="1">
      <c r="A323" s="13">
        <v>322.0</v>
      </c>
      <c r="B323" s="14">
        <v>43895.0</v>
      </c>
      <c r="C323" s="13">
        <v>1880.0</v>
      </c>
      <c r="D323" s="13" t="s">
        <v>76</v>
      </c>
      <c r="E323" s="13">
        <v>4.0</v>
      </c>
    </row>
    <row r="324" ht="15.75" customHeight="1">
      <c r="A324" s="13">
        <v>323.0</v>
      </c>
      <c r="B324" s="14">
        <v>43896.0</v>
      </c>
      <c r="C324" s="13">
        <v>321.0</v>
      </c>
      <c r="D324" s="13" t="s">
        <v>84</v>
      </c>
      <c r="E324" s="13">
        <v>3.0</v>
      </c>
    </row>
    <row r="325" ht="15.75" customHeight="1">
      <c r="A325" s="13">
        <v>324.0</v>
      </c>
      <c r="B325" s="14">
        <v>43896.0</v>
      </c>
      <c r="C325" s="13">
        <v>902.0</v>
      </c>
      <c r="D325" s="13" t="s">
        <v>60</v>
      </c>
      <c r="E325" s="13">
        <v>2.0</v>
      </c>
    </row>
    <row r="326" ht="15.75" customHeight="1">
      <c r="A326" s="13">
        <v>325.0</v>
      </c>
      <c r="B326" s="14">
        <v>43896.0</v>
      </c>
      <c r="C326" s="13">
        <v>281.0</v>
      </c>
      <c r="D326" s="13" t="s">
        <v>51</v>
      </c>
      <c r="E326" s="13">
        <v>1.0</v>
      </c>
    </row>
    <row r="327" ht="15.75" customHeight="1">
      <c r="A327" s="13">
        <v>326.0</v>
      </c>
      <c r="B327" s="14">
        <v>43897.0</v>
      </c>
      <c r="C327" s="13">
        <v>6.0</v>
      </c>
      <c r="D327" s="13" t="s">
        <v>30</v>
      </c>
      <c r="E327" s="13">
        <v>5.0</v>
      </c>
    </row>
    <row r="328" ht="15.75" customHeight="1">
      <c r="A328" s="13">
        <v>327.0</v>
      </c>
      <c r="B328" s="14">
        <v>43897.0</v>
      </c>
      <c r="C328" s="13">
        <v>1909.0</v>
      </c>
      <c r="D328" s="13" t="s">
        <v>78</v>
      </c>
      <c r="E328" s="13">
        <v>4.0</v>
      </c>
    </row>
    <row r="329" ht="15.75" customHeight="1">
      <c r="A329" s="13">
        <v>328.0</v>
      </c>
      <c r="B329" s="14">
        <v>43897.0</v>
      </c>
      <c r="C329" s="13">
        <v>1582.0</v>
      </c>
      <c r="D329" s="13" t="s">
        <v>34</v>
      </c>
      <c r="E329" s="13">
        <v>5.0</v>
      </c>
    </row>
    <row r="330" ht="15.75" customHeight="1">
      <c r="A330" s="13">
        <v>329.0</v>
      </c>
      <c r="B330" s="14">
        <v>43897.0</v>
      </c>
      <c r="C330" s="13">
        <v>1374.0</v>
      </c>
      <c r="D330" s="13" t="s">
        <v>48</v>
      </c>
      <c r="E330" s="13">
        <v>5.0</v>
      </c>
    </row>
    <row r="331" ht="15.75" customHeight="1">
      <c r="A331" s="13">
        <v>330.0</v>
      </c>
      <c r="B331" s="14">
        <v>43898.0</v>
      </c>
      <c r="C331" s="13">
        <v>1694.0</v>
      </c>
      <c r="D331" s="13" t="s">
        <v>64</v>
      </c>
      <c r="E331" s="13">
        <v>2.0</v>
      </c>
    </row>
    <row r="332" ht="15.75" customHeight="1">
      <c r="A332" s="13">
        <v>331.0</v>
      </c>
      <c r="B332" s="14">
        <v>43898.0</v>
      </c>
      <c r="C332" s="13">
        <v>1223.0</v>
      </c>
      <c r="D332" s="13" t="s">
        <v>52</v>
      </c>
      <c r="E332" s="13">
        <v>1.0</v>
      </c>
    </row>
    <row r="333" ht="15.75" customHeight="1">
      <c r="A333" s="13">
        <v>332.0</v>
      </c>
      <c r="B333" s="14">
        <v>43898.0</v>
      </c>
      <c r="C333" s="13">
        <v>1648.0</v>
      </c>
      <c r="D333" s="13" t="s">
        <v>36</v>
      </c>
      <c r="E333" s="13">
        <v>5.0</v>
      </c>
    </row>
    <row r="334" ht="15.75" customHeight="1">
      <c r="A334" s="13">
        <v>333.0</v>
      </c>
      <c r="B334" s="14">
        <v>43898.0</v>
      </c>
      <c r="C334" s="13">
        <v>1783.0</v>
      </c>
      <c r="D334" s="13" t="s">
        <v>87</v>
      </c>
      <c r="E334" s="13">
        <v>5.0</v>
      </c>
    </row>
    <row r="335" ht="15.75" customHeight="1">
      <c r="A335" s="13">
        <v>334.0</v>
      </c>
      <c r="B335" s="14">
        <v>43899.0</v>
      </c>
      <c r="C335" s="13">
        <v>1078.0</v>
      </c>
      <c r="D335" s="13" t="s">
        <v>55</v>
      </c>
      <c r="E335" s="13">
        <v>6.0</v>
      </c>
    </row>
    <row r="336" ht="15.75" customHeight="1">
      <c r="A336" s="13">
        <v>335.0</v>
      </c>
      <c r="B336" s="14">
        <v>43899.0</v>
      </c>
      <c r="C336" s="13">
        <v>1149.0</v>
      </c>
      <c r="D336" s="13" t="s">
        <v>58</v>
      </c>
      <c r="E336" s="13">
        <v>1.0</v>
      </c>
    </row>
    <row r="337" ht="15.75" customHeight="1">
      <c r="A337" s="13">
        <v>336.0</v>
      </c>
      <c r="B337" s="14">
        <v>43899.0</v>
      </c>
      <c r="C337" s="13">
        <v>1238.0</v>
      </c>
      <c r="D337" s="13" t="s">
        <v>69</v>
      </c>
      <c r="E337" s="13">
        <v>3.0</v>
      </c>
    </row>
    <row r="338" ht="15.75" customHeight="1">
      <c r="A338" s="13">
        <v>337.0</v>
      </c>
      <c r="B338" s="14">
        <v>43899.0</v>
      </c>
      <c r="C338" s="13">
        <v>1193.0</v>
      </c>
      <c r="D338" s="13" t="s">
        <v>79</v>
      </c>
      <c r="E338" s="13">
        <v>6.0</v>
      </c>
    </row>
    <row r="339" ht="15.75" customHeight="1">
      <c r="A339" s="13">
        <v>338.0</v>
      </c>
      <c r="B339" s="14">
        <v>43899.0</v>
      </c>
      <c r="C339" s="13">
        <v>797.0</v>
      </c>
      <c r="D339" s="13" t="s">
        <v>48</v>
      </c>
      <c r="E339" s="13">
        <v>4.0</v>
      </c>
    </row>
    <row r="340" ht="15.75" customHeight="1">
      <c r="A340" s="13">
        <v>339.0</v>
      </c>
      <c r="B340" s="14">
        <v>43899.0</v>
      </c>
      <c r="C340" s="13">
        <v>134.0</v>
      </c>
      <c r="D340" s="13" t="s">
        <v>33</v>
      </c>
      <c r="E340" s="13">
        <v>3.0</v>
      </c>
    </row>
    <row r="341" ht="15.75" customHeight="1">
      <c r="A341" s="13">
        <v>340.0</v>
      </c>
      <c r="B341" s="14">
        <v>43900.0</v>
      </c>
      <c r="C341" s="13">
        <v>460.0</v>
      </c>
      <c r="D341" s="13" t="s">
        <v>21</v>
      </c>
      <c r="E341" s="13">
        <v>1.0</v>
      </c>
    </row>
    <row r="342" ht="15.75" customHeight="1">
      <c r="A342" s="13">
        <v>341.0</v>
      </c>
      <c r="B342" s="14">
        <v>43900.0</v>
      </c>
      <c r="C342" s="13">
        <v>1072.0</v>
      </c>
      <c r="D342" s="13" t="s">
        <v>73</v>
      </c>
      <c r="E342" s="13">
        <v>3.0</v>
      </c>
    </row>
    <row r="343" ht="15.75" customHeight="1">
      <c r="A343" s="13">
        <v>342.0</v>
      </c>
      <c r="B343" s="14">
        <v>43900.0</v>
      </c>
      <c r="C343" s="13">
        <v>760.0</v>
      </c>
      <c r="D343" s="13" t="s">
        <v>87</v>
      </c>
      <c r="E343" s="13">
        <v>2.0</v>
      </c>
    </row>
    <row r="344" ht="15.75" customHeight="1">
      <c r="A344" s="13">
        <v>343.0</v>
      </c>
      <c r="B344" s="14">
        <v>43900.0</v>
      </c>
      <c r="C344" s="13">
        <v>331.0</v>
      </c>
      <c r="D344" s="13" t="s">
        <v>25</v>
      </c>
      <c r="E344" s="13">
        <v>4.0</v>
      </c>
    </row>
    <row r="345" ht="15.75" customHeight="1">
      <c r="A345" s="13">
        <v>344.0</v>
      </c>
      <c r="B345" s="14">
        <v>43901.0</v>
      </c>
      <c r="C345" s="13">
        <v>426.0</v>
      </c>
      <c r="D345" s="13" t="s">
        <v>59</v>
      </c>
      <c r="E345" s="13">
        <v>4.0</v>
      </c>
    </row>
    <row r="346" ht="15.75" customHeight="1">
      <c r="A346" s="13">
        <v>345.0</v>
      </c>
      <c r="B346" s="14">
        <v>43901.0</v>
      </c>
      <c r="C346" s="13">
        <v>1073.0</v>
      </c>
      <c r="D346" s="13" t="s">
        <v>31</v>
      </c>
      <c r="E346" s="13">
        <v>3.0</v>
      </c>
    </row>
    <row r="347" ht="15.75" customHeight="1">
      <c r="A347" s="13">
        <v>346.0</v>
      </c>
      <c r="B347" s="14">
        <v>43901.0</v>
      </c>
      <c r="C347" s="13">
        <v>1899.0</v>
      </c>
      <c r="D347" s="13" t="s">
        <v>56</v>
      </c>
      <c r="E347" s="13">
        <v>3.0</v>
      </c>
    </row>
    <row r="348" ht="15.75" customHeight="1">
      <c r="A348" s="13">
        <v>347.0</v>
      </c>
      <c r="B348" s="14">
        <v>43902.0</v>
      </c>
      <c r="C348" s="13">
        <v>1025.0</v>
      </c>
      <c r="D348" s="13" t="s">
        <v>45</v>
      </c>
      <c r="E348" s="13">
        <v>3.0</v>
      </c>
    </row>
    <row r="349" ht="15.75" customHeight="1">
      <c r="A349" s="13">
        <v>348.0</v>
      </c>
      <c r="B349" s="14">
        <v>43902.0</v>
      </c>
      <c r="C349" s="13">
        <v>2061.0</v>
      </c>
      <c r="D349" s="13" t="s">
        <v>59</v>
      </c>
      <c r="E349" s="13">
        <v>2.0</v>
      </c>
    </row>
    <row r="350" ht="15.75" customHeight="1">
      <c r="A350" s="13">
        <v>349.0</v>
      </c>
      <c r="B350" s="14">
        <v>43902.0</v>
      </c>
      <c r="C350" s="13">
        <v>1523.0</v>
      </c>
      <c r="D350" s="13" t="s">
        <v>67</v>
      </c>
      <c r="E350" s="13">
        <v>3.0</v>
      </c>
    </row>
    <row r="351" ht="15.75" customHeight="1">
      <c r="A351" s="13">
        <v>350.0</v>
      </c>
      <c r="B351" s="14">
        <v>43902.0</v>
      </c>
      <c r="C351" s="13">
        <v>508.0</v>
      </c>
      <c r="D351" s="13" t="s">
        <v>42</v>
      </c>
      <c r="E351" s="13">
        <v>2.0</v>
      </c>
    </row>
    <row r="352" ht="15.75" customHeight="1">
      <c r="A352" s="13">
        <v>351.0</v>
      </c>
      <c r="B352" s="14">
        <v>43903.0</v>
      </c>
      <c r="C352" s="13">
        <v>200.0</v>
      </c>
      <c r="D352" s="13" t="s">
        <v>20</v>
      </c>
      <c r="E352" s="13">
        <v>4.0</v>
      </c>
    </row>
    <row r="353" ht="15.75" customHeight="1">
      <c r="A353" s="13">
        <v>352.0</v>
      </c>
      <c r="B353" s="14">
        <v>43903.0</v>
      </c>
      <c r="C353" s="13">
        <v>2090.0</v>
      </c>
      <c r="D353" s="13" t="s">
        <v>44</v>
      </c>
      <c r="E353" s="13">
        <v>5.0</v>
      </c>
    </row>
    <row r="354" ht="15.75" customHeight="1">
      <c r="A354" s="13">
        <v>353.0</v>
      </c>
      <c r="B354" s="14">
        <v>43903.0</v>
      </c>
      <c r="C354" s="13">
        <v>1847.0</v>
      </c>
      <c r="D354" s="13" t="s">
        <v>72</v>
      </c>
      <c r="E354" s="13">
        <v>2.0</v>
      </c>
    </row>
    <row r="355" ht="15.75" customHeight="1">
      <c r="A355" s="13">
        <v>354.0</v>
      </c>
      <c r="B355" s="14">
        <v>43903.0</v>
      </c>
      <c r="C355" s="13">
        <v>1502.0</v>
      </c>
      <c r="D355" s="13" t="s">
        <v>36</v>
      </c>
      <c r="E355" s="13">
        <v>5.0</v>
      </c>
    </row>
    <row r="356" ht="15.75" customHeight="1">
      <c r="A356" s="13">
        <v>355.0</v>
      </c>
      <c r="B356" s="14">
        <v>43903.0</v>
      </c>
      <c r="C356" s="13">
        <v>1850.0</v>
      </c>
      <c r="D356" s="13" t="s">
        <v>56</v>
      </c>
      <c r="E356" s="13">
        <v>4.0</v>
      </c>
    </row>
    <row r="357" ht="15.75" customHeight="1">
      <c r="A357" s="13">
        <v>356.0</v>
      </c>
      <c r="B357" s="14">
        <v>43904.0</v>
      </c>
      <c r="C357" s="13">
        <v>2044.0</v>
      </c>
      <c r="D357" s="13" t="s">
        <v>53</v>
      </c>
      <c r="E357" s="13">
        <v>3.0</v>
      </c>
    </row>
    <row r="358" ht="15.75" customHeight="1">
      <c r="A358" s="13">
        <v>357.0</v>
      </c>
      <c r="B358" s="14">
        <v>43904.0</v>
      </c>
      <c r="C358" s="13">
        <v>1203.0</v>
      </c>
      <c r="D358" s="13" t="s">
        <v>25</v>
      </c>
      <c r="E358" s="13">
        <v>5.0</v>
      </c>
    </row>
    <row r="359" ht="15.75" customHeight="1">
      <c r="A359" s="13">
        <v>358.0</v>
      </c>
      <c r="B359" s="14">
        <v>43904.0</v>
      </c>
      <c r="C359" s="13">
        <v>187.0</v>
      </c>
      <c r="D359" s="13" t="s">
        <v>38</v>
      </c>
      <c r="E359" s="13">
        <v>5.0</v>
      </c>
    </row>
    <row r="360" ht="15.75" customHeight="1">
      <c r="A360" s="13">
        <v>359.0</v>
      </c>
      <c r="B360" s="14">
        <v>43905.0</v>
      </c>
      <c r="C360" s="13">
        <v>380.0</v>
      </c>
      <c r="D360" s="13" t="s">
        <v>19</v>
      </c>
      <c r="E360" s="13">
        <v>1.0</v>
      </c>
    </row>
    <row r="361" ht="15.75" customHeight="1">
      <c r="A361" s="13">
        <v>360.0</v>
      </c>
      <c r="B361" s="14">
        <v>43905.0</v>
      </c>
      <c r="C361" s="13">
        <v>141.0</v>
      </c>
      <c r="D361" s="13" t="s">
        <v>35</v>
      </c>
      <c r="E361" s="13">
        <v>4.0</v>
      </c>
    </row>
    <row r="362" ht="15.75" customHeight="1">
      <c r="A362" s="13">
        <v>361.0</v>
      </c>
      <c r="B362" s="14">
        <v>43905.0</v>
      </c>
      <c r="C362" s="13">
        <v>670.0</v>
      </c>
      <c r="D362" s="13" t="s">
        <v>85</v>
      </c>
      <c r="E362" s="13">
        <v>1.0</v>
      </c>
    </row>
    <row r="363" ht="15.75" customHeight="1">
      <c r="A363" s="13">
        <v>362.0</v>
      </c>
      <c r="B363" s="14">
        <v>43905.0</v>
      </c>
      <c r="C363" s="13">
        <v>2079.0</v>
      </c>
      <c r="D363" s="13" t="s">
        <v>56</v>
      </c>
      <c r="E363" s="13">
        <v>4.0</v>
      </c>
    </row>
    <row r="364" ht="15.75" customHeight="1">
      <c r="A364" s="13">
        <v>363.0</v>
      </c>
      <c r="B364" s="14">
        <v>43905.0</v>
      </c>
      <c r="C364" s="13">
        <v>430.0</v>
      </c>
      <c r="D364" s="13" t="s">
        <v>25</v>
      </c>
      <c r="E364" s="13">
        <v>2.0</v>
      </c>
    </row>
    <row r="365" ht="15.75" customHeight="1">
      <c r="A365" s="13">
        <v>364.0</v>
      </c>
      <c r="B365" s="14">
        <v>43906.0</v>
      </c>
      <c r="C365" s="13">
        <v>274.0</v>
      </c>
      <c r="D365" s="13" t="s">
        <v>50</v>
      </c>
      <c r="E365" s="13">
        <v>4.0</v>
      </c>
    </row>
    <row r="366" ht="15.75" customHeight="1">
      <c r="A366" s="13">
        <v>365.0</v>
      </c>
      <c r="B366" s="14">
        <v>43906.0</v>
      </c>
      <c r="C366" s="13">
        <v>2114.0</v>
      </c>
      <c r="D366" s="13" t="s">
        <v>64</v>
      </c>
      <c r="E366" s="13">
        <v>3.0</v>
      </c>
    </row>
    <row r="367" ht="15.75" customHeight="1">
      <c r="A367" s="13">
        <v>366.0</v>
      </c>
      <c r="B367" s="14">
        <v>43906.0</v>
      </c>
      <c r="C367" s="13">
        <v>675.0</v>
      </c>
      <c r="D367" s="13" t="s">
        <v>52</v>
      </c>
      <c r="E367" s="13">
        <v>3.0</v>
      </c>
    </row>
    <row r="368" ht="15.75" customHeight="1">
      <c r="A368" s="13">
        <v>367.0</v>
      </c>
      <c r="B368" s="14">
        <v>43907.0</v>
      </c>
      <c r="C368" s="13">
        <v>1503.0</v>
      </c>
      <c r="D368" s="13" t="s">
        <v>52</v>
      </c>
      <c r="E368" s="13">
        <v>3.0</v>
      </c>
    </row>
    <row r="369" ht="15.75" customHeight="1">
      <c r="A369" s="13">
        <v>368.0</v>
      </c>
      <c r="B369" s="14">
        <v>43907.0</v>
      </c>
      <c r="C369" s="13">
        <v>798.0</v>
      </c>
      <c r="D369" s="13" t="s">
        <v>29</v>
      </c>
      <c r="E369" s="13">
        <v>3.0</v>
      </c>
    </row>
    <row r="370" ht="15.75" customHeight="1">
      <c r="A370" s="13">
        <v>369.0</v>
      </c>
      <c r="B370" s="14">
        <v>43907.0</v>
      </c>
      <c r="C370" s="13">
        <v>488.0</v>
      </c>
      <c r="D370" s="13" t="s">
        <v>78</v>
      </c>
      <c r="E370" s="13">
        <v>5.0</v>
      </c>
    </row>
    <row r="371" ht="15.75" customHeight="1">
      <c r="A371" s="13">
        <v>370.0</v>
      </c>
      <c r="B371" s="14">
        <v>43907.0</v>
      </c>
      <c r="C371" s="13">
        <v>1573.0</v>
      </c>
      <c r="D371" s="13" t="s">
        <v>58</v>
      </c>
      <c r="E371" s="13">
        <v>5.0</v>
      </c>
    </row>
    <row r="372" ht="15.75" customHeight="1">
      <c r="A372" s="13">
        <v>371.0</v>
      </c>
      <c r="B372" s="14">
        <v>43907.0</v>
      </c>
      <c r="C372" s="13">
        <v>2088.0</v>
      </c>
      <c r="D372" s="13" t="s">
        <v>47</v>
      </c>
      <c r="E372" s="13">
        <v>6.0</v>
      </c>
    </row>
    <row r="373" ht="15.75" customHeight="1">
      <c r="A373" s="13">
        <v>372.0</v>
      </c>
      <c r="B373" s="14">
        <v>43907.0</v>
      </c>
      <c r="C373" s="13">
        <v>1714.0</v>
      </c>
      <c r="D373" s="13" t="s">
        <v>43</v>
      </c>
      <c r="E373" s="13">
        <v>2.0</v>
      </c>
    </row>
    <row r="374" ht="15.75" customHeight="1">
      <c r="A374" s="13">
        <v>373.0</v>
      </c>
      <c r="B374" s="14">
        <v>43908.0</v>
      </c>
      <c r="C374" s="13">
        <v>1291.0</v>
      </c>
      <c r="D374" s="13" t="s">
        <v>56</v>
      </c>
      <c r="E374" s="13">
        <v>1.0</v>
      </c>
    </row>
    <row r="375" ht="15.75" customHeight="1">
      <c r="A375" s="13">
        <v>374.0</v>
      </c>
      <c r="B375" s="14">
        <v>43908.0</v>
      </c>
      <c r="C375" s="13">
        <v>445.0</v>
      </c>
      <c r="D375" s="13" t="s">
        <v>56</v>
      </c>
      <c r="E375" s="13">
        <v>6.0</v>
      </c>
    </row>
    <row r="376" ht="15.75" customHeight="1">
      <c r="A376" s="13">
        <v>375.0</v>
      </c>
      <c r="B376" s="14">
        <v>43908.0</v>
      </c>
      <c r="C376" s="13">
        <v>2103.0</v>
      </c>
      <c r="D376" s="13" t="s">
        <v>33</v>
      </c>
      <c r="E376" s="13">
        <v>3.0</v>
      </c>
    </row>
    <row r="377" ht="15.75" customHeight="1">
      <c r="A377" s="13">
        <v>376.0</v>
      </c>
      <c r="B377" s="14">
        <v>43908.0</v>
      </c>
      <c r="C377" s="13">
        <v>1778.0</v>
      </c>
      <c r="D377" s="13" t="s">
        <v>23</v>
      </c>
      <c r="E377" s="13">
        <v>3.0</v>
      </c>
    </row>
    <row r="378" ht="15.75" customHeight="1">
      <c r="A378" s="13">
        <v>377.0</v>
      </c>
      <c r="B378" s="14">
        <v>43909.0</v>
      </c>
      <c r="C378" s="13">
        <v>1092.0</v>
      </c>
      <c r="D378" s="13" t="s">
        <v>80</v>
      </c>
      <c r="E378" s="13">
        <v>3.0</v>
      </c>
    </row>
    <row r="379" ht="15.75" customHeight="1">
      <c r="A379" s="13">
        <v>378.0</v>
      </c>
      <c r="B379" s="14">
        <v>43909.0</v>
      </c>
      <c r="C379" s="13">
        <v>686.0</v>
      </c>
      <c r="D379" s="13" t="s">
        <v>54</v>
      </c>
      <c r="E379" s="13">
        <v>4.0</v>
      </c>
    </row>
    <row r="380" ht="15.75" customHeight="1">
      <c r="A380" s="13">
        <v>379.0</v>
      </c>
      <c r="B380" s="14">
        <v>43910.0</v>
      </c>
      <c r="C380" s="13">
        <v>372.0</v>
      </c>
      <c r="D380" s="13" t="s">
        <v>57</v>
      </c>
      <c r="E380" s="13">
        <v>3.0</v>
      </c>
    </row>
    <row r="381" ht="15.75" customHeight="1">
      <c r="A381" s="13">
        <v>380.0</v>
      </c>
      <c r="B381" s="14">
        <v>43910.0</v>
      </c>
      <c r="C381" s="13">
        <v>1935.0</v>
      </c>
      <c r="D381" s="13" t="s">
        <v>72</v>
      </c>
      <c r="E381" s="13">
        <v>5.0</v>
      </c>
    </row>
    <row r="382" ht="15.75" customHeight="1">
      <c r="A382" s="13">
        <v>381.0</v>
      </c>
      <c r="B382" s="14">
        <v>43910.0</v>
      </c>
      <c r="C382" s="13">
        <v>1446.0</v>
      </c>
      <c r="D382" s="13" t="s">
        <v>62</v>
      </c>
      <c r="E382" s="13">
        <v>4.0</v>
      </c>
    </row>
    <row r="383" ht="15.75" customHeight="1">
      <c r="A383" s="13">
        <v>382.0</v>
      </c>
      <c r="B383" s="14">
        <v>43911.0</v>
      </c>
      <c r="C383" s="13">
        <v>19.0</v>
      </c>
      <c r="D383" s="13" t="s">
        <v>77</v>
      </c>
      <c r="E383" s="13">
        <v>5.0</v>
      </c>
    </row>
    <row r="384" ht="15.75" customHeight="1">
      <c r="A384" s="13">
        <v>383.0</v>
      </c>
      <c r="B384" s="14">
        <v>43911.0</v>
      </c>
      <c r="C384" s="13">
        <v>1907.0</v>
      </c>
      <c r="D384" s="13" t="s">
        <v>55</v>
      </c>
      <c r="E384" s="13">
        <v>3.0</v>
      </c>
    </row>
    <row r="385" ht="15.75" customHeight="1">
      <c r="A385" s="13">
        <v>384.0</v>
      </c>
      <c r="B385" s="14">
        <v>43911.0</v>
      </c>
      <c r="C385" s="13">
        <v>1111.0</v>
      </c>
      <c r="D385" s="13" t="s">
        <v>56</v>
      </c>
      <c r="E385" s="13">
        <v>4.0</v>
      </c>
    </row>
    <row r="386" ht="15.75" customHeight="1">
      <c r="A386" s="13">
        <v>385.0</v>
      </c>
      <c r="B386" s="14">
        <v>43911.0</v>
      </c>
      <c r="C386" s="13">
        <v>940.0</v>
      </c>
      <c r="D386" s="13" t="s">
        <v>85</v>
      </c>
      <c r="E386" s="13">
        <v>6.0</v>
      </c>
    </row>
    <row r="387" ht="15.75" customHeight="1">
      <c r="A387" s="13">
        <v>386.0</v>
      </c>
      <c r="B387" s="14">
        <v>43911.0</v>
      </c>
      <c r="C387" s="13">
        <v>2077.0</v>
      </c>
      <c r="D387" s="13" t="s">
        <v>74</v>
      </c>
      <c r="E387" s="13">
        <v>4.0</v>
      </c>
    </row>
    <row r="388" ht="15.75" customHeight="1">
      <c r="A388" s="13">
        <v>387.0</v>
      </c>
      <c r="B388" s="14">
        <v>43912.0</v>
      </c>
      <c r="C388" s="13">
        <v>724.0</v>
      </c>
      <c r="D388" s="13" t="s">
        <v>41</v>
      </c>
      <c r="E388" s="13">
        <v>4.0</v>
      </c>
    </row>
    <row r="389" ht="15.75" customHeight="1">
      <c r="A389" s="13">
        <v>388.0</v>
      </c>
      <c r="B389" s="14">
        <v>43912.0</v>
      </c>
      <c r="C389" s="13">
        <v>22.0</v>
      </c>
      <c r="D389" s="13" t="s">
        <v>64</v>
      </c>
      <c r="E389" s="13">
        <v>5.0</v>
      </c>
    </row>
    <row r="390" ht="15.75" customHeight="1">
      <c r="A390" s="13">
        <v>389.0</v>
      </c>
      <c r="B390" s="14">
        <v>43912.0</v>
      </c>
      <c r="C390" s="13">
        <v>479.0</v>
      </c>
      <c r="D390" s="13" t="s">
        <v>39</v>
      </c>
      <c r="E390" s="13">
        <v>5.0</v>
      </c>
    </row>
    <row r="391" ht="15.75" customHeight="1">
      <c r="A391" s="13">
        <v>390.0</v>
      </c>
      <c r="B391" s="14">
        <v>43912.0</v>
      </c>
      <c r="C391" s="13">
        <v>966.0</v>
      </c>
      <c r="D391" s="13" t="s">
        <v>56</v>
      </c>
      <c r="E391" s="13">
        <v>1.0</v>
      </c>
    </row>
    <row r="392" ht="15.75" customHeight="1">
      <c r="A392" s="13">
        <v>391.0</v>
      </c>
      <c r="B392" s="14">
        <v>43912.0</v>
      </c>
      <c r="C392" s="13">
        <v>1307.0</v>
      </c>
      <c r="D392" s="13" t="s">
        <v>80</v>
      </c>
      <c r="E392" s="13">
        <v>4.0</v>
      </c>
    </row>
    <row r="393" ht="15.75" customHeight="1">
      <c r="A393" s="13">
        <v>392.0</v>
      </c>
      <c r="B393" s="14">
        <v>43912.0</v>
      </c>
      <c r="C393" s="13">
        <v>1648.0</v>
      </c>
      <c r="D393" s="13" t="s">
        <v>65</v>
      </c>
      <c r="E393" s="13">
        <v>4.0</v>
      </c>
    </row>
    <row r="394" ht="15.75" customHeight="1">
      <c r="A394" s="13">
        <v>393.0</v>
      </c>
      <c r="B394" s="14">
        <v>43913.0</v>
      </c>
      <c r="C394" s="13">
        <v>1645.0</v>
      </c>
      <c r="D394" s="13" t="s">
        <v>76</v>
      </c>
      <c r="E394" s="13">
        <v>5.0</v>
      </c>
    </row>
    <row r="395" ht="15.75" customHeight="1">
      <c r="A395" s="13">
        <v>394.0</v>
      </c>
      <c r="B395" s="14">
        <v>43913.0</v>
      </c>
      <c r="C395" s="13">
        <v>1539.0</v>
      </c>
      <c r="D395" s="13" t="s">
        <v>61</v>
      </c>
      <c r="E395" s="13">
        <v>4.0</v>
      </c>
    </row>
    <row r="396" ht="15.75" customHeight="1">
      <c r="A396" s="13">
        <v>395.0</v>
      </c>
      <c r="B396" s="14">
        <v>43913.0</v>
      </c>
      <c r="C396" s="13">
        <v>114.0</v>
      </c>
      <c r="D396" s="13" t="s">
        <v>87</v>
      </c>
      <c r="E396" s="13">
        <v>4.0</v>
      </c>
    </row>
    <row r="397" ht="15.75" customHeight="1">
      <c r="A397" s="13">
        <v>396.0</v>
      </c>
      <c r="B397" s="14">
        <v>43913.0</v>
      </c>
      <c r="C397" s="13">
        <v>187.0</v>
      </c>
      <c r="D397" s="13" t="s">
        <v>30</v>
      </c>
      <c r="E397" s="13">
        <v>1.0</v>
      </c>
    </row>
    <row r="398" ht="15.75" customHeight="1">
      <c r="A398" s="13">
        <v>397.0</v>
      </c>
      <c r="B398" s="14">
        <v>43914.0</v>
      </c>
      <c r="C398" s="13">
        <v>1894.0</v>
      </c>
      <c r="D398" s="13" t="s">
        <v>61</v>
      </c>
      <c r="E398" s="13">
        <v>3.0</v>
      </c>
    </row>
    <row r="399" ht="15.75" customHeight="1">
      <c r="A399" s="13">
        <v>398.0</v>
      </c>
      <c r="B399" s="14">
        <v>43914.0</v>
      </c>
      <c r="C399" s="13">
        <v>551.0</v>
      </c>
      <c r="D399" s="13" t="s">
        <v>86</v>
      </c>
      <c r="E399" s="13">
        <v>4.0</v>
      </c>
    </row>
    <row r="400" ht="15.75" customHeight="1">
      <c r="A400" s="13">
        <v>399.0</v>
      </c>
      <c r="B400" s="14">
        <v>43914.0</v>
      </c>
      <c r="C400" s="13">
        <v>1695.0</v>
      </c>
      <c r="D400" s="13" t="s">
        <v>74</v>
      </c>
      <c r="E400" s="13">
        <v>5.0</v>
      </c>
    </row>
    <row r="401" ht="15.75" customHeight="1">
      <c r="A401" s="13">
        <v>400.0</v>
      </c>
      <c r="B401" s="14">
        <v>43914.0</v>
      </c>
      <c r="C401" s="13">
        <v>71.0</v>
      </c>
      <c r="D401" s="13" t="s">
        <v>76</v>
      </c>
      <c r="E401" s="13">
        <v>4.0</v>
      </c>
    </row>
    <row r="402" ht="15.75" customHeight="1">
      <c r="A402" s="13">
        <v>401.0</v>
      </c>
      <c r="B402" s="14">
        <v>43914.0</v>
      </c>
      <c r="C402" s="13">
        <v>173.0</v>
      </c>
      <c r="D402" s="13" t="s">
        <v>60</v>
      </c>
      <c r="E402" s="13">
        <v>3.0</v>
      </c>
    </row>
    <row r="403" ht="15.75" customHeight="1">
      <c r="A403" s="13">
        <v>402.0</v>
      </c>
      <c r="B403" s="14">
        <v>43915.0</v>
      </c>
      <c r="C403" s="13">
        <v>354.0</v>
      </c>
      <c r="D403" s="13" t="s">
        <v>34</v>
      </c>
      <c r="E403" s="13">
        <v>2.0</v>
      </c>
    </row>
    <row r="404" ht="15.75" customHeight="1">
      <c r="A404" s="13">
        <v>403.0</v>
      </c>
      <c r="B404" s="14">
        <v>43915.0</v>
      </c>
      <c r="C404" s="13">
        <v>252.0</v>
      </c>
      <c r="D404" s="13" t="s">
        <v>60</v>
      </c>
      <c r="E404" s="13">
        <v>4.0</v>
      </c>
    </row>
    <row r="405" ht="15.75" customHeight="1">
      <c r="A405" s="13">
        <v>404.0</v>
      </c>
      <c r="B405" s="14">
        <v>43916.0</v>
      </c>
      <c r="C405" s="13">
        <v>1256.0</v>
      </c>
      <c r="D405" s="13" t="s">
        <v>73</v>
      </c>
      <c r="E405" s="13">
        <v>2.0</v>
      </c>
    </row>
    <row r="406" ht="15.75" customHeight="1">
      <c r="A406" s="13">
        <v>405.0</v>
      </c>
      <c r="B406" s="14">
        <v>43916.0</v>
      </c>
      <c r="C406" s="13">
        <v>170.0</v>
      </c>
      <c r="D406" s="13" t="s">
        <v>22</v>
      </c>
      <c r="E406" s="13">
        <v>5.0</v>
      </c>
    </row>
    <row r="407" ht="15.75" customHeight="1">
      <c r="A407" s="13">
        <v>406.0</v>
      </c>
      <c r="B407" s="14">
        <v>43916.0</v>
      </c>
      <c r="C407" s="13">
        <v>2115.0</v>
      </c>
      <c r="D407" s="13" t="s">
        <v>58</v>
      </c>
      <c r="E407" s="13">
        <v>1.0</v>
      </c>
    </row>
    <row r="408" ht="15.75" customHeight="1">
      <c r="A408" s="13">
        <v>407.0</v>
      </c>
      <c r="B408" s="14">
        <v>43917.0</v>
      </c>
      <c r="C408" s="13">
        <v>682.0</v>
      </c>
      <c r="D408" s="13" t="s">
        <v>69</v>
      </c>
      <c r="E408" s="13">
        <v>3.0</v>
      </c>
    </row>
    <row r="409" ht="15.75" customHeight="1">
      <c r="A409" s="13">
        <v>408.0</v>
      </c>
      <c r="B409" s="14">
        <v>43917.0</v>
      </c>
      <c r="C409" s="13">
        <v>630.0</v>
      </c>
      <c r="D409" s="13" t="s">
        <v>56</v>
      </c>
      <c r="E409" s="13">
        <v>2.0</v>
      </c>
    </row>
    <row r="410" ht="15.75" customHeight="1">
      <c r="A410" s="13">
        <v>409.0</v>
      </c>
      <c r="B410" s="14">
        <v>43917.0</v>
      </c>
      <c r="C410" s="13">
        <v>735.0</v>
      </c>
      <c r="D410" s="13" t="s">
        <v>19</v>
      </c>
      <c r="E410" s="13">
        <v>6.0</v>
      </c>
    </row>
    <row r="411" ht="15.75" customHeight="1">
      <c r="A411" s="13">
        <v>410.0</v>
      </c>
      <c r="B411" s="14">
        <v>43917.0</v>
      </c>
      <c r="C411" s="13">
        <v>897.0</v>
      </c>
      <c r="D411" s="13" t="s">
        <v>59</v>
      </c>
      <c r="E411" s="13">
        <v>1.0</v>
      </c>
    </row>
    <row r="412" ht="15.75" customHeight="1">
      <c r="A412" s="13">
        <v>411.0</v>
      </c>
      <c r="B412" s="14">
        <v>43917.0</v>
      </c>
      <c r="C412" s="13">
        <v>1147.0</v>
      </c>
      <c r="D412" s="13" t="s">
        <v>42</v>
      </c>
      <c r="E412" s="13">
        <v>3.0</v>
      </c>
    </row>
    <row r="413" ht="15.75" customHeight="1">
      <c r="A413" s="13">
        <v>412.0</v>
      </c>
      <c r="B413" s="14">
        <v>43917.0</v>
      </c>
      <c r="C413" s="13">
        <v>1420.0</v>
      </c>
      <c r="D413" s="13" t="s">
        <v>21</v>
      </c>
      <c r="E413" s="13">
        <v>3.0</v>
      </c>
    </row>
    <row r="414" ht="15.75" customHeight="1">
      <c r="A414" s="13">
        <v>413.0</v>
      </c>
      <c r="B414" s="14">
        <v>43918.0</v>
      </c>
      <c r="C414" s="13">
        <v>1135.0</v>
      </c>
      <c r="D414" s="13" t="s">
        <v>50</v>
      </c>
      <c r="E414" s="13">
        <v>5.0</v>
      </c>
    </row>
    <row r="415" ht="15.75" customHeight="1">
      <c r="A415" s="13">
        <v>414.0</v>
      </c>
      <c r="B415" s="14">
        <v>43918.0</v>
      </c>
      <c r="C415" s="13">
        <v>356.0</v>
      </c>
      <c r="D415" s="13" t="s">
        <v>44</v>
      </c>
      <c r="E415" s="13">
        <v>5.0</v>
      </c>
    </row>
    <row r="416" ht="15.75" customHeight="1">
      <c r="A416" s="13">
        <v>415.0</v>
      </c>
      <c r="B416" s="14">
        <v>43918.0</v>
      </c>
      <c r="C416" s="13">
        <v>1254.0</v>
      </c>
      <c r="D416" s="13" t="s">
        <v>43</v>
      </c>
      <c r="E416" s="13">
        <v>4.0</v>
      </c>
    </row>
    <row r="417" ht="15.75" customHeight="1">
      <c r="A417" s="13">
        <v>416.0</v>
      </c>
      <c r="B417" s="14">
        <v>43919.0</v>
      </c>
      <c r="C417" s="13">
        <v>1566.0</v>
      </c>
      <c r="D417" s="13" t="s">
        <v>57</v>
      </c>
      <c r="E417" s="13">
        <v>5.0</v>
      </c>
    </row>
    <row r="418" ht="15.75" customHeight="1">
      <c r="A418" s="13">
        <v>417.0</v>
      </c>
      <c r="B418" s="14">
        <v>43919.0</v>
      </c>
      <c r="C418" s="13">
        <v>507.0</v>
      </c>
      <c r="D418" s="13" t="s">
        <v>75</v>
      </c>
      <c r="E418" s="13">
        <v>1.0</v>
      </c>
    </row>
    <row r="419" ht="15.75" customHeight="1">
      <c r="A419" s="13">
        <v>418.0</v>
      </c>
      <c r="B419" s="14">
        <v>43919.0</v>
      </c>
      <c r="C419" s="13">
        <v>905.0</v>
      </c>
      <c r="D419" s="13" t="s">
        <v>21</v>
      </c>
      <c r="E419" s="13">
        <v>4.0</v>
      </c>
    </row>
    <row r="420" ht="15.75" customHeight="1">
      <c r="A420" s="13">
        <v>419.0</v>
      </c>
      <c r="B420" s="14">
        <v>43919.0</v>
      </c>
      <c r="C420" s="13">
        <v>1709.0</v>
      </c>
      <c r="D420" s="13" t="s">
        <v>50</v>
      </c>
      <c r="E420" s="13">
        <v>3.0</v>
      </c>
    </row>
    <row r="421" ht="15.75" customHeight="1">
      <c r="A421" s="13">
        <v>420.0</v>
      </c>
      <c r="B421" s="14">
        <v>43919.0</v>
      </c>
      <c r="C421" s="13">
        <v>420.0</v>
      </c>
      <c r="D421" s="13" t="s">
        <v>26</v>
      </c>
      <c r="E421" s="13">
        <v>4.0</v>
      </c>
    </row>
    <row r="422" ht="15.75" customHeight="1">
      <c r="A422" s="13">
        <v>421.0</v>
      </c>
      <c r="B422" s="14">
        <v>43920.0</v>
      </c>
      <c r="C422" s="13">
        <v>319.0</v>
      </c>
      <c r="D422" s="13" t="s">
        <v>78</v>
      </c>
      <c r="E422" s="13">
        <v>2.0</v>
      </c>
    </row>
    <row r="423" ht="15.75" customHeight="1">
      <c r="A423" s="13">
        <v>422.0</v>
      </c>
      <c r="B423" s="14">
        <v>43920.0</v>
      </c>
      <c r="C423" s="13">
        <v>2088.0</v>
      </c>
      <c r="D423" s="13" t="s">
        <v>54</v>
      </c>
      <c r="E423" s="13">
        <v>2.0</v>
      </c>
    </row>
    <row r="424" ht="15.75" customHeight="1">
      <c r="A424" s="13">
        <v>423.0</v>
      </c>
      <c r="B424" s="14">
        <v>43920.0</v>
      </c>
      <c r="C424" s="13">
        <v>18.0</v>
      </c>
      <c r="D424" s="13" t="s">
        <v>36</v>
      </c>
      <c r="E424" s="13">
        <v>3.0</v>
      </c>
    </row>
    <row r="425" ht="15.75" customHeight="1">
      <c r="A425" s="13">
        <v>424.0</v>
      </c>
      <c r="B425" s="14">
        <v>43921.0</v>
      </c>
      <c r="C425" s="13">
        <v>1559.0</v>
      </c>
      <c r="D425" s="13" t="s">
        <v>28</v>
      </c>
      <c r="E425" s="13">
        <v>3.0</v>
      </c>
    </row>
    <row r="426" ht="15.75" customHeight="1">
      <c r="A426" s="13">
        <v>425.0</v>
      </c>
      <c r="B426" s="14">
        <v>43921.0</v>
      </c>
      <c r="C426" s="13">
        <v>415.0</v>
      </c>
      <c r="D426" s="13" t="s">
        <v>19</v>
      </c>
      <c r="E426" s="13">
        <v>2.0</v>
      </c>
    </row>
    <row r="427" ht="15.75" customHeight="1">
      <c r="A427" s="13">
        <v>426.0</v>
      </c>
      <c r="B427" s="14">
        <v>43921.0</v>
      </c>
      <c r="C427" s="13">
        <v>723.0</v>
      </c>
      <c r="D427" s="13" t="s">
        <v>19</v>
      </c>
      <c r="E427" s="13">
        <v>4.0</v>
      </c>
    </row>
    <row r="428" ht="15.75" customHeight="1">
      <c r="A428" s="13">
        <v>427.0</v>
      </c>
      <c r="B428" s="14">
        <v>43922.0</v>
      </c>
      <c r="C428" s="13">
        <v>1749.0</v>
      </c>
      <c r="D428" s="13" t="s">
        <v>56</v>
      </c>
      <c r="E428" s="13">
        <v>3.0</v>
      </c>
    </row>
    <row r="429" ht="15.75" customHeight="1">
      <c r="A429" s="13">
        <v>428.0</v>
      </c>
      <c r="B429" s="14">
        <v>43922.0</v>
      </c>
      <c r="C429" s="13">
        <v>1503.0</v>
      </c>
      <c r="D429" s="13" t="s">
        <v>72</v>
      </c>
      <c r="E429" s="13">
        <v>2.0</v>
      </c>
    </row>
    <row r="430" ht="15.75" customHeight="1">
      <c r="A430" s="13">
        <v>429.0</v>
      </c>
      <c r="B430" s="14">
        <v>43922.0</v>
      </c>
      <c r="C430" s="13">
        <v>406.0</v>
      </c>
      <c r="D430" s="13" t="s">
        <v>65</v>
      </c>
      <c r="E430" s="13">
        <v>1.0</v>
      </c>
    </row>
    <row r="431" ht="15.75" customHeight="1">
      <c r="A431" s="13">
        <v>430.0</v>
      </c>
      <c r="B431" s="14">
        <v>43922.0</v>
      </c>
      <c r="C431" s="13">
        <v>635.0</v>
      </c>
      <c r="D431" s="13" t="s">
        <v>54</v>
      </c>
      <c r="E431" s="13">
        <v>3.0</v>
      </c>
    </row>
    <row r="432" ht="15.75" customHeight="1">
      <c r="A432" s="13">
        <v>431.0</v>
      </c>
      <c r="B432" s="14">
        <v>43922.0</v>
      </c>
      <c r="C432" s="13">
        <v>231.0</v>
      </c>
      <c r="D432" s="13" t="s">
        <v>56</v>
      </c>
      <c r="E432" s="13">
        <v>3.0</v>
      </c>
    </row>
    <row r="433" ht="15.75" customHeight="1">
      <c r="A433" s="13">
        <v>432.0</v>
      </c>
      <c r="B433" s="14">
        <v>43922.0</v>
      </c>
      <c r="C433" s="13">
        <v>1303.0</v>
      </c>
      <c r="D433" s="13" t="s">
        <v>26</v>
      </c>
      <c r="E433" s="13">
        <v>1.0</v>
      </c>
    </row>
    <row r="434" ht="15.75" customHeight="1">
      <c r="A434" s="13">
        <v>433.0</v>
      </c>
      <c r="B434" s="14">
        <v>43922.0</v>
      </c>
      <c r="C434" s="13">
        <v>553.0</v>
      </c>
      <c r="D434" s="13" t="s">
        <v>40</v>
      </c>
      <c r="E434" s="13">
        <v>1.0</v>
      </c>
    </row>
    <row r="435" ht="15.75" customHeight="1">
      <c r="A435" s="13">
        <v>434.0</v>
      </c>
      <c r="B435" s="14">
        <v>43922.0</v>
      </c>
      <c r="C435" s="13">
        <v>1041.0</v>
      </c>
      <c r="D435" s="13" t="s">
        <v>43</v>
      </c>
      <c r="E435" s="13">
        <v>5.0</v>
      </c>
    </row>
    <row r="436" ht="15.75" customHeight="1">
      <c r="A436" s="13">
        <v>435.0</v>
      </c>
      <c r="B436" s="14">
        <v>43922.0</v>
      </c>
      <c r="C436" s="13">
        <v>400.0</v>
      </c>
      <c r="D436" s="13" t="s">
        <v>58</v>
      </c>
      <c r="E436" s="13">
        <v>5.0</v>
      </c>
    </row>
    <row r="437" ht="15.75" customHeight="1">
      <c r="A437" s="13">
        <v>436.0</v>
      </c>
      <c r="B437" s="14">
        <v>43922.0</v>
      </c>
      <c r="C437" s="13">
        <v>1737.0</v>
      </c>
      <c r="D437" s="13" t="s">
        <v>51</v>
      </c>
      <c r="E437" s="13">
        <v>5.0</v>
      </c>
    </row>
    <row r="438" ht="15.75" customHeight="1">
      <c r="A438" s="13">
        <v>437.0</v>
      </c>
      <c r="B438" s="14">
        <v>43923.0</v>
      </c>
      <c r="C438" s="13">
        <v>1010.0</v>
      </c>
      <c r="D438" s="13" t="s">
        <v>70</v>
      </c>
      <c r="E438" s="13">
        <v>3.0</v>
      </c>
    </row>
    <row r="439" ht="15.75" customHeight="1">
      <c r="A439" s="13">
        <v>438.0</v>
      </c>
      <c r="B439" s="14">
        <v>43923.0</v>
      </c>
      <c r="C439" s="13">
        <v>211.0</v>
      </c>
      <c r="D439" s="13" t="s">
        <v>67</v>
      </c>
      <c r="E439" s="13">
        <v>5.0</v>
      </c>
    </row>
    <row r="440" ht="15.75" customHeight="1">
      <c r="A440" s="13">
        <v>439.0</v>
      </c>
      <c r="B440" s="14">
        <v>43923.0</v>
      </c>
      <c r="C440" s="13">
        <v>1355.0</v>
      </c>
      <c r="D440" s="13" t="s">
        <v>55</v>
      </c>
      <c r="E440" s="13">
        <v>4.0</v>
      </c>
    </row>
    <row r="441" ht="15.75" customHeight="1">
      <c r="A441" s="13">
        <v>440.0</v>
      </c>
      <c r="B441" s="14">
        <v>43924.0</v>
      </c>
      <c r="C441" s="13">
        <v>763.0</v>
      </c>
      <c r="D441" s="13" t="s">
        <v>22</v>
      </c>
      <c r="E441" s="13">
        <v>6.0</v>
      </c>
    </row>
    <row r="442" ht="15.75" customHeight="1">
      <c r="A442" s="13">
        <v>441.0</v>
      </c>
      <c r="B442" s="14">
        <v>43924.0</v>
      </c>
      <c r="C442" s="13">
        <v>1714.0</v>
      </c>
      <c r="D442" s="13" t="s">
        <v>73</v>
      </c>
      <c r="E442" s="13">
        <v>5.0</v>
      </c>
    </row>
    <row r="443" ht="15.75" customHeight="1">
      <c r="A443" s="13">
        <v>442.0</v>
      </c>
      <c r="B443" s="14">
        <v>43924.0</v>
      </c>
      <c r="C443" s="13">
        <v>1389.0</v>
      </c>
      <c r="D443" s="13" t="s">
        <v>47</v>
      </c>
      <c r="E443" s="13">
        <v>3.0</v>
      </c>
    </row>
    <row r="444" ht="15.75" customHeight="1">
      <c r="A444" s="13">
        <v>443.0</v>
      </c>
      <c r="B444" s="14">
        <v>43924.0</v>
      </c>
      <c r="C444" s="13">
        <v>1416.0</v>
      </c>
      <c r="D444" s="13" t="s">
        <v>36</v>
      </c>
      <c r="E444" s="13">
        <v>4.0</v>
      </c>
    </row>
    <row r="445" ht="15.75" customHeight="1">
      <c r="A445" s="13">
        <v>444.0</v>
      </c>
      <c r="B445" s="14">
        <v>43924.0</v>
      </c>
      <c r="C445" s="13">
        <v>1972.0</v>
      </c>
      <c r="D445" s="13" t="s">
        <v>39</v>
      </c>
      <c r="E445" s="13">
        <v>2.0</v>
      </c>
    </row>
    <row r="446" ht="15.75" customHeight="1">
      <c r="A446" s="13">
        <v>445.0</v>
      </c>
      <c r="B446" s="14">
        <v>43924.0</v>
      </c>
      <c r="C446" s="13">
        <v>779.0</v>
      </c>
      <c r="D446" s="13" t="s">
        <v>48</v>
      </c>
      <c r="E446" s="13">
        <v>3.0</v>
      </c>
    </row>
    <row r="447" ht="15.75" customHeight="1">
      <c r="A447" s="13">
        <v>446.0</v>
      </c>
      <c r="B447" s="14">
        <v>43924.0</v>
      </c>
      <c r="C447" s="13">
        <v>1110.0</v>
      </c>
      <c r="D447" s="13" t="s">
        <v>37</v>
      </c>
      <c r="E447" s="13">
        <v>4.0</v>
      </c>
    </row>
    <row r="448" ht="15.75" customHeight="1">
      <c r="A448" s="13">
        <v>447.0</v>
      </c>
      <c r="B448" s="14">
        <v>43924.0</v>
      </c>
      <c r="C448" s="13">
        <v>209.0</v>
      </c>
      <c r="D448" s="13" t="s">
        <v>38</v>
      </c>
      <c r="E448" s="13">
        <v>1.0</v>
      </c>
    </row>
    <row r="449" ht="15.75" customHeight="1">
      <c r="A449" s="13">
        <v>448.0</v>
      </c>
      <c r="B449" s="14">
        <v>43924.0</v>
      </c>
      <c r="C449" s="13">
        <v>472.0</v>
      </c>
      <c r="D449" s="13" t="s">
        <v>35</v>
      </c>
      <c r="E449" s="13">
        <v>4.0</v>
      </c>
    </row>
    <row r="450" ht="15.75" customHeight="1">
      <c r="A450" s="13">
        <v>449.0</v>
      </c>
      <c r="B450" s="14">
        <v>43924.0</v>
      </c>
      <c r="C450" s="13">
        <v>2067.0</v>
      </c>
      <c r="D450" s="13" t="s">
        <v>31</v>
      </c>
      <c r="E450" s="13">
        <v>1.0</v>
      </c>
    </row>
    <row r="451" ht="15.75" customHeight="1">
      <c r="A451" s="13">
        <v>450.0</v>
      </c>
      <c r="B451" s="14">
        <v>43924.0</v>
      </c>
      <c r="C451" s="13">
        <v>190.0</v>
      </c>
      <c r="D451" s="13" t="s">
        <v>57</v>
      </c>
      <c r="E451" s="13">
        <v>5.0</v>
      </c>
    </row>
    <row r="452" ht="15.75" customHeight="1">
      <c r="A452" s="13">
        <v>451.0</v>
      </c>
      <c r="B452" s="14">
        <v>43924.0</v>
      </c>
      <c r="C452" s="13">
        <v>562.0</v>
      </c>
      <c r="D452" s="13" t="s">
        <v>68</v>
      </c>
      <c r="E452" s="13">
        <v>5.0</v>
      </c>
    </row>
    <row r="453" ht="15.75" customHeight="1">
      <c r="A453" s="13">
        <v>452.0</v>
      </c>
      <c r="B453" s="14">
        <v>43924.0</v>
      </c>
      <c r="C453" s="13">
        <v>107.0</v>
      </c>
      <c r="D453" s="13" t="s">
        <v>36</v>
      </c>
      <c r="E453" s="13">
        <v>3.0</v>
      </c>
    </row>
    <row r="454" ht="15.75" customHeight="1">
      <c r="A454" s="13">
        <v>453.0</v>
      </c>
      <c r="B454" s="14">
        <v>43925.0</v>
      </c>
      <c r="C454" s="13">
        <v>1418.0</v>
      </c>
      <c r="D454" s="13" t="s">
        <v>33</v>
      </c>
      <c r="E454" s="13">
        <v>2.0</v>
      </c>
    </row>
    <row r="455" ht="15.75" customHeight="1">
      <c r="A455" s="13">
        <v>454.0</v>
      </c>
      <c r="B455" s="14">
        <v>43925.0</v>
      </c>
      <c r="C455" s="13">
        <v>1815.0</v>
      </c>
      <c r="D455" s="13" t="s">
        <v>57</v>
      </c>
      <c r="E455" s="13">
        <v>3.0</v>
      </c>
    </row>
    <row r="456" ht="15.75" customHeight="1">
      <c r="A456" s="13">
        <v>455.0</v>
      </c>
      <c r="B456" s="14">
        <v>43925.0</v>
      </c>
      <c r="C456" s="13">
        <v>303.0</v>
      </c>
      <c r="D456" s="13" t="s">
        <v>32</v>
      </c>
      <c r="E456" s="13">
        <v>3.0</v>
      </c>
    </row>
    <row r="457" ht="15.75" customHeight="1">
      <c r="A457" s="13">
        <v>456.0</v>
      </c>
      <c r="B457" s="14">
        <v>43925.0</v>
      </c>
      <c r="C457" s="13">
        <v>480.0</v>
      </c>
      <c r="D457" s="13" t="s">
        <v>51</v>
      </c>
      <c r="E457" s="13">
        <v>4.0</v>
      </c>
    </row>
    <row r="458" ht="15.75" customHeight="1">
      <c r="A458" s="13">
        <v>457.0</v>
      </c>
      <c r="B458" s="14">
        <v>43926.0</v>
      </c>
      <c r="C458" s="13">
        <v>1365.0</v>
      </c>
      <c r="D458" s="13" t="s">
        <v>74</v>
      </c>
      <c r="E458" s="13">
        <v>2.0</v>
      </c>
    </row>
    <row r="459" ht="15.75" customHeight="1">
      <c r="A459" s="13">
        <v>458.0</v>
      </c>
      <c r="B459" s="14">
        <v>43926.0</v>
      </c>
      <c r="C459" s="13">
        <v>848.0</v>
      </c>
      <c r="D459" s="13" t="s">
        <v>73</v>
      </c>
      <c r="E459" s="13">
        <v>4.0</v>
      </c>
    </row>
    <row r="460" ht="15.75" customHeight="1">
      <c r="A460" s="13">
        <v>459.0</v>
      </c>
      <c r="B460" s="14">
        <v>43926.0</v>
      </c>
      <c r="C460" s="13">
        <v>979.0</v>
      </c>
      <c r="D460" s="13" t="s">
        <v>32</v>
      </c>
      <c r="E460" s="13">
        <v>2.0</v>
      </c>
    </row>
    <row r="461" ht="15.75" customHeight="1">
      <c r="A461" s="13">
        <v>460.0</v>
      </c>
      <c r="B461" s="14">
        <v>43926.0</v>
      </c>
      <c r="C461" s="13">
        <v>756.0</v>
      </c>
      <c r="D461" s="13" t="s">
        <v>41</v>
      </c>
      <c r="E461" s="13">
        <v>5.0</v>
      </c>
    </row>
    <row r="462" ht="15.75" customHeight="1">
      <c r="A462" s="13">
        <v>461.0</v>
      </c>
      <c r="B462" s="14">
        <v>43926.0</v>
      </c>
      <c r="C462" s="13">
        <v>20.0</v>
      </c>
      <c r="D462" s="13" t="s">
        <v>77</v>
      </c>
      <c r="E462" s="13">
        <v>6.0</v>
      </c>
    </row>
    <row r="463" ht="15.75" customHeight="1">
      <c r="A463" s="13">
        <v>462.0</v>
      </c>
      <c r="B463" s="14">
        <v>43926.0</v>
      </c>
      <c r="C463" s="13">
        <v>1378.0</v>
      </c>
      <c r="D463" s="13" t="s">
        <v>38</v>
      </c>
      <c r="E463" s="13">
        <v>2.0</v>
      </c>
    </row>
    <row r="464" ht="15.75" customHeight="1">
      <c r="A464" s="13">
        <v>463.0</v>
      </c>
      <c r="B464" s="14">
        <v>43926.0</v>
      </c>
      <c r="C464" s="13">
        <v>1059.0</v>
      </c>
      <c r="D464" s="13" t="s">
        <v>67</v>
      </c>
      <c r="E464" s="13">
        <v>3.0</v>
      </c>
    </row>
    <row r="465" ht="15.75" customHeight="1">
      <c r="A465" s="13">
        <v>464.0</v>
      </c>
      <c r="B465" s="14">
        <v>43927.0</v>
      </c>
      <c r="C465" s="13">
        <v>1315.0</v>
      </c>
      <c r="D465" s="13" t="s">
        <v>56</v>
      </c>
      <c r="E465" s="13">
        <v>4.0</v>
      </c>
    </row>
    <row r="466" ht="15.75" customHeight="1">
      <c r="A466" s="13">
        <v>465.0</v>
      </c>
      <c r="B466" s="14">
        <v>43927.0</v>
      </c>
      <c r="C466" s="13">
        <v>631.0</v>
      </c>
      <c r="D466" s="13" t="s">
        <v>85</v>
      </c>
      <c r="E466" s="13">
        <v>6.0</v>
      </c>
    </row>
    <row r="467" ht="15.75" customHeight="1">
      <c r="A467" s="13">
        <v>466.0</v>
      </c>
      <c r="B467" s="14">
        <v>43927.0</v>
      </c>
      <c r="C467" s="13">
        <v>735.0</v>
      </c>
      <c r="D467" s="13" t="s">
        <v>27</v>
      </c>
      <c r="E467" s="13">
        <v>2.0</v>
      </c>
    </row>
    <row r="468" ht="15.75" customHeight="1">
      <c r="A468" s="13">
        <v>467.0</v>
      </c>
      <c r="B468" s="14">
        <v>43927.0</v>
      </c>
      <c r="C468" s="13">
        <v>403.0</v>
      </c>
      <c r="D468" s="13" t="s">
        <v>24</v>
      </c>
      <c r="E468" s="13">
        <v>4.0</v>
      </c>
    </row>
    <row r="469" ht="15.75" customHeight="1">
      <c r="A469" s="13">
        <v>468.0</v>
      </c>
      <c r="B469" s="14">
        <v>43927.0</v>
      </c>
      <c r="C469" s="13">
        <v>1420.0</v>
      </c>
      <c r="D469" s="13" t="s">
        <v>37</v>
      </c>
      <c r="E469" s="13">
        <v>3.0</v>
      </c>
    </row>
    <row r="470" ht="15.75" customHeight="1">
      <c r="A470" s="13">
        <v>469.0</v>
      </c>
      <c r="B470" s="14">
        <v>43928.0</v>
      </c>
      <c r="C470" s="13">
        <v>385.0</v>
      </c>
      <c r="D470" s="13" t="s">
        <v>47</v>
      </c>
      <c r="E470" s="13">
        <v>5.0</v>
      </c>
    </row>
    <row r="471" ht="15.75" customHeight="1">
      <c r="A471" s="13">
        <v>470.0</v>
      </c>
      <c r="B471" s="14">
        <v>43928.0</v>
      </c>
      <c r="C471" s="13">
        <v>1101.0</v>
      </c>
      <c r="D471" s="13" t="s">
        <v>34</v>
      </c>
      <c r="E471" s="13">
        <v>5.0</v>
      </c>
    </row>
    <row r="472" ht="15.75" customHeight="1">
      <c r="A472" s="13">
        <v>471.0</v>
      </c>
      <c r="B472" s="14">
        <v>43928.0</v>
      </c>
      <c r="C472" s="13">
        <v>1869.0</v>
      </c>
      <c r="D472" s="13" t="s">
        <v>40</v>
      </c>
      <c r="E472" s="13">
        <v>3.0</v>
      </c>
    </row>
    <row r="473" ht="15.75" customHeight="1">
      <c r="A473" s="13">
        <v>472.0</v>
      </c>
      <c r="B473" s="14">
        <v>43928.0</v>
      </c>
      <c r="C473" s="13">
        <v>345.0</v>
      </c>
      <c r="D473" s="13" t="s">
        <v>48</v>
      </c>
      <c r="E473" s="13">
        <v>5.0</v>
      </c>
    </row>
    <row r="474" ht="15.75" customHeight="1">
      <c r="A474" s="13">
        <v>473.0</v>
      </c>
      <c r="B474" s="14">
        <v>43928.0</v>
      </c>
      <c r="C474" s="13">
        <v>335.0</v>
      </c>
      <c r="D474" s="13" t="s">
        <v>81</v>
      </c>
      <c r="E474" s="13">
        <v>5.0</v>
      </c>
    </row>
    <row r="475" ht="15.75" customHeight="1">
      <c r="A475" s="13">
        <v>474.0</v>
      </c>
      <c r="B475" s="14">
        <v>43928.0</v>
      </c>
      <c r="C475" s="13">
        <v>1209.0</v>
      </c>
      <c r="D475" s="13" t="s">
        <v>26</v>
      </c>
      <c r="E475" s="13">
        <v>2.0</v>
      </c>
    </row>
    <row r="476" ht="15.75" customHeight="1">
      <c r="A476" s="13">
        <v>475.0</v>
      </c>
      <c r="B476" s="14">
        <v>43928.0</v>
      </c>
      <c r="C476" s="13">
        <v>1173.0</v>
      </c>
      <c r="D476" s="13" t="s">
        <v>75</v>
      </c>
      <c r="E476" s="13">
        <v>4.0</v>
      </c>
    </row>
    <row r="477" ht="15.75" customHeight="1">
      <c r="A477" s="13">
        <v>476.0</v>
      </c>
      <c r="B477" s="14">
        <v>43928.0</v>
      </c>
      <c r="C477" s="13">
        <v>314.0</v>
      </c>
      <c r="D477" s="13" t="s">
        <v>79</v>
      </c>
      <c r="E477" s="13">
        <v>3.0</v>
      </c>
    </row>
    <row r="478" ht="15.75" customHeight="1">
      <c r="A478" s="13">
        <v>477.0</v>
      </c>
      <c r="B478" s="14">
        <v>43929.0</v>
      </c>
      <c r="C478" s="13">
        <v>98.0</v>
      </c>
      <c r="D478" s="13" t="s">
        <v>51</v>
      </c>
      <c r="E478" s="13">
        <v>6.0</v>
      </c>
    </row>
    <row r="479" ht="15.75" customHeight="1">
      <c r="A479" s="13">
        <v>478.0</v>
      </c>
      <c r="B479" s="14">
        <v>43930.0</v>
      </c>
      <c r="C479" s="13">
        <v>1676.0</v>
      </c>
      <c r="D479" s="13" t="s">
        <v>43</v>
      </c>
      <c r="E479" s="13">
        <v>5.0</v>
      </c>
    </row>
    <row r="480" ht="15.75" customHeight="1">
      <c r="A480" s="13">
        <v>479.0</v>
      </c>
      <c r="B480" s="14">
        <v>43930.0</v>
      </c>
      <c r="C480" s="13">
        <v>962.0</v>
      </c>
      <c r="D480" s="13" t="s">
        <v>20</v>
      </c>
      <c r="E480" s="13">
        <v>2.0</v>
      </c>
    </row>
    <row r="481" ht="15.75" customHeight="1">
      <c r="A481" s="13">
        <v>480.0</v>
      </c>
      <c r="B481" s="14">
        <v>43930.0</v>
      </c>
      <c r="C481" s="13">
        <v>2005.0</v>
      </c>
      <c r="D481" s="13" t="s">
        <v>49</v>
      </c>
      <c r="E481" s="13">
        <v>3.0</v>
      </c>
    </row>
    <row r="482" ht="15.75" customHeight="1">
      <c r="A482" s="13">
        <v>481.0</v>
      </c>
      <c r="B482" s="14">
        <v>43930.0</v>
      </c>
      <c r="C482" s="13">
        <v>8.0</v>
      </c>
      <c r="D482" s="13" t="s">
        <v>55</v>
      </c>
      <c r="E482" s="13">
        <v>5.0</v>
      </c>
    </row>
    <row r="483" ht="15.75" customHeight="1">
      <c r="A483" s="13">
        <v>482.0</v>
      </c>
      <c r="B483" s="14">
        <v>43930.0</v>
      </c>
      <c r="C483" s="13">
        <v>2109.0</v>
      </c>
      <c r="D483" s="13" t="s">
        <v>32</v>
      </c>
      <c r="E483" s="13">
        <v>3.0</v>
      </c>
    </row>
    <row r="484" ht="15.75" customHeight="1">
      <c r="A484" s="13">
        <v>483.0</v>
      </c>
      <c r="B484" s="14">
        <v>43931.0</v>
      </c>
      <c r="C484" s="13">
        <v>1070.0</v>
      </c>
      <c r="D484" s="13" t="s">
        <v>54</v>
      </c>
      <c r="E484" s="13">
        <v>2.0</v>
      </c>
    </row>
    <row r="485" ht="15.75" customHeight="1">
      <c r="A485" s="13">
        <v>484.0</v>
      </c>
      <c r="B485" s="14">
        <v>43931.0</v>
      </c>
      <c r="C485" s="13">
        <v>1388.0</v>
      </c>
      <c r="D485" s="13" t="s">
        <v>54</v>
      </c>
      <c r="E485" s="13">
        <v>3.0</v>
      </c>
    </row>
    <row r="486" ht="15.75" customHeight="1">
      <c r="A486" s="13">
        <v>485.0</v>
      </c>
      <c r="B486" s="14">
        <v>43931.0</v>
      </c>
      <c r="C486" s="13">
        <v>1255.0</v>
      </c>
      <c r="D486" s="13" t="s">
        <v>30</v>
      </c>
      <c r="E486" s="13">
        <v>4.0</v>
      </c>
    </row>
    <row r="487" ht="15.75" customHeight="1">
      <c r="A487" s="13">
        <v>486.0</v>
      </c>
      <c r="B487" s="14">
        <v>43931.0</v>
      </c>
      <c r="C487" s="13">
        <v>321.0</v>
      </c>
      <c r="D487" s="13" t="s">
        <v>39</v>
      </c>
      <c r="E487" s="13">
        <v>4.0</v>
      </c>
    </row>
    <row r="488" ht="15.75" customHeight="1">
      <c r="A488" s="13">
        <v>487.0</v>
      </c>
      <c r="B488" s="14">
        <v>43931.0</v>
      </c>
      <c r="C488" s="13">
        <v>1175.0</v>
      </c>
      <c r="D488" s="13" t="s">
        <v>38</v>
      </c>
      <c r="E488" s="13">
        <v>3.0</v>
      </c>
    </row>
    <row r="489" ht="15.75" customHeight="1">
      <c r="A489" s="13">
        <v>488.0</v>
      </c>
      <c r="B489" s="14">
        <v>43932.0</v>
      </c>
      <c r="C489" s="13">
        <v>1370.0</v>
      </c>
      <c r="D489" s="13" t="s">
        <v>87</v>
      </c>
      <c r="E489" s="13">
        <v>4.0</v>
      </c>
    </row>
    <row r="490" ht="15.75" customHeight="1">
      <c r="A490" s="13">
        <v>489.0</v>
      </c>
      <c r="B490" s="14">
        <v>43932.0</v>
      </c>
      <c r="C490" s="13">
        <v>1078.0</v>
      </c>
      <c r="D490" s="13" t="s">
        <v>72</v>
      </c>
      <c r="E490" s="13">
        <v>2.0</v>
      </c>
    </row>
    <row r="491" ht="15.75" customHeight="1">
      <c r="A491" s="13">
        <v>490.0</v>
      </c>
      <c r="B491" s="14">
        <v>43932.0</v>
      </c>
      <c r="C491" s="13">
        <v>820.0</v>
      </c>
      <c r="D491" s="13" t="s">
        <v>45</v>
      </c>
      <c r="E491" s="13">
        <v>5.0</v>
      </c>
    </row>
    <row r="492" ht="15.75" customHeight="1">
      <c r="A492" s="13">
        <v>491.0</v>
      </c>
      <c r="B492" s="14">
        <v>43932.0</v>
      </c>
      <c r="C492" s="13">
        <v>1684.0</v>
      </c>
      <c r="D492" s="13" t="s">
        <v>87</v>
      </c>
      <c r="E492" s="13">
        <v>3.0</v>
      </c>
    </row>
    <row r="493" ht="15.75" customHeight="1">
      <c r="A493" s="13">
        <v>492.0</v>
      </c>
      <c r="B493" s="14">
        <v>43933.0</v>
      </c>
      <c r="C493" s="13">
        <v>373.0</v>
      </c>
      <c r="D493" s="13" t="s">
        <v>46</v>
      </c>
      <c r="E493" s="13">
        <v>2.0</v>
      </c>
    </row>
    <row r="494" ht="15.75" customHeight="1">
      <c r="A494" s="13">
        <v>493.0</v>
      </c>
      <c r="B494" s="14">
        <v>43934.0</v>
      </c>
      <c r="C494" s="13">
        <v>763.0</v>
      </c>
      <c r="D494" s="13" t="s">
        <v>79</v>
      </c>
      <c r="E494" s="13">
        <v>4.0</v>
      </c>
    </row>
    <row r="495" ht="15.75" customHeight="1">
      <c r="A495" s="13">
        <v>494.0</v>
      </c>
      <c r="B495" s="14">
        <v>43934.0</v>
      </c>
      <c r="C495" s="13">
        <v>1317.0</v>
      </c>
      <c r="D495" s="13" t="s">
        <v>33</v>
      </c>
      <c r="E495" s="13">
        <v>3.0</v>
      </c>
    </row>
    <row r="496" ht="15.75" customHeight="1">
      <c r="A496" s="13">
        <v>495.0</v>
      </c>
      <c r="B496" s="14">
        <v>43934.0</v>
      </c>
      <c r="C496" s="13">
        <v>1006.0</v>
      </c>
      <c r="D496" s="13" t="s">
        <v>78</v>
      </c>
      <c r="E496" s="13">
        <v>5.0</v>
      </c>
    </row>
    <row r="497" ht="15.75" customHeight="1">
      <c r="A497" s="13">
        <v>496.0</v>
      </c>
      <c r="B497" s="14">
        <v>43935.0</v>
      </c>
      <c r="C497" s="13">
        <v>1407.0</v>
      </c>
      <c r="D497" s="13" t="s">
        <v>22</v>
      </c>
      <c r="E497" s="13">
        <v>5.0</v>
      </c>
    </row>
    <row r="498" ht="15.75" customHeight="1">
      <c r="A498" s="13">
        <v>497.0</v>
      </c>
      <c r="B498" s="14">
        <v>43935.0</v>
      </c>
      <c r="C498" s="13">
        <v>242.0</v>
      </c>
      <c r="D498" s="13" t="s">
        <v>58</v>
      </c>
      <c r="E498" s="13">
        <v>4.0</v>
      </c>
    </row>
    <row r="499" ht="15.75" customHeight="1">
      <c r="A499" s="13">
        <v>498.0</v>
      </c>
      <c r="B499" s="14">
        <v>43935.0</v>
      </c>
      <c r="C499" s="13">
        <v>1153.0</v>
      </c>
      <c r="D499" s="13" t="s">
        <v>32</v>
      </c>
      <c r="E499" s="13">
        <v>5.0</v>
      </c>
    </row>
    <row r="500" ht="15.75" customHeight="1">
      <c r="A500" s="13">
        <v>499.0</v>
      </c>
      <c r="B500" s="14">
        <v>43935.0</v>
      </c>
      <c r="C500" s="13">
        <v>149.0</v>
      </c>
      <c r="D500" s="13" t="s">
        <v>20</v>
      </c>
      <c r="E500" s="13">
        <v>4.0</v>
      </c>
    </row>
    <row r="501" ht="15.75" customHeight="1">
      <c r="A501" s="13">
        <v>500.0</v>
      </c>
      <c r="B501" s="14">
        <v>43936.0</v>
      </c>
      <c r="C501" s="13">
        <v>1533.0</v>
      </c>
      <c r="D501" s="13" t="s">
        <v>87</v>
      </c>
      <c r="E501" s="13">
        <v>3.0</v>
      </c>
    </row>
    <row r="502" ht="15.75" customHeight="1">
      <c r="A502" s="13">
        <v>501.0</v>
      </c>
      <c r="B502" s="14">
        <v>43936.0</v>
      </c>
      <c r="C502" s="13">
        <v>1933.0</v>
      </c>
      <c r="D502" s="13" t="s">
        <v>83</v>
      </c>
      <c r="E502" s="13">
        <v>4.0</v>
      </c>
    </row>
    <row r="503" ht="15.75" customHeight="1">
      <c r="A503" s="13">
        <v>502.0</v>
      </c>
      <c r="B503" s="14">
        <v>43937.0</v>
      </c>
      <c r="C503" s="13">
        <v>1547.0</v>
      </c>
      <c r="D503" s="13" t="s">
        <v>82</v>
      </c>
      <c r="E503" s="13">
        <v>3.0</v>
      </c>
    </row>
    <row r="504" ht="15.75" customHeight="1">
      <c r="A504" s="13">
        <v>503.0</v>
      </c>
      <c r="B504" s="14">
        <v>43937.0</v>
      </c>
      <c r="C504" s="13">
        <v>449.0</v>
      </c>
      <c r="D504" s="13" t="s">
        <v>30</v>
      </c>
      <c r="E504" s="13">
        <v>5.0</v>
      </c>
    </row>
    <row r="505" ht="15.75" customHeight="1">
      <c r="A505" s="13">
        <v>504.0</v>
      </c>
      <c r="B505" s="14">
        <v>43937.0</v>
      </c>
      <c r="C505" s="13">
        <v>1304.0</v>
      </c>
      <c r="D505" s="13" t="s">
        <v>57</v>
      </c>
      <c r="E505" s="13">
        <v>1.0</v>
      </c>
    </row>
    <row r="506" ht="15.75" customHeight="1">
      <c r="A506" s="13">
        <v>505.0</v>
      </c>
      <c r="B506" s="14">
        <v>43937.0</v>
      </c>
      <c r="C506" s="13">
        <v>1503.0</v>
      </c>
      <c r="D506" s="13" t="s">
        <v>79</v>
      </c>
      <c r="E506" s="13">
        <v>3.0</v>
      </c>
    </row>
    <row r="507" ht="15.75" customHeight="1">
      <c r="A507" s="13">
        <v>506.0</v>
      </c>
      <c r="B507" s="14">
        <v>43937.0</v>
      </c>
      <c r="C507" s="13">
        <v>1840.0</v>
      </c>
      <c r="D507" s="13" t="s">
        <v>72</v>
      </c>
      <c r="E507" s="13">
        <v>4.0</v>
      </c>
    </row>
    <row r="508" ht="15.75" customHeight="1">
      <c r="A508" s="13">
        <v>507.0</v>
      </c>
      <c r="B508" s="14">
        <v>43937.0</v>
      </c>
      <c r="C508" s="13">
        <v>1654.0</v>
      </c>
      <c r="D508" s="13" t="s">
        <v>64</v>
      </c>
      <c r="E508" s="13">
        <v>2.0</v>
      </c>
    </row>
    <row r="509" ht="15.75" customHeight="1">
      <c r="A509" s="13">
        <v>508.0</v>
      </c>
      <c r="B509" s="14">
        <v>43938.0</v>
      </c>
      <c r="C509" s="13">
        <v>551.0</v>
      </c>
      <c r="D509" s="13" t="s">
        <v>26</v>
      </c>
      <c r="E509" s="13">
        <v>3.0</v>
      </c>
    </row>
    <row r="510" ht="15.75" customHeight="1">
      <c r="A510" s="13">
        <v>509.0</v>
      </c>
      <c r="B510" s="14">
        <v>43938.0</v>
      </c>
      <c r="C510" s="13">
        <v>1733.0</v>
      </c>
      <c r="D510" s="13" t="s">
        <v>59</v>
      </c>
      <c r="E510" s="13">
        <v>2.0</v>
      </c>
    </row>
    <row r="511" ht="15.75" customHeight="1">
      <c r="A511" s="13">
        <v>510.0</v>
      </c>
      <c r="B511" s="14">
        <v>43938.0</v>
      </c>
      <c r="C511" s="13">
        <v>1115.0</v>
      </c>
      <c r="D511" s="13" t="s">
        <v>77</v>
      </c>
      <c r="E511" s="13">
        <v>3.0</v>
      </c>
    </row>
    <row r="512" ht="15.75" customHeight="1">
      <c r="A512" s="13">
        <v>511.0</v>
      </c>
      <c r="B512" s="14">
        <v>43938.0</v>
      </c>
      <c r="C512" s="13">
        <v>729.0</v>
      </c>
      <c r="D512" s="13" t="s">
        <v>73</v>
      </c>
      <c r="E512" s="13">
        <v>5.0</v>
      </c>
    </row>
    <row r="513" ht="15.75" customHeight="1">
      <c r="A513" s="13">
        <v>512.0</v>
      </c>
      <c r="B513" s="14">
        <v>43939.0</v>
      </c>
      <c r="C513" s="13">
        <v>1975.0</v>
      </c>
      <c r="D513" s="13" t="s">
        <v>77</v>
      </c>
      <c r="E513" s="13">
        <v>3.0</v>
      </c>
    </row>
    <row r="514" ht="15.75" customHeight="1">
      <c r="A514" s="13">
        <v>513.0</v>
      </c>
      <c r="B514" s="14">
        <v>43939.0</v>
      </c>
      <c r="C514" s="13">
        <v>544.0</v>
      </c>
      <c r="D514" s="13" t="s">
        <v>38</v>
      </c>
      <c r="E514" s="13">
        <v>3.0</v>
      </c>
    </row>
    <row r="515" ht="15.75" customHeight="1">
      <c r="A515" s="13">
        <v>514.0</v>
      </c>
      <c r="B515" s="14">
        <v>43939.0</v>
      </c>
      <c r="C515" s="13">
        <v>534.0</v>
      </c>
      <c r="D515" s="13" t="s">
        <v>46</v>
      </c>
      <c r="E515" s="13">
        <v>3.0</v>
      </c>
    </row>
    <row r="516" ht="15.75" customHeight="1">
      <c r="A516" s="13">
        <v>515.0</v>
      </c>
      <c r="B516" s="14">
        <v>43940.0</v>
      </c>
      <c r="C516" s="13">
        <v>1860.0</v>
      </c>
      <c r="D516" s="13" t="s">
        <v>54</v>
      </c>
      <c r="E516" s="13">
        <v>1.0</v>
      </c>
    </row>
    <row r="517" ht="15.75" customHeight="1">
      <c r="A517" s="13">
        <v>516.0</v>
      </c>
      <c r="B517" s="14">
        <v>43940.0</v>
      </c>
      <c r="C517" s="13">
        <v>1615.0</v>
      </c>
      <c r="D517" s="13" t="s">
        <v>38</v>
      </c>
      <c r="E517" s="13">
        <v>5.0</v>
      </c>
    </row>
    <row r="518" ht="15.75" customHeight="1">
      <c r="A518" s="13">
        <v>517.0</v>
      </c>
      <c r="B518" s="14">
        <v>43941.0</v>
      </c>
      <c r="C518" s="13">
        <v>1964.0</v>
      </c>
      <c r="D518" s="13" t="s">
        <v>54</v>
      </c>
      <c r="E518" s="13">
        <v>5.0</v>
      </c>
    </row>
    <row r="519" ht="15.75" customHeight="1">
      <c r="A519" s="13">
        <v>518.0</v>
      </c>
      <c r="B519" s="14">
        <v>43941.0</v>
      </c>
      <c r="C519" s="13">
        <v>530.0</v>
      </c>
      <c r="D519" s="13" t="s">
        <v>39</v>
      </c>
      <c r="E519" s="13">
        <v>4.0</v>
      </c>
    </row>
    <row r="520" ht="15.75" customHeight="1">
      <c r="A520" s="13">
        <v>519.0</v>
      </c>
      <c r="B520" s="14">
        <v>43941.0</v>
      </c>
      <c r="C520" s="13">
        <v>355.0</v>
      </c>
      <c r="D520" s="13" t="s">
        <v>49</v>
      </c>
      <c r="E520" s="13">
        <v>3.0</v>
      </c>
    </row>
    <row r="521" ht="15.75" customHeight="1">
      <c r="A521" s="13">
        <v>520.0</v>
      </c>
      <c r="B521" s="14">
        <v>43941.0</v>
      </c>
      <c r="C521" s="13">
        <v>1332.0</v>
      </c>
      <c r="D521" s="13" t="s">
        <v>84</v>
      </c>
      <c r="E521" s="13">
        <v>6.0</v>
      </c>
    </row>
    <row r="522" ht="15.75" customHeight="1">
      <c r="A522" s="13">
        <v>521.0</v>
      </c>
      <c r="B522" s="14">
        <v>43941.0</v>
      </c>
      <c r="C522" s="13">
        <v>133.0</v>
      </c>
      <c r="D522" s="13" t="s">
        <v>51</v>
      </c>
      <c r="E522" s="13">
        <v>3.0</v>
      </c>
    </row>
    <row r="523" ht="15.75" customHeight="1">
      <c r="A523" s="13">
        <v>522.0</v>
      </c>
      <c r="B523" s="14">
        <v>43942.0</v>
      </c>
      <c r="C523" s="13">
        <v>1231.0</v>
      </c>
      <c r="D523" s="13" t="s">
        <v>19</v>
      </c>
      <c r="E523" s="13">
        <v>3.0</v>
      </c>
    </row>
    <row r="524" ht="15.75" customHeight="1">
      <c r="A524" s="13">
        <v>523.0</v>
      </c>
      <c r="B524" s="14">
        <v>43942.0</v>
      </c>
      <c r="C524" s="13">
        <v>423.0</v>
      </c>
      <c r="D524" s="13" t="s">
        <v>64</v>
      </c>
      <c r="E524" s="13">
        <v>1.0</v>
      </c>
    </row>
    <row r="525" ht="15.75" customHeight="1">
      <c r="A525" s="13">
        <v>524.0</v>
      </c>
      <c r="B525" s="14">
        <v>43942.0</v>
      </c>
      <c r="C525" s="13">
        <v>492.0</v>
      </c>
      <c r="D525" s="13" t="s">
        <v>34</v>
      </c>
      <c r="E525" s="13">
        <v>3.0</v>
      </c>
    </row>
    <row r="526" ht="15.75" customHeight="1">
      <c r="A526" s="13">
        <v>525.0</v>
      </c>
      <c r="B526" s="14">
        <v>43943.0</v>
      </c>
      <c r="C526" s="13">
        <v>99.0</v>
      </c>
      <c r="D526" s="13" t="s">
        <v>46</v>
      </c>
      <c r="E526" s="13">
        <v>3.0</v>
      </c>
    </row>
    <row r="527" ht="15.75" customHeight="1">
      <c r="A527" s="13">
        <v>526.0</v>
      </c>
      <c r="B527" s="14">
        <v>43943.0</v>
      </c>
      <c r="C527" s="13">
        <v>1463.0</v>
      </c>
      <c r="D527" s="13" t="s">
        <v>42</v>
      </c>
      <c r="E527" s="13">
        <v>2.0</v>
      </c>
    </row>
    <row r="528" ht="15.75" customHeight="1">
      <c r="A528" s="13">
        <v>527.0</v>
      </c>
      <c r="B528" s="14">
        <v>43943.0</v>
      </c>
      <c r="C528" s="13">
        <v>1335.0</v>
      </c>
      <c r="D528" s="13" t="s">
        <v>66</v>
      </c>
      <c r="E528" s="13">
        <v>2.0</v>
      </c>
    </row>
    <row r="529" ht="15.75" customHeight="1">
      <c r="A529" s="13">
        <v>528.0</v>
      </c>
      <c r="B529" s="14">
        <v>43944.0</v>
      </c>
      <c r="C529" s="13">
        <v>12.0</v>
      </c>
      <c r="D529" s="13" t="s">
        <v>86</v>
      </c>
      <c r="E529" s="13">
        <v>5.0</v>
      </c>
    </row>
    <row r="530" ht="15.75" customHeight="1">
      <c r="A530" s="13">
        <v>529.0</v>
      </c>
      <c r="B530" s="14">
        <v>43944.0</v>
      </c>
      <c r="C530" s="13">
        <v>1818.0</v>
      </c>
      <c r="D530" s="13" t="s">
        <v>33</v>
      </c>
      <c r="E530" s="13">
        <v>2.0</v>
      </c>
    </row>
    <row r="531" ht="15.75" customHeight="1">
      <c r="A531" s="13">
        <v>530.0</v>
      </c>
      <c r="B531" s="14">
        <v>43944.0</v>
      </c>
      <c r="C531" s="13">
        <v>897.0</v>
      </c>
      <c r="D531" s="13" t="s">
        <v>61</v>
      </c>
      <c r="E531" s="13">
        <v>1.0</v>
      </c>
    </row>
    <row r="532" ht="15.75" customHeight="1">
      <c r="A532" s="13">
        <v>531.0</v>
      </c>
      <c r="B532" s="14">
        <v>43945.0</v>
      </c>
      <c r="C532" s="13">
        <v>743.0</v>
      </c>
      <c r="D532" s="13" t="s">
        <v>34</v>
      </c>
      <c r="E532" s="13">
        <v>5.0</v>
      </c>
    </row>
    <row r="533" ht="15.75" customHeight="1">
      <c r="A533" s="13">
        <v>532.0</v>
      </c>
      <c r="B533" s="14">
        <v>43945.0</v>
      </c>
      <c r="C533" s="13">
        <v>493.0</v>
      </c>
      <c r="D533" s="13" t="s">
        <v>30</v>
      </c>
      <c r="E533" s="13">
        <v>3.0</v>
      </c>
    </row>
    <row r="534" ht="15.75" customHeight="1">
      <c r="A534" s="13">
        <v>533.0</v>
      </c>
      <c r="B534" s="14">
        <v>43945.0</v>
      </c>
      <c r="C534" s="13">
        <v>1732.0</v>
      </c>
      <c r="D534" s="13" t="s">
        <v>37</v>
      </c>
      <c r="E534" s="13">
        <v>5.0</v>
      </c>
    </row>
    <row r="535" ht="15.75" customHeight="1">
      <c r="A535" s="13">
        <v>534.0</v>
      </c>
      <c r="B535" s="14">
        <v>43945.0</v>
      </c>
      <c r="C535" s="13">
        <v>485.0</v>
      </c>
      <c r="D535" s="13" t="s">
        <v>59</v>
      </c>
      <c r="E535" s="13">
        <v>5.0</v>
      </c>
    </row>
    <row r="536" ht="15.75" customHeight="1">
      <c r="A536" s="13">
        <v>535.0</v>
      </c>
      <c r="B536" s="14">
        <v>43946.0</v>
      </c>
      <c r="C536" s="13">
        <v>525.0</v>
      </c>
      <c r="D536" s="13" t="s">
        <v>43</v>
      </c>
      <c r="E536" s="13">
        <v>3.0</v>
      </c>
    </row>
    <row r="537" ht="15.75" customHeight="1">
      <c r="A537" s="13">
        <v>536.0</v>
      </c>
      <c r="B537" s="14">
        <v>43946.0</v>
      </c>
      <c r="C537" s="13">
        <v>868.0</v>
      </c>
      <c r="D537" s="13" t="s">
        <v>53</v>
      </c>
      <c r="E537" s="13">
        <v>4.0</v>
      </c>
    </row>
    <row r="538" ht="15.75" customHeight="1">
      <c r="A538" s="13">
        <v>537.0</v>
      </c>
      <c r="B538" s="14">
        <v>43946.0</v>
      </c>
      <c r="C538" s="13">
        <v>344.0</v>
      </c>
      <c r="D538" s="13" t="s">
        <v>73</v>
      </c>
      <c r="E538" s="13">
        <v>4.0</v>
      </c>
    </row>
    <row r="539" ht="15.75" customHeight="1">
      <c r="A539" s="13">
        <v>538.0</v>
      </c>
      <c r="B539" s="14">
        <v>43946.0</v>
      </c>
      <c r="C539" s="13">
        <v>206.0</v>
      </c>
      <c r="D539" s="13" t="s">
        <v>80</v>
      </c>
      <c r="E539" s="13">
        <v>2.0</v>
      </c>
    </row>
    <row r="540" ht="15.75" customHeight="1">
      <c r="A540" s="13">
        <v>539.0</v>
      </c>
      <c r="B540" s="14">
        <v>43946.0</v>
      </c>
      <c r="C540" s="13">
        <v>1315.0</v>
      </c>
      <c r="D540" s="13" t="s">
        <v>87</v>
      </c>
      <c r="E540" s="13">
        <v>3.0</v>
      </c>
    </row>
    <row r="541" ht="15.75" customHeight="1">
      <c r="A541" s="13">
        <v>540.0</v>
      </c>
      <c r="B541" s="14">
        <v>43946.0</v>
      </c>
      <c r="C541" s="13">
        <v>1371.0</v>
      </c>
      <c r="D541" s="13" t="s">
        <v>33</v>
      </c>
      <c r="E541" s="13">
        <v>5.0</v>
      </c>
    </row>
    <row r="542" ht="15.75" customHeight="1">
      <c r="A542" s="13">
        <v>541.0</v>
      </c>
      <c r="B542" s="14">
        <v>43946.0</v>
      </c>
      <c r="C542" s="13">
        <v>422.0</v>
      </c>
      <c r="D542" s="13" t="s">
        <v>50</v>
      </c>
      <c r="E542" s="13">
        <v>3.0</v>
      </c>
    </row>
    <row r="543" ht="15.75" customHeight="1">
      <c r="A543" s="13">
        <v>542.0</v>
      </c>
      <c r="B543" s="14">
        <v>43947.0</v>
      </c>
      <c r="C543" s="13">
        <v>1398.0</v>
      </c>
      <c r="D543" s="13" t="s">
        <v>68</v>
      </c>
      <c r="E543" s="13">
        <v>4.0</v>
      </c>
    </row>
    <row r="544" ht="15.75" customHeight="1">
      <c r="A544" s="13">
        <v>543.0</v>
      </c>
      <c r="B544" s="14">
        <v>43947.0</v>
      </c>
      <c r="C544" s="13">
        <v>1561.0</v>
      </c>
      <c r="D544" s="13" t="s">
        <v>41</v>
      </c>
      <c r="E544" s="13">
        <v>3.0</v>
      </c>
    </row>
    <row r="545" ht="15.75" customHeight="1">
      <c r="A545" s="13">
        <v>544.0</v>
      </c>
      <c r="B545" s="14">
        <v>43947.0</v>
      </c>
      <c r="C545" s="13">
        <v>1741.0</v>
      </c>
      <c r="D545" s="13" t="s">
        <v>29</v>
      </c>
      <c r="E545" s="13">
        <v>4.0</v>
      </c>
    </row>
    <row r="546" ht="15.75" customHeight="1">
      <c r="A546" s="13">
        <v>545.0</v>
      </c>
      <c r="B546" s="14">
        <v>43948.0</v>
      </c>
      <c r="C546" s="13">
        <v>1565.0</v>
      </c>
      <c r="D546" s="13" t="s">
        <v>73</v>
      </c>
      <c r="E546" s="13">
        <v>4.0</v>
      </c>
    </row>
    <row r="547" ht="15.75" customHeight="1">
      <c r="A547" s="13">
        <v>546.0</v>
      </c>
      <c r="B547" s="14">
        <v>43949.0</v>
      </c>
      <c r="C547" s="13">
        <v>1911.0</v>
      </c>
      <c r="D547" s="13" t="s">
        <v>23</v>
      </c>
      <c r="E547" s="13">
        <v>4.0</v>
      </c>
    </row>
    <row r="548" ht="15.75" customHeight="1">
      <c r="A548" s="13">
        <v>547.0</v>
      </c>
      <c r="B548" s="14">
        <v>43949.0</v>
      </c>
      <c r="C548" s="13">
        <v>1328.0</v>
      </c>
      <c r="D548" s="13" t="s">
        <v>56</v>
      </c>
      <c r="E548" s="13">
        <v>2.0</v>
      </c>
    </row>
    <row r="549" ht="15.75" customHeight="1">
      <c r="A549" s="13">
        <v>548.0</v>
      </c>
      <c r="B549" s="14">
        <v>43950.0</v>
      </c>
      <c r="C549" s="13">
        <v>810.0</v>
      </c>
      <c r="D549" s="13" t="s">
        <v>39</v>
      </c>
      <c r="E549" s="13">
        <v>5.0</v>
      </c>
    </row>
    <row r="550" ht="15.75" customHeight="1">
      <c r="A550" s="13">
        <v>549.0</v>
      </c>
      <c r="B550" s="14">
        <v>43950.0</v>
      </c>
      <c r="C550" s="13">
        <v>659.0</v>
      </c>
      <c r="D550" s="13" t="s">
        <v>23</v>
      </c>
      <c r="E550" s="13">
        <v>2.0</v>
      </c>
    </row>
    <row r="551" ht="15.75" customHeight="1">
      <c r="A551" s="13">
        <v>550.0</v>
      </c>
      <c r="B551" s="14">
        <v>43950.0</v>
      </c>
      <c r="C551" s="13">
        <v>372.0</v>
      </c>
      <c r="D551" s="13" t="s">
        <v>78</v>
      </c>
      <c r="E551" s="13">
        <v>3.0</v>
      </c>
    </row>
    <row r="552" ht="15.75" customHeight="1">
      <c r="A552" s="13">
        <v>551.0</v>
      </c>
      <c r="B552" s="14">
        <v>43950.0</v>
      </c>
      <c r="C552" s="13">
        <v>740.0</v>
      </c>
      <c r="D552" s="13" t="s">
        <v>25</v>
      </c>
      <c r="E552" s="13">
        <v>3.0</v>
      </c>
    </row>
    <row r="553" ht="15.75" customHeight="1">
      <c r="A553" s="13">
        <v>552.0</v>
      </c>
      <c r="B553" s="14">
        <v>43950.0</v>
      </c>
      <c r="C553" s="13">
        <v>1734.0</v>
      </c>
      <c r="D553" s="13" t="s">
        <v>30</v>
      </c>
      <c r="E553" s="13">
        <v>6.0</v>
      </c>
    </row>
    <row r="554" ht="15.75" customHeight="1">
      <c r="A554" s="13">
        <v>553.0</v>
      </c>
      <c r="B554" s="14">
        <v>43951.0</v>
      </c>
      <c r="C554" s="13">
        <v>1116.0</v>
      </c>
      <c r="D554" s="13" t="s">
        <v>82</v>
      </c>
      <c r="E554" s="13">
        <v>6.0</v>
      </c>
    </row>
    <row r="555" ht="15.75" customHeight="1">
      <c r="A555" s="13">
        <v>554.0</v>
      </c>
      <c r="B555" s="14">
        <v>43951.0</v>
      </c>
      <c r="C555" s="13">
        <v>954.0</v>
      </c>
      <c r="D555" s="13" t="s">
        <v>77</v>
      </c>
      <c r="E555" s="13">
        <v>3.0</v>
      </c>
    </row>
    <row r="556" ht="15.75" customHeight="1">
      <c r="A556" s="13">
        <v>555.0</v>
      </c>
      <c r="B556" s="14">
        <v>43951.0</v>
      </c>
      <c r="C556" s="13">
        <v>1837.0</v>
      </c>
      <c r="D556" s="13" t="s">
        <v>85</v>
      </c>
      <c r="E556" s="13">
        <v>5.0</v>
      </c>
    </row>
    <row r="557" ht="15.75" customHeight="1">
      <c r="A557" s="13">
        <v>556.0</v>
      </c>
      <c r="B557" s="14">
        <v>43951.0</v>
      </c>
      <c r="C557" s="13">
        <v>1660.0</v>
      </c>
      <c r="D557" s="13" t="s">
        <v>52</v>
      </c>
      <c r="E557" s="13">
        <v>3.0</v>
      </c>
    </row>
    <row r="558" ht="15.75" customHeight="1">
      <c r="A558" s="13">
        <v>557.0</v>
      </c>
      <c r="B558" s="14">
        <v>43951.0</v>
      </c>
      <c r="C558" s="13">
        <v>720.0</v>
      </c>
      <c r="D558" s="13" t="s">
        <v>23</v>
      </c>
      <c r="E558" s="13">
        <v>4.0</v>
      </c>
    </row>
    <row r="559" ht="15.75" customHeight="1">
      <c r="A559" s="13">
        <v>558.0</v>
      </c>
      <c r="B559" s="14">
        <v>43952.0</v>
      </c>
      <c r="C559" s="13">
        <v>943.0</v>
      </c>
      <c r="D559" s="13" t="s">
        <v>56</v>
      </c>
      <c r="E559" s="13">
        <v>2.0</v>
      </c>
    </row>
    <row r="560" ht="15.75" customHeight="1">
      <c r="A560" s="13">
        <v>559.0</v>
      </c>
      <c r="B560" s="14">
        <v>43952.0</v>
      </c>
      <c r="C560" s="13">
        <v>1846.0</v>
      </c>
      <c r="D560" s="13" t="s">
        <v>54</v>
      </c>
      <c r="E560" s="13">
        <v>2.0</v>
      </c>
    </row>
    <row r="561" ht="15.75" customHeight="1">
      <c r="A561" s="13">
        <v>560.0</v>
      </c>
      <c r="B561" s="14">
        <v>43953.0</v>
      </c>
      <c r="C561" s="13">
        <v>1809.0</v>
      </c>
      <c r="D561" s="13" t="s">
        <v>68</v>
      </c>
      <c r="E561" s="13">
        <v>2.0</v>
      </c>
    </row>
    <row r="562" ht="15.75" customHeight="1">
      <c r="A562" s="13">
        <v>561.0</v>
      </c>
      <c r="B562" s="14">
        <v>43954.0</v>
      </c>
      <c r="C562" s="13">
        <v>1249.0</v>
      </c>
      <c r="D562" s="13" t="s">
        <v>47</v>
      </c>
      <c r="E562" s="13">
        <v>2.0</v>
      </c>
    </row>
    <row r="563" ht="15.75" customHeight="1">
      <c r="A563" s="13">
        <v>562.0</v>
      </c>
      <c r="B563" s="14">
        <v>43954.0</v>
      </c>
      <c r="C563" s="13">
        <v>794.0</v>
      </c>
      <c r="D563" s="13" t="s">
        <v>56</v>
      </c>
      <c r="E563" s="13">
        <v>2.0</v>
      </c>
    </row>
    <row r="564" ht="15.75" customHeight="1">
      <c r="A564" s="13">
        <v>563.0</v>
      </c>
      <c r="B564" s="14">
        <v>43954.0</v>
      </c>
      <c r="C564" s="13">
        <v>1670.0</v>
      </c>
      <c r="D564" s="13" t="s">
        <v>81</v>
      </c>
      <c r="E564" s="13">
        <v>4.0</v>
      </c>
    </row>
    <row r="565" ht="15.75" customHeight="1">
      <c r="A565" s="13">
        <v>564.0</v>
      </c>
      <c r="B565" s="14">
        <v>43954.0</v>
      </c>
      <c r="C565" s="13">
        <v>236.0</v>
      </c>
      <c r="D565" s="13" t="s">
        <v>83</v>
      </c>
      <c r="E565" s="13">
        <v>2.0</v>
      </c>
    </row>
    <row r="566" ht="15.75" customHeight="1">
      <c r="A566" s="13">
        <v>565.0</v>
      </c>
      <c r="B566" s="14">
        <v>43955.0</v>
      </c>
      <c r="C566" s="13">
        <v>1733.0</v>
      </c>
      <c r="D566" s="13" t="s">
        <v>65</v>
      </c>
      <c r="E566" s="13">
        <v>4.0</v>
      </c>
    </row>
    <row r="567" ht="15.75" customHeight="1">
      <c r="A567" s="13">
        <v>566.0</v>
      </c>
      <c r="B567" s="14">
        <v>43955.0</v>
      </c>
      <c r="C567" s="13">
        <v>505.0</v>
      </c>
      <c r="D567" s="13" t="s">
        <v>34</v>
      </c>
      <c r="E567" s="13">
        <v>2.0</v>
      </c>
    </row>
    <row r="568" ht="15.75" customHeight="1">
      <c r="A568" s="13">
        <v>567.0</v>
      </c>
      <c r="B568" s="14">
        <v>43955.0</v>
      </c>
      <c r="C568" s="13">
        <v>1099.0</v>
      </c>
      <c r="D568" s="13" t="s">
        <v>22</v>
      </c>
      <c r="E568" s="13">
        <v>4.0</v>
      </c>
    </row>
    <row r="569" ht="15.75" customHeight="1">
      <c r="A569" s="13">
        <v>568.0</v>
      </c>
      <c r="B569" s="14">
        <v>43955.0</v>
      </c>
      <c r="C569" s="13">
        <v>1743.0</v>
      </c>
      <c r="D569" s="13" t="s">
        <v>83</v>
      </c>
      <c r="E569" s="13">
        <v>4.0</v>
      </c>
    </row>
    <row r="570" ht="15.75" customHeight="1">
      <c r="A570" s="13">
        <v>569.0</v>
      </c>
      <c r="B570" s="14">
        <v>43955.0</v>
      </c>
      <c r="C570" s="13">
        <v>2042.0</v>
      </c>
      <c r="D570" s="13" t="s">
        <v>60</v>
      </c>
      <c r="E570" s="13">
        <v>2.0</v>
      </c>
    </row>
    <row r="571" ht="15.75" customHeight="1">
      <c r="A571" s="13">
        <v>570.0</v>
      </c>
      <c r="B571" s="14">
        <v>43955.0</v>
      </c>
      <c r="C571" s="13">
        <v>1209.0</v>
      </c>
      <c r="D571" s="13" t="s">
        <v>83</v>
      </c>
      <c r="E571" s="13">
        <v>6.0</v>
      </c>
    </row>
    <row r="572" ht="15.75" customHeight="1">
      <c r="A572" s="13">
        <v>571.0</v>
      </c>
      <c r="B572" s="14">
        <v>43956.0</v>
      </c>
      <c r="C572" s="13">
        <v>1163.0</v>
      </c>
      <c r="D572" s="13" t="s">
        <v>79</v>
      </c>
      <c r="E572" s="13">
        <v>5.0</v>
      </c>
    </row>
    <row r="573" ht="15.75" customHeight="1">
      <c r="A573" s="13">
        <v>572.0</v>
      </c>
      <c r="B573" s="14">
        <v>43956.0</v>
      </c>
      <c r="C573" s="13">
        <v>189.0</v>
      </c>
      <c r="D573" s="13" t="s">
        <v>24</v>
      </c>
      <c r="E573" s="13">
        <v>3.0</v>
      </c>
    </row>
    <row r="574" ht="15.75" customHeight="1">
      <c r="A574" s="13">
        <v>573.0</v>
      </c>
      <c r="B574" s="14">
        <v>43956.0</v>
      </c>
      <c r="C574" s="13">
        <v>265.0</v>
      </c>
      <c r="D574" s="13" t="s">
        <v>78</v>
      </c>
      <c r="E574" s="13">
        <v>2.0</v>
      </c>
    </row>
    <row r="575" ht="15.75" customHeight="1">
      <c r="A575" s="13">
        <v>574.0</v>
      </c>
      <c r="B575" s="14">
        <v>43956.0</v>
      </c>
      <c r="C575" s="13">
        <v>636.0</v>
      </c>
      <c r="D575" s="13" t="s">
        <v>41</v>
      </c>
      <c r="E575" s="13">
        <v>3.0</v>
      </c>
    </row>
    <row r="576" ht="15.75" customHeight="1">
      <c r="A576" s="13">
        <v>575.0</v>
      </c>
      <c r="B576" s="14">
        <v>43957.0</v>
      </c>
      <c r="C576" s="13">
        <v>635.0</v>
      </c>
      <c r="D576" s="13" t="s">
        <v>73</v>
      </c>
      <c r="E576" s="13">
        <v>2.0</v>
      </c>
    </row>
    <row r="577" ht="15.75" customHeight="1">
      <c r="A577" s="13">
        <v>576.0</v>
      </c>
      <c r="B577" s="14">
        <v>43957.0</v>
      </c>
      <c r="C577" s="13">
        <v>1923.0</v>
      </c>
      <c r="D577" s="13" t="s">
        <v>56</v>
      </c>
      <c r="E577" s="13">
        <v>4.0</v>
      </c>
    </row>
    <row r="578" ht="15.75" customHeight="1">
      <c r="A578" s="13">
        <v>577.0</v>
      </c>
      <c r="B578" s="14">
        <v>43957.0</v>
      </c>
      <c r="C578" s="13">
        <v>775.0</v>
      </c>
      <c r="D578" s="13" t="s">
        <v>41</v>
      </c>
      <c r="E578" s="13">
        <v>5.0</v>
      </c>
    </row>
    <row r="579" ht="15.75" customHeight="1">
      <c r="A579" s="13">
        <v>578.0</v>
      </c>
      <c r="B579" s="14">
        <v>43957.0</v>
      </c>
      <c r="C579" s="13">
        <v>584.0</v>
      </c>
      <c r="D579" s="13" t="s">
        <v>62</v>
      </c>
      <c r="E579" s="13">
        <v>1.0</v>
      </c>
    </row>
    <row r="580" ht="15.75" customHeight="1">
      <c r="A580" s="13">
        <v>579.0</v>
      </c>
      <c r="B580" s="14">
        <v>43958.0</v>
      </c>
      <c r="C580" s="13">
        <v>1635.0</v>
      </c>
      <c r="D580" s="13" t="s">
        <v>30</v>
      </c>
      <c r="E580" s="13">
        <v>2.0</v>
      </c>
    </row>
    <row r="581" ht="15.75" customHeight="1">
      <c r="A581" s="13">
        <v>580.0</v>
      </c>
      <c r="B581" s="14">
        <v>43958.0</v>
      </c>
      <c r="C581" s="13">
        <v>661.0</v>
      </c>
      <c r="D581" s="13" t="s">
        <v>54</v>
      </c>
      <c r="E581" s="13">
        <v>5.0</v>
      </c>
    </row>
    <row r="582" ht="15.75" customHeight="1">
      <c r="A582" s="13">
        <v>581.0</v>
      </c>
      <c r="B582" s="14">
        <v>43958.0</v>
      </c>
      <c r="C582" s="13">
        <v>1300.0</v>
      </c>
      <c r="D582" s="13" t="s">
        <v>19</v>
      </c>
      <c r="E582" s="13">
        <v>3.0</v>
      </c>
    </row>
    <row r="583" ht="15.75" customHeight="1">
      <c r="A583" s="13">
        <v>582.0</v>
      </c>
      <c r="B583" s="14">
        <v>43958.0</v>
      </c>
      <c r="C583" s="13">
        <v>1877.0</v>
      </c>
      <c r="D583" s="13" t="s">
        <v>21</v>
      </c>
      <c r="E583" s="13">
        <v>2.0</v>
      </c>
    </row>
    <row r="584" ht="15.75" customHeight="1">
      <c r="A584" s="13">
        <v>583.0</v>
      </c>
      <c r="B584" s="14">
        <v>43958.0</v>
      </c>
      <c r="C584" s="13">
        <v>545.0</v>
      </c>
      <c r="D584" s="13" t="s">
        <v>22</v>
      </c>
      <c r="E584" s="13">
        <v>2.0</v>
      </c>
    </row>
    <row r="585" ht="15.75" customHeight="1">
      <c r="A585" s="13">
        <v>584.0</v>
      </c>
      <c r="B585" s="14">
        <v>43959.0</v>
      </c>
      <c r="C585" s="13">
        <v>1806.0</v>
      </c>
      <c r="D585" s="13" t="s">
        <v>83</v>
      </c>
      <c r="E585" s="13">
        <v>2.0</v>
      </c>
    </row>
    <row r="586" ht="15.75" customHeight="1">
      <c r="A586" s="13">
        <v>585.0</v>
      </c>
      <c r="B586" s="14">
        <v>43959.0</v>
      </c>
      <c r="C586" s="13">
        <v>1326.0</v>
      </c>
      <c r="D586" s="13" t="s">
        <v>35</v>
      </c>
      <c r="E586" s="13">
        <v>1.0</v>
      </c>
    </row>
    <row r="587" ht="15.75" customHeight="1">
      <c r="A587" s="13">
        <v>586.0</v>
      </c>
      <c r="B587" s="14">
        <v>43959.0</v>
      </c>
      <c r="C587" s="13">
        <v>2104.0</v>
      </c>
      <c r="D587" s="13" t="s">
        <v>62</v>
      </c>
      <c r="E587" s="13">
        <v>3.0</v>
      </c>
    </row>
    <row r="588" ht="15.75" customHeight="1">
      <c r="A588" s="13">
        <v>587.0</v>
      </c>
      <c r="B588" s="14">
        <v>43959.0</v>
      </c>
      <c r="C588" s="13">
        <v>1291.0</v>
      </c>
      <c r="D588" s="13" t="s">
        <v>76</v>
      </c>
      <c r="E588" s="13">
        <v>3.0</v>
      </c>
    </row>
    <row r="589" ht="15.75" customHeight="1">
      <c r="A589" s="13">
        <v>588.0</v>
      </c>
      <c r="B589" s="14">
        <v>43959.0</v>
      </c>
      <c r="C589" s="13">
        <v>543.0</v>
      </c>
      <c r="D589" s="13" t="s">
        <v>62</v>
      </c>
      <c r="E589" s="13">
        <v>5.0</v>
      </c>
    </row>
    <row r="590" ht="15.75" customHeight="1">
      <c r="A590" s="13">
        <v>589.0</v>
      </c>
      <c r="B590" s="14">
        <v>43959.0</v>
      </c>
      <c r="C590" s="13">
        <v>2039.0</v>
      </c>
      <c r="D590" s="13" t="s">
        <v>73</v>
      </c>
      <c r="E590" s="13">
        <v>3.0</v>
      </c>
    </row>
    <row r="591" ht="15.75" customHeight="1">
      <c r="A591" s="13">
        <v>590.0</v>
      </c>
      <c r="B591" s="14">
        <v>43959.0</v>
      </c>
      <c r="C591" s="13">
        <v>890.0</v>
      </c>
      <c r="D591" s="13" t="s">
        <v>39</v>
      </c>
      <c r="E591" s="13">
        <v>4.0</v>
      </c>
    </row>
    <row r="592" ht="15.75" customHeight="1">
      <c r="A592" s="13">
        <v>591.0</v>
      </c>
      <c r="B592" s="14">
        <v>43959.0</v>
      </c>
      <c r="C592" s="13">
        <v>308.0</v>
      </c>
      <c r="D592" s="13" t="s">
        <v>49</v>
      </c>
      <c r="E592" s="13">
        <v>4.0</v>
      </c>
    </row>
    <row r="593" ht="15.75" customHeight="1">
      <c r="A593" s="13">
        <v>592.0</v>
      </c>
      <c r="B593" s="14">
        <v>43959.0</v>
      </c>
      <c r="C593" s="13">
        <v>1801.0</v>
      </c>
      <c r="D593" s="13" t="s">
        <v>44</v>
      </c>
      <c r="E593" s="13">
        <v>1.0</v>
      </c>
    </row>
    <row r="594" ht="15.75" customHeight="1">
      <c r="A594" s="13">
        <v>593.0</v>
      </c>
      <c r="B594" s="14">
        <v>43959.0</v>
      </c>
      <c r="C594" s="13">
        <v>1201.0</v>
      </c>
      <c r="D594" s="13" t="s">
        <v>67</v>
      </c>
      <c r="E594" s="13">
        <v>5.0</v>
      </c>
    </row>
    <row r="595" ht="15.75" customHeight="1">
      <c r="A595" s="13">
        <v>594.0</v>
      </c>
      <c r="B595" s="14">
        <v>43960.0</v>
      </c>
      <c r="C595" s="13">
        <v>106.0</v>
      </c>
      <c r="D595" s="13" t="s">
        <v>37</v>
      </c>
      <c r="E595" s="13">
        <v>4.0</v>
      </c>
    </row>
    <row r="596" ht="15.75" customHeight="1">
      <c r="A596" s="13">
        <v>595.0</v>
      </c>
      <c r="B596" s="14">
        <v>43960.0</v>
      </c>
      <c r="C596" s="13">
        <v>1944.0</v>
      </c>
      <c r="D596" s="13" t="s">
        <v>62</v>
      </c>
      <c r="E596" s="13">
        <v>4.0</v>
      </c>
    </row>
    <row r="597" ht="15.75" customHeight="1">
      <c r="A597" s="13">
        <v>596.0</v>
      </c>
      <c r="B597" s="14">
        <v>43960.0</v>
      </c>
      <c r="C597" s="13">
        <v>95.0</v>
      </c>
      <c r="D597" s="13" t="s">
        <v>83</v>
      </c>
      <c r="E597" s="13">
        <v>2.0</v>
      </c>
    </row>
    <row r="598" ht="15.75" customHeight="1">
      <c r="A598" s="13">
        <v>597.0</v>
      </c>
      <c r="B598" s="14">
        <v>43960.0</v>
      </c>
      <c r="C598" s="13">
        <v>1461.0</v>
      </c>
      <c r="D598" s="13" t="s">
        <v>56</v>
      </c>
      <c r="E598" s="13">
        <v>3.0</v>
      </c>
    </row>
    <row r="599" ht="15.75" customHeight="1">
      <c r="A599" s="13">
        <v>598.0</v>
      </c>
      <c r="B599" s="14">
        <v>43960.0</v>
      </c>
      <c r="C599" s="13">
        <v>1125.0</v>
      </c>
      <c r="D599" s="13" t="s">
        <v>25</v>
      </c>
      <c r="E599" s="13">
        <v>2.0</v>
      </c>
    </row>
    <row r="600" ht="15.75" customHeight="1">
      <c r="A600" s="13">
        <v>599.0</v>
      </c>
      <c r="B600" s="14">
        <v>43960.0</v>
      </c>
      <c r="C600" s="13">
        <v>1741.0</v>
      </c>
      <c r="D600" s="13" t="s">
        <v>66</v>
      </c>
      <c r="E600" s="13">
        <v>3.0</v>
      </c>
    </row>
    <row r="601" ht="15.75" customHeight="1">
      <c r="A601" s="13">
        <v>600.0</v>
      </c>
      <c r="B601" s="14">
        <v>43960.0</v>
      </c>
      <c r="C601" s="13">
        <v>1175.0</v>
      </c>
      <c r="D601" s="13" t="s">
        <v>37</v>
      </c>
      <c r="E601" s="13">
        <v>3.0</v>
      </c>
    </row>
    <row r="602" ht="15.75" customHeight="1">
      <c r="A602" s="13">
        <v>601.0</v>
      </c>
      <c r="B602" s="14">
        <v>43960.0</v>
      </c>
      <c r="C602" s="13">
        <v>1909.0</v>
      </c>
      <c r="D602" s="13" t="s">
        <v>66</v>
      </c>
      <c r="E602" s="13">
        <v>3.0</v>
      </c>
    </row>
    <row r="603" ht="15.75" customHeight="1">
      <c r="A603" s="13">
        <v>602.0</v>
      </c>
      <c r="B603" s="14">
        <v>43960.0</v>
      </c>
      <c r="C603" s="13">
        <v>2100.0</v>
      </c>
      <c r="D603" s="13" t="s">
        <v>56</v>
      </c>
      <c r="E603" s="13">
        <v>2.0</v>
      </c>
    </row>
    <row r="604" ht="15.75" customHeight="1">
      <c r="A604" s="13">
        <v>603.0</v>
      </c>
      <c r="B604" s="14">
        <v>43960.0</v>
      </c>
      <c r="C604" s="13">
        <v>520.0</v>
      </c>
      <c r="D604" s="13" t="s">
        <v>31</v>
      </c>
      <c r="E604" s="13">
        <v>5.0</v>
      </c>
    </row>
    <row r="605" ht="15.75" customHeight="1">
      <c r="A605" s="13">
        <v>604.0</v>
      </c>
      <c r="B605" s="14">
        <v>43961.0</v>
      </c>
      <c r="C605" s="13">
        <v>874.0</v>
      </c>
      <c r="D605" s="13" t="s">
        <v>42</v>
      </c>
      <c r="E605" s="13">
        <v>5.0</v>
      </c>
    </row>
    <row r="606" ht="15.75" customHeight="1">
      <c r="A606" s="13">
        <v>605.0</v>
      </c>
      <c r="B606" s="14">
        <v>43961.0</v>
      </c>
      <c r="C606" s="13">
        <v>633.0</v>
      </c>
      <c r="D606" s="13" t="s">
        <v>21</v>
      </c>
      <c r="E606" s="13">
        <v>2.0</v>
      </c>
    </row>
    <row r="607" ht="15.75" customHeight="1">
      <c r="A607" s="13">
        <v>606.0</v>
      </c>
      <c r="B607" s="14">
        <v>43961.0</v>
      </c>
      <c r="C607" s="13">
        <v>600.0</v>
      </c>
      <c r="D607" s="13" t="s">
        <v>24</v>
      </c>
      <c r="E607" s="13">
        <v>3.0</v>
      </c>
    </row>
    <row r="608" ht="15.75" customHeight="1">
      <c r="A608" s="13">
        <v>607.0</v>
      </c>
      <c r="B608" s="14">
        <v>43961.0</v>
      </c>
      <c r="C608" s="13">
        <v>225.0</v>
      </c>
      <c r="D608" s="13" t="s">
        <v>58</v>
      </c>
      <c r="E608" s="13">
        <v>6.0</v>
      </c>
    </row>
    <row r="609" ht="15.75" customHeight="1">
      <c r="A609" s="13">
        <v>608.0</v>
      </c>
      <c r="B609" s="14">
        <v>43962.0</v>
      </c>
      <c r="C609" s="13">
        <v>340.0</v>
      </c>
      <c r="D609" s="13" t="s">
        <v>81</v>
      </c>
      <c r="E609" s="13">
        <v>3.0</v>
      </c>
    </row>
    <row r="610" ht="15.75" customHeight="1">
      <c r="A610" s="13">
        <v>609.0</v>
      </c>
      <c r="B610" s="14">
        <v>43962.0</v>
      </c>
      <c r="C610" s="13">
        <v>279.0</v>
      </c>
      <c r="D610" s="13" t="s">
        <v>47</v>
      </c>
      <c r="E610" s="13">
        <v>3.0</v>
      </c>
    </row>
    <row r="611" ht="15.75" customHeight="1">
      <c r="A611" s="13">
        <v>610.0</v>
      </c>
      <c r="B611" s="14">
        <v>43962.0</v>
      </c>
      <c r="C611" s="13">
        <v>1934.0</v>
      </c>
      <c r="D611" s="13" t="s">
        <v>70</v>
      </c>
      <c r="E611" s="13">
        <v>2.0</v>
      </c>
    </row>
    <row r="612" ht="15.75" customHeight="1">
      <c r="A612" s="13">
        <v>611.0</v>
      </c>
      <c r="B612" s="14">
        <v>43962.0</v>
      </c>
      <c r="C612" s="13">
        <v>158.0</v>
      </c>
      <c r="D612" s="13" t="s">
        <v>23</v>
      </c>
      <c r="E612" s="13">
        <v>3.0</v>
      </c>
    </row>
    <row r="613" ht="15.75" customHeight="1">
      <c r="A613" s="13">
        <v>612.0</v>
      </c>
      <c r="B613" s="14">
        <v>43962.0</v>
      </c>
      <c r="C613" s="13">
        <v>2057.0</v>
      </c>
      <c r="D613" s="13" t="s">
        <v>78</v>
      </c>
      <c r="E613" s="13">
        <v>2.0</v>
      </c>
    </row>
    <row r="614" ht="15.75" customHeight="1">
      <c r="A614" s="13">
        <v>613.0</v>
      </c>
      <c r="B614" s="14">
        <v>43963.0</v>
      </c>
      <c r="C614" s="13">
        <v>1098.0</v>
      </c>
      <c r="D614" s="13" t="s">
        <v>60</v>
      </c>
      <c r="E614" s="13">
        <v>3.0</v>
      </c>
    </row>
    <row r="615" ht="15.75" customHeight="1">
      <c r="A615" s="13">
        <v>614.0</v>
      </c>
      <c r="B615" s="14">
        <v>43963.0</v>
      </c>
      <c r="C615" s="13">
        <v>1685.0</v>
      </c>
      <c r="D615" s="13" t="s">
        <v>86</v>
      </c>
      <c r="E615" s="13">
        <v>4.0</v>
      </c>
    </row>
    <row r="616" ht="15.75" customHeight="1">
      <c r="A616" s="13">
        <v>615.0</v>
      </c>
      <c r="B616" s="14">
        <v>43963.0</v>
      </c>
      <c r="C616" s="13">
        <v>1551.0</v>
      </c>
      <c r="D616" s="13" t="s">
        <v>87</v>
      </c>
      <c r="E616" s="13">
        <v>3.0</v>
      </c>
    </row>
    <row r="617" ht="15.75" customHeight="1">
      <c r="A617" s="13">
        <v>616.0</v>
      </c>
      <c r="B617" s="14">
        <v>43964.0</v>
      </c>
      <c r="C617" s="13">
        <v>1996.0</v>
      </c>
      <c r="D617" s="13" t="s">
        <v>87</v>
      </c>
      <c r="E617" s="13">
        <v>5.0</v>
      </c>
    </row>
    <row r="618" ht="15.75" customHeight="1">
      <c r="A618" s="13">
        <v>617.0</v>
      </c>
      <c r="B618" s="14">
        <v>43964.0</v>
      </c>
      <c r="C618" s="13">
        <v>970.0</v>
      </c>
      <c r="D618" s="13" t="s">
        <v>64</v>
      </c>
      <c r="E618" s="13">
        <v>1.0</v>
      </c>
    </row>
    <row r="619" ht="15.75" customHeight="1">
      <c r="A619" s="13">
        <v>618.0</v>
      </c>
      <c r="B619" s="14">
        <v>43964.0</v>
      </c>
      <c r="C619" s="13">
        <v>717.0</v>
      </c>
      <c r="D619" s="13" t="s">
        <v>28</v>
      </c>
      <c r="E619" s="13">
        <v>3.0</v>
      </c>
    </row>
    <row r="620" ht="15.75" customHeight="1">
      <c r="A620" s="13">
        <v>619.0</v>
      </c>
      <c r="B620" s="14">
        <v>43964.0</v>
      </c>
      <c r="C620" s="13">
        <v>400.0</v>
      </c>
      <c r="D620" s="13" t="s">
        <v>86</v>
      </c>
      <c r="E620" s="13">
        <v>4.0</v>
      </c>
    </row>
    <row r="621" ht="15.75" customHeight="1">
      <c r="A621" s="13">
        <v>620.0</v>
      </c>
      <c r="B621" s="14">
        <v>43964.0</v>
      </c>
      <c r="C621" s="13">
        <v>1069.0</v>
      </c>
      <c r="D621" s="13" t="s">
        <v>83</v>
      </c>
      <c r="E621" s="13">
        <v>2.0</v>
      </c>
    </row>
    <row r="622" ht="15.75" customHeight="1">
      <c r="A622" s="13">
        <v>621.0</v>
      </c>
      <c r="B622" s="14">
        <v>43964.0</v>
      </c>
      <c r="C622" s="13">
        <v>790.0</v>
      </c>
      <c r="D622" s="13" t="s">
        <v>51</v>
      </c>
      <c r="E622" s="13">
        <v>5.0</v>
      </c>
    </row>
    <row r="623" ht="15.75" customHeight="1">
      <c r="A623" s="13">
        <v>622.0</v>
      </c>
      <c r="B623" s="14">
        <v>43964.0</v>
      </c>
      <c r="C623" s="13">
        <v>1299.0</v>
      </c>
      <c r="D623" s="13" t="s">
        <v>72</v>
      </c>
      <c r="E623" s="13">
        <v>4.0</v>
      </c>
    </row>
    <row r="624" ht="15.75" customHeight="1">
      <c r="A624" s="13">
        <v>623.0</v>
      </c>
      <c r="B624" s="14">
        <v>43965.0</v>
      </c>
      <c r="C624" s="13">
        <v>954.0</v>
      </c>
      <c r="D624" s="13" t="s">
        <v>62</v>
      </c>
      <c r="E624" s="13">
        <v>2.0</v>
      </c>
    </row>
    <row r="625" ht="15.75" customHeight="1">
      <c r="A625" s="13">
        <v>624.0</v>
      </c>
      <c r="B625" s="14">
        <v>43965.0</v>
      </c>
      <c r="C625" s="13">
        <v>656.0</v>
      </c>
      <c r="D625" s="13" t="s">
        <v>67</v>
      </c>
      <c r="E625" s="13">
        <v>3.0</v>
      </c>
    </row>
    <row r="626" ht="15.75" customHeight="1">
      <c r="A626" s="13">
        <v>625.0</v>
      </c>
      <c r="B626" s="14">
        <v>43965.0</v>
      </c>
      <c r="C626" s="13">
        <v>1343.0</v>
      </c>
      <c r="D626" s="13" t="s">
        <v>24</v>
      </c>
      <c r="E626" s="13">
        <v>4.0</v>
      </c>
    </row>
    <row r="627" ht="15.75" customHeight="1">
      <c r="A627" s="13">
        <v>626.0</v>
      </c>
      <c r="B627" s="14">
        <v>43965.0</v>
      </c>
      <c r="C627" s="13">
        <v>2045.0</v>
      </c>
      <c r="D627" s="13" t="s">
        <v>58</v>
      </c>
      <c r="E627" s="13">
        <v>1.0</v>
      </c>
    </row>
    <row r="628" ht="15.75" customHeight="1">
      <c r="A628" s="13">
        <v>627.0</v>
      </c>
      <c r="B628" s="14">
        <v>43965.0</v>
      </c>
      <c r="C628" s="13">
        <v>590.0</v>
      </c>
      <c r="D628" s="13" t="s">
        <v>31</v>
      </c>
      <c r="E628" s="13">
        <v>2.0</v>
      </c>
    </row>
    <row r="629" ht="15.75" customHeight="1">
      <c r="A629" s="13">
        <v>628.0</v>
      </c>
      <c r="B629" s="14">
        <v>43965.0</v>
      </c>
      <c r="C629" s="13">
        <v>893.0</v>
      </c>
      <c r="D629" s="13" t="s">
        <v>74</v>
      </c>
      <c r="E629" s="13">
        <v>5.0</v>
      </c>
    </row>
    <row r="630" ht="15.75" customHeight="1">
      <c r="A630" s="13">
        <v>629.0</v>
      </c>
      <c r="B630" s="14">
        <v>43965.0</v>
      </c>
      <c r="C630" s="13">
        <v>1603.0</v>
      </c>
      <c r="D630" s="13" t="s">
        <v>75</v>
      </c>
      <c r="E630" s="13">
        <v>1.0</v>
      </c>
    </row>
    <row r="631" ht="15.75" customHeight="1">
      <c r="A631" s="13">
        <v>630.0</v>
      </c>
      <c r="B631" s="14">
        <v>43966.0</v>
      </c>
      <c r="C631" s="13">
        <v>95.0</v>
      </c>
      <c r="D631" s="13" t="s">
        <v>76</v>
      </c>
      <c r="E631" s="13">
        <v>4.0</v>
      </c>
    </row>
    <row r="632" ht="15.75" customHeight="1">
      <c r="A632" s="13">
        <v>631.0</v>
      </c>
      <c r="B632" s="14">
        <v>43966.0</v>
      </c>
      <c r="C632" s="13">
        <v>1623.0</v>
      </c>
      <c r="D632" s="13" t="s">
        <v>73</v>
      </c>
      <c r="E632" s="13">
        <v>3.0</v>
      </c>
    </row>
    <row r="633" ht="15.75" customHeight="1">
      <c r="A633" s="13">
        <v>632.0</v>
      </c>
      <c r="B633" s="14">
        <v>43966.0</v>
      </c>
      <c r="C633" s="13">
        <v>755.0</v>
      </c>
      <c r="D633" s="13" t="s">
        <v>51</v>
      </c>
      <c r="E633" s="13">
        <v>5.0</v>
      </c>
    </row>
    <row r="634" ht="15.75" customHeight="1">
      <c r="A634" s="13">
        <v>633.0</v>
      </c>
      <c r="B634" s="14">
        <v>43966.0</v>
      </c>
      <c r="C634" s="13">
        <v>71.0</v>
      </c>
      <c r="D634" s="13" t="s">
        <v>42</v>
      </c>
      <c r="E634" s="13">
        <v>2.0</v>
      </c>
    </row>
    <row r="635" ht="15.75" customHeight="1">
      <c r="A635" s="13">
        <v>634.0</v>
      </c>
      <c r="B635" s="14">
        <v>43967.0</v>
      </c>
      <c r="C635" s="13">
        <v>1885.0</v>
      </c>
      <c r="D635" s="13" t="s">
        <v>72</v>
      </c>
      <c r="E635" s="13">
        <v>3.0</v>
      </c>
    </row>
    <row r="636" ht="15.75" customHeight="1">
      <c r="A636" s="13">
        <v>635.0</v>
      </c>
      <c r="B636" s="14">
        <v>43967.0</v>
      </c>
      <c r="C636" s="13">
        <v>710.0</v>
      </c>
      <c r="D636" s="13" t="s">
        <v>35</v>
      </c>
      <c r="E636" s="13">
        <v>5.0</v>
      </c>
    </row>
    <row r="637" ht="15.75" customHeight="1">
      <c r="A637" s="13">
        <v>636.0</v>
      </c>
      <c r="B637" s="14">
        <v>43967.0</v>
      </c>
      <c r="C637" s="13">
        <v>451.0</v>
      </c>
      <c r="D637" s="13" t="s">
        <v>78</v>
      </c>
      <c r="E637" s="13">
        <v>3.0</v>
      </c>
    </row>
    <row r="638" ht="15.75" customHeight="1">
      <c r="A638" s="13">
        <v>637.0</v>
      </c>
      <c r="B638" s="14">
        <v>43967.0</v>
      </c>
      <c r="C638" s="13">
        <v>1086.0</v>
      </c>
      <c r="D638" s="13" t="s">
        <v>34</v>
      </c>
      <c r="E638" s="13">
        <v>6.0</v>
      </c>
    </row>
    <row r="639" ht="15.75" customHeight="1">
      <c r="A639" s="13">
        <v>638.0</v>
      </c>
      <c r="B639" s="14">
        <v>43967.0</v>
      </c>
      <c r="C639" s="13">
        <v>1731.0</v>
      </c>
      <c r="D639" s="13" t="s">
        <v>36</v>
      </c>
      <c r="E639" s="13">
        <v>4.0</v>
      </c>
    </row>
    <row r="640" ht="15.75" customHeight="1">
      <c r="A640" s="13">
        <v>639.0</v>
      </c>
      <c r="B640" s="14">
        <v>43967.0</v>
      </c>
      <c r="C640" s="13">
        <v>1091.0</v>
      </c>
      <c r="D640" s="13" t="s">
        <v>28</v>
      </c>
      <c r="E640" s="13">
        <v>3.0</v>
      </c>
    </row>
    <row r="641" ht="15.75" customHeight="1">
      <c r="A641" s="13">
        <v>640.0</v>
      </c>
      <c r="B641" s="14">
        <v>43968.0</v>
      </c>
      <c r="C641" s="13">
        <v>1900.0</v>
      </c>
      <c r="D641" s="13" t="s">
        <v>56</v>
      </c>
      <c r="E641" s="13">
        <v>4.0</v>
      </c>
    </row>
    <row r="642" ht="15.75" customHeight="1">
      <c r="A642" s="13">
        <v>641.0</v>
      </c>
      <c r="B642" s="14">
        <v>43968.0</v>
      </c>
      <c r="C642" s="13">
        <v>1687.0</v>
      </c>
      <c r="D642" s="13" t="s">
        <v>68</v>
      </c>
      <c r="E642" s="13">
        <v>5.0</v>
      </c>
    </row>
    <row r="643" ht="15.75" customHeight="1">
      <c r="A643" s="13">
        <v>642.0</v>
      </c>
      <c r="B643" s="14">
        <v>43968.0</v>
      </c>
      <c r="C643" s="13">
        <v>2120.0</v>
      </c>
      <c r="D643" s="13" t="s">
        <v>86</v>
      </c>
      <c r="E643" s="13">
        <v>4.0</v>
      </c>
    </row>
    <row r="644" ht="15.75" customHeight="1">
      <c r="A644" s="13">
        <v>643.0</v>
      </c>
      <c r="B644" s="14">
        <v>43968.0</v>
      </c>
      <c r="C644" s="13">
        <v>1875.0</v>
      </c>
      <c r="D644" s="13" t="s">
        <v>35</v>
      </c>
      <c r="E644" s="13">
        <v>2.0</v>
      </c>
    </row>
    <row r="645" ht="15.75" customHeight="1">
      <c r="A645" s="13">
        <v>644.0</v>
      </c>
      <c r="B645" s="14">
        <v>43968.0</v>
      </c>
      <c r="C645" s="13">
        <v>330.0</v>
      </c>
      <c r="D645" s="13" t="s">
        <v>21</v>
      </c>
      <c r="E645" s="13">
        <v>5.0</v>
      </c>
    </row>
    <row r="646" ht="15.75" customHeight="1">
      <c r="A646" s="13">
        <v>645.0</v>
      </c>
      <c r="B646" s="14">
        <v>43968.0</v>
      </c>
      <c r="C646" s="13">
        <v>848.0</v>
      </c>
      <c r="D646" s="13" t="s">
        <v>81</v>
      </c>
      <c r="E646" s="13">
        <v>5.0</v>
      </c>
    </row>
    <row r="647" ht="15.75" customHeight="1">
      <c r="A647" s="13">
        <v>646.0</v>
      </c>
      <c r="B647" s="14">
        <v>43968.0</v>
      </c>
      <c r="C647" s="13">
        <v>868.0</v>
      </c>
      <c r="D647" s="13" t="s">
        <v>60</v>
      </c>
      <c r="E647" s="13">
        <v>3.0</v>
      </c>
    </row>
    <row r="648" ht="15.75" customHeight="1">
      <c r="A648" s="13">
        <v>647.0</v>
      </c>
      <c r="B648" s="14">
        <v>43969.0</v>
      </c>
      <c r="C648" s="13">
        <v>1850.0</v>
      </c>
      <c r="D648" s="13" t="s">
        <v>67</v>
      </c>
      <c r="E648" s="13">
        <v>6.0</v>
      </c>
    </row>
    <row r="649" ht="15.75" customHeight="1">
      <c r="A649" s="13">
        <v>648.0</v>
      </c>
      <c r="B649" s="14">
        <v>43969.0</v>
      </c>
      <c r="C649" s="13">
        <v>1424.0</v>
      </c>
      <c r="D649" s="13" t="s">
        <v>53</v>
      </c>
      <c r="E649" s="13">
        <v>3.0</v>
      </c>
    </row>
    <row r="650" ht="15.75" customHeight="1">
      <c r="A650" s="13">
        <v>649.0</v>
      </c>
      <c r="B650" s="14">
        <v>43969.0</v>
      </c>
      <c r="C650" s="13">
        <v>1425.0</v>
      </c>
      <c r="D650" s="13" t="s">
        <v>56</v>
      </c>
      <c r="E650" s="13">
        <v>3.0</v>
      </c>
    </row>
    <row r="651" ht="15.75" customHeight="1">
      <c r="A651" s="13">
        <v>650.0</v>
      </c>
      <c r="B651" s="14">
        <v>43969.0</v>
      </c>
      <c r="C651" s="13">
        <v>1797.0</v>
      </c>
      <c r="D651" s="13" t="s">
        <v>37</v>
      </c>
      <c r="E651" s="13">
        <v>3.0</v>
      </c>
    </row>
    <row r="652" ht="15.75" customHeight="1">
      <c r="A652" s="13">
        <v>651.0</v>
      </c>
      <c r="B652" s="14">
        <v>43970.0</v>
      </c>
      <c r="C652" s="13">
        <v>1355.0</v>
      </c>
      <c r="D652" s="13" t="s">
        <v>58</v>
      </c>
      <c r="E652" s="13">
        <v>3.0</v>
      </c>
    </row>
    <row r="653" ht="15.75" customHeight="1">
      <c r="A653" s="13">
        <v>652.0</v>
      </c>
      <c r="B653" s="14">
        <v>43970.0</v>
      </c>
      <c r="C653" s="13">
        <v>2109.0</v>
      </c>
      <c r="D653" s="13" t="s">
        <v>27</v>
      </c>
      <c r="E653" s="13">
        <v>2.0</v>
      </c>
    </row>
    <row r="654" ht="15.75" customHeight="1">
      <c r="A654" s="13">
        <v>653.0</v>
      </c>
      <c r="B654" s="14">
        <v>43970.0</v>
      </c>
      <c r="C654" s="13">
        <v>1132.0</v>
      </c>
      <c r="D654" s="13" t="s">
        <v>28</v>
      </c>
      <c r="E654" s="13">
        <v>3.0</v>
      </c>
    </row>
    <row r="655" ht="15.75" customHeight="1">
      <c r="A655" s="13">
        <v>654.0</v>
      </c>
      <c r="B655" s="14">
        <v>43970.0</v>
      </c>
      <c r="C655" s="13">
        <v>1004.0</v>
      </c>
      <c r="D655" s="13" t="s">
        <v>52</v>
      </c>
      <c r="E655" s="13">
        <v>5.0</v>
      </c>
    </row>
    <row r="656" ht="15.75" customHeight="1">
      <c r="A656" s="13">
        <v>655.0</v>
      </c>
      <c r="B656" s="14">
        <v>43970.0</v>
      </c>
      <c r="C656" s="13">
        <v>1812.0</v>
      </c>
      <c r="D656" s="13" t="s">
        <v>70</v>
      </c>
      <c r="E656" s="13">
        <v>2.0</v>
      </c>
    </row>
    <row r="657" ht="15.75" customHeight="1">
      <c r="A657" s="13">
        <v>656.0</v>
      </c>
      <c r="B657" s="14">
        <v>43970.0</v>
      </c>
      <c r="C657" s="13">
        <v>2095.0</v>
      </c>
      <c r="D657" s="13" t="s">
        <v>74</v>
      </c>
      <c r="E657" s="13">
        <v>1.0</v>
      </c>
    </row>
    <row r="658" ht="15.75" customHeight="1">
      <c r="A658" s="13">
        <v>657.0</v>
      </c>
      <c r="B658" s="14">
        <v>43970.0</v>
      </c>
      <c r="C658" s="13">
        <v>1102.0</v>
      </c>
      <c r="D658" s="13" t="s">
        <v>62</v>
      </c>
      <c r="E658" s="13">
        <v>3.0</v>
      </c>
    </row>
    <row r="659" ht="15.75" customHeight="1">
      <c r="A659" s="13">
        <v>658.0</v>
      </c>
      <c r="B659" s="14">
        <v>43970.0</v>
      </c>
      <c r="C659" s="13">
        <v>782.0</v>
      </c>
      <c r="D659" s="13" t="s">
        <v>38</v>
      </c>
      <c r="E659" s="13">
        <v>4.0</v>
      </c>
    </row>
    <row r="660" ht="15.75" customHeight="1">
      <c r="A660" s="13">
        <v>659.0</v>
      </c>
      <c r="B660" s="14">
        <v>43970.0</v>
      </c>
      <c r="C660" s="13">
        <v>1953.0</v>
      </c>
      <c r="D660" s="13" t="s">
        <v>66</v>
      </c>
      <c r="E660" s="13">
        <v>4.0</v>
      </c>
    </row>
    <row r="661" ht="15.75" customHeight="1">
      <c r="A661" s="13">
        <v>660.0</v>
      </c>
      <c r="B661" s="14">
        <v>43971.0</v>
      </c>
      <c r="C661" s="13">
        <v>1036.0</v>
      </c>
      <c r="D661" s="13" t="s">
        <v>58</v>
      </c>
      <c r="E661" s="13">
        <v>5.0</v>
      </c>
    </row>
    <row r="662" ht="15.75" customHeight="1">
      <c r="A662" s="13">
        <v>661.0</v>
      </c>
      <c r="B662" s="14">
        <v>43971.0</v>
      </c>
      <c r="C662" s="13">
        <v>2016.0</v>
      </c>
      <c r="D662" s="13" t="s">
        <v>48</v>
      </c>
      <c r="E662" s="13">
        <v>3.0</v>
      </c>
    </row>
    <row r="663" ht="15.75" customHeight="1">
      <c r="A663" s="13">
        <v>662.0</v>
      </c>
      <c r="B663" s="14">
        <v>43971.0</v>
      </c>
      <c r="C663" s="13">
        <v>1241.0</v>
      </c>
      <c r="D663" s="13" t="s">
        <v>72</v>
      </c>
      <c r="E663" s="13">
        <v>5.0</v>
      </c>
    </row>
    <row r="664" ht="15.75" customHeight="1">
      <c r="A664" s="13">
        <v>663.0</v>
      </c>
      <c r="B664" s="14">
        <v>43971.0</v>
      </c>
      <c r="C664" s="13">
        <v>1114.0</v>
      </c>
      <c r="D664" s="13" t="s">
        <v>56</v>
      </c>
      <c r="E664" s="13">
        <v>4.0</v>
      </c>
    </row>
    <row r="665" ht="15.75" customHeight="1">
      <c r="A665" s="13">
        <v>664.0</v>
      </c>
      <c r="B665" s="14">
        <v>43971.0</v>
      </c>
      <c r="C665" s="13">
        <v>1119.0</v>
      </c>
      <c r="D665" s="13" t="s">
        <v>19</v>
      </c>
      <c r="E665" s="13">
        <v>6.0</v>
      </c>
    </row>
    <row r="666" ht="15.75" customHeight="1">
      <c r="A666" s="13">
        <v>665.0</v>
      </c>
      <c r="B666" s="14">
        <v>43971.0</v>
      </c>
      <c r="C666" s="13">
        <v>1518.0</v>
      </c>
      <c r="D666" s="13" t="s">
        <v>71</v>
      </c>
      <c r="E666" s="13">
        <v>5.0</v>
      </c>
    </row>
    <row r="667" ht="15.75" customHeight="1">
      <c r="A667" s="13">
        <v>666.0</v>
      </c>
      <c r="B667" s="14">
        <v>43972.0</v>
      </c>
      <c r="C667" s="13">
        <v>565.0</v>
      </c>
      <c r="D667" s="13" t="s">
        <v>72</v>
      </c>
      <c r="E667" s="13">
        <v>2.0</v>
      </c>
    </row>
    <row r="668" ht="15.75" customHeight="1">
      <c r="A668" s="13">
        <v>667.0</v>
      </c>
      <c r="B668" s="14">
        <v>43972.0</v>
      </c>
      <c r="C668" s="13">
        <v>946.0</v>
      </c>
      <c r="D668" s="13" t="s">
        <v>38</v>
      </c>
      <c r="E668" s="13">
        <v>1.0</v>
      </c>
    </row>
    <row r="669" ht="15.75" customHeight="1">
      <c r="A669" s="13">
        <v>668.0</v>
      </c>
      <c r="B669" s="14">
        <v>43972.0</v>
      </c>
      <c r="C669" s="13">
        <v>875.0</v>
      </c>
      <c r="D669" s="13" t="s">
        <v>56</v>
      </c>
      <c r="E669" s="13">
        <v>4.0</v>
      </c>
    </row>
    <row r="670" ht="15.75" customHeight="1">
      <c r="A670" s="13">
        <v>669.0</v>
      </c>
      <c r="B670" s="14">
        <v>43972.0</v>
      </c>
      <c r="C670" s="13">
        <v>1682.0</v>
      </c>
      <c r="D670" s="13" t="s">
        <v>48</v>
      </c>
      <c r="E670" s="13">
        <v>5.0</v>
      </c>
    </row>
    <row r="671" ht="15.75" customHeight="1">
      <c r="A671" s="13">
        <v>670.0</v>
      </c>
      <c r="B671" s="14">
        <v>43972.0</v>
      </c>
      <c r="C671" s="13">
        <v>1861.0</v>
      </c>
      <c r="D671" s="13" t="s">
        <v>84</v>
      </c>
      <c r="E671" s="13">
        <v>6.0</v>
      </c>
    </row>
    <row r="672" ht="15.75" customHeight="1">
      <c r="A672" s="13">
        <v>671.0</v>
      </c>
      <c r="B672" s="14">
        <v>43973.0</v>
      </c>
      <c r="C672" s="13">
        <v>285.0</v>
      </c>
      <c r="D672" s="13" t="s">
        <v>63</v>
      </c>
      <c r="E672" s="13">
        <v>1.0</v>
      </c>
    </row>
    <row r="673" ht="15.75" customHeight="1">
      <c r="A673" s="13">
        <v>672.0</v>
      </c>
      <c r="B673" s="14">
        <v>43973.0</v>
      </c>
      <c r="C673" s="13">
        <v>1273.0</v>
      </c>
      <c r="D673" s="13" t="s">
        <v>43</v>
      </c>
      <c r="E673" s="13">
        <v>3.0</v>
      </c>
    </row>
    <row r="674" ht="15.75" customHeight="1">
      <c r="A674" s="13">
        <v>673.0</v>
      </c>
      <c r="B674" s="14">
        <v>43973.0</v>
      </c>
      <c r="C674" s="13">
        <v>810.0</v>
      </c>
      <c r="D674" s="13" t="s">
        <v>83</v>
      </c>
      <c r="E674" s="13">
        <v>4.0</v>
      </c>
    </row>
    <row r="675" ht="15.75" customHeight="1">
      <c r="A675" s="13">
        <v>674.0</v>
      </c>
      <c r="B675" s="14">
        <v>43973.0</v>
      </c>
      <c r="C675" s="13">
        <v>80.0</v>
      </c>
      <c r="D675" s="13" t="s">
        <v>21</v>
      </c>
      <c r="E675" s="13">
        <v>2.0</v>
      </c>
    </row>
    <row r="676" ht="15.75" customHeight="1">
      <c r="A676" s="13">
        <v>675.0</v>
      </c>
      <c r="B676" s="14">
        <v>43974.0</v>
      </c>
      <c r="C676" s="13">
        <v>1108.0</v>
      </c>
      <c r="D676" s="13" t="s">
        <v>27</v>
      </c>
      <c r="E676" s="13">
        <v>2.0</v>
      </c>
    </row>
    <row r="677" ht="15.75" customHeight="1">
      <c r="A677" s="13">
        <v>676.0</v>
      </c>
      <c r="B677" s="14">
        <v>43974.0</v>
      </c>
      <c r="C677" s="13">
        <v>1063.0</v>
      </c>
      <c r="D677" s="13" t="s">
        <v>26</v>
      </c>
      <c r="E677" s="13">
        <v>2.0</v>
      </c>
    </row>
    <row r="678" ht="15.75" customHeight="1">
      <c r="A678" s="13">
        <v>677.0</v>
      </c>
      <c r="B678" s="14">
        <v>43974.0</v>
      </c>
      <c r="C678" s="13">
        <v>698.0</v>
      </c>
      <c r="D678" s="13" t="s">
        <v>38</v>
      </c>
      <c r="E678" s="13">
        <v>1.0</v>
      </c>
    </row>
    <row r="679" ht="15.75" customHeight="1">
      <c r="A679" s="13">
        <v>678.0</v>
      </c>
      <c r="B679" s="14">
        <v>43974.0</v>
      </c>
      <c r="C679" s="13">
        <v>582.0</v>
      </c>
      <c r="D679" s="13" t="s">
        <v>44</v>
      </c>
      <c r="E679" s="13">
        <v>4.0</v>
      </c>
    </row>
    <row r="680" ht="15.75" customHeight="1">
      <c r="A680" s="13">
        <v>679.0</v>
      </c>
      <c r="B680" s="14">
        <v>43974.0</v>
      </c>
      <c r="C680" s="13">
        <v>1726.0</v>
      </c>
      <c r="D680" s="13" t="s">
        <v>76</v>
      </c>
      <c r="E680" s="13">
        <v>3.0</v>
      </c>
    </row>
    <row r="681" ht="15.75" customHeight="1">
      <c r="A681" s="13">
        <v>680.0</v>
      </c>
      <c r="B681" s="14">
        <v>43975.0</v>
      </c>
      <c r="C681" s="13">
        <v>1840.0</v>
      </c>
      <c r="D681" s="13" t="s">
        <v>29</v>
      </c>
      <c r="E681" s="13">
        <v>4.0</v>
      </c>
    </row>
    <row r="682" ht="15.75" customHeight="1">
      <c r="A682" s="13">
        <v>681.0</v>
      </c>
      <c r="B682" s="14">
        <v>43975.0</v>
      </c>
      <c r="C682" s="13">
        <v>517.0</v>
      </c>
      <c r="D682" s="13" t="s">
        <v>32</v>
      </c>
      <c r="E682" s="13">
        <v>2.0</v>
      </c>
    </row>
    <row r="683" ht="15.75" customHeight="1">
      <c r="A683" s="13">
        <v>682.0</v>
      </c>
      <c r="B683" s="14">
        <v>43975.0</v>
      </c>
      <c r="C683" s="13">
        <v>1454.0</v>
      </c>
      <c r="D683" s="13" t="s">
        <v>65</v>
      </c>
      <c r="E683" s="13">
        <v>1.0</v>
      </c>
    </row>
    <row r="684" ht="15.75" customHeight="1">
      <c r="A684" s="13">
        <v>683.0</v>
      </c>
      <c r="B684" s="14">
        <v>43975.0</v>
      </c>
      <c r="C684" s="13">
        <v>522.0</v>
      </c>
      <c r="D684" s="13" t="s">
        <v>72</v>
      </c>
      <c r="E684" s="13">
        <v>2.0</v>
      </c>
    </row>
    <row r="685" ht="15.75" customHeight="1">
      <c r="A685" s="13">
        <v>684.0</v>
      </c>
      <c r="B685" s="14">
        <v>43975.0</v>
      </c>
      <c r="C685" s="13">
        <v>854.0</v>
      </c>
      <c r="D685" s="13" t="s">
        <v>32</v>
      </c>
      <c r="E685" s="13">
        <v>4.0</v>
      </c>
    </row>
    <row r="686" ht="15.75" customHeight="1">
      <c r="A686" s="13">
        <v>685.0</v>
      </c>
      <c r="B686" s="14">
        <v>43976.0</v>
      </c>
      <c r="C686" s="13">
        <v>946.0</v>
      </c>
      <c r="D686" s="13" t="s">
        <v>65</v>
      </c>
      <c r="E686" s="13">
        <v>1.0</v>
      </c>
    </row>
    <row r="687" ht="15.75" customHeight="1">
      <c r="A687" s="13">
        <v>686.0</v>
      </c>
      <c r="B687" s="14">
        <v>43976.0</v>
      </c>
      <c r="C687" s="13">
        <v>1974.0</v>
      </c>
      <c r="D687" s="13" t="s">
        <v>72</v>
      </c>
      <c r="E687" s="13">
        <v>4.0</v>
      </c>
    </row>
    <row r="688" ht="15.75" customHeight="1">
      <c r="A688" s="13">
        <v>687.0</v>
      </c>
      <c r="B688" s="14">
        <v>43976.0</v>
      </c>
      <c r="C688" s="13">
        <v>2123.0</v>
      </c>
      <c r="D688" s="13" t="s">
        <v>55</v>
      </c>
      <c r="E688" s="13">
        <v>5.0</v>
      </c>
    </row>
    <row r="689" ht="15.75" customHeight="1">
      <c r="A689" s="13">
        <v>688.0</v>
      </c>
      <c r="B689" s="14">
        <v>43977.0</v>
      </c>
      <c r="C689" s="13">
        <v>1430.0</v>
      </c>
      <c r="D689" s="13" t="s">
        <v>22</v>
      </c>
      <c r="E689" s="13">
        <v>3.0</v>
      </c>
    </row>
    <row r="690" ht="15.75" customHeight="1">
      <c r="A690" s="13">
        <v>689.0</v>
      </c>
      <c r="B690" s="14">
        <v>43977.0</v>
      </c>
      <c r="C690" s="13">
        <v>1982.0</v>
      </c>
      <c r="D690" s="13" t="s">
        <v>46</v>
      </c>
      <c r="E690" s="13">
        <v>4.0</v>
      </c>
    </row>
    <row r="691" ht="15.75" customHeight="1">
      <c r="A691" s="13">
        <v>690.0</v>
      </c>
      <c r="B691" s="14">
        <v>43977.0</v>
      </c>
      <c r="C691" s="13">
        <v>454.0</v>
      </c>
      <c r="D691" s="13" t="s">
        <v>63</v>
      </c>
      <c r="E691" s="13">
        <v>4.0</v>
      </c>
    </row>
    <row r="692" ht="15.75" customHeight="1">
      <c r="A692" s="13">
        <v>691.0</v>
      </c>
      <c r="B692" s="14">
        <v>43977.0</v>
      </c>
      <c r="C692" s="13">
        <v>440.0</v>
      </c>
      <c r="D692" s="13" t="s">
        <v>65</v>
      </c>
      <c r="E692" s="13">
        <v>5.0</v>
      </c>
    </row>
    <row r="693" ht="15.75" customHeight="1">
      <c r="A693" s="13">
        <v>692.0</v>
      </c>
      <c r="B693" s="14">
        <v>43977.0</v>
      </c>
      <c r="C693" s="13">
        <v>801.0</v>
      </c>
      <c r="D693" s="13" t="s">
        <v>87</v>
      </c>
      <c r="E693" s="13">
        <v>3.0</v>
      </c>
    </row>
    <row r="694" ht="15.75" customHeight="1">
      <c r="A694" s="13">
        <v>693.0</v>
      </c>
      <c r="B694" s="14">
        <v>43977.0</v>
      </c>
      <c r="C694" s="13">
        <v>479.0</v>
      </c>
      <c r="D694" s="13" t="s">
        <v>56</v>
      </c>
      <c r="E694" s="13">
        <v>3.0</v>
      </c>
    </row>
    <row r="695" ht="15.75" customHeight="1">
      <c r="A695" s="13">
        <v>694.0</v>
      </c>
      <c r="B695" s="14">
        <v>43978.0</v>
      </c>
      <c r="C695" s="13">
        <v>1599.0</v>
      </c>
      <c r="D695" s="13" t="s">
        <v>58</v>
      </c>
      <c r="E695" s="13">
        <v>2.0</v>
      </c>
    </row>
    <row r="696" ht="15.75" customHeight="1">
      <c r="A696" s="13">
        <v>695.0</v>
      </c>
      <c r="B696" s="14">
        <v>43978.0</v>
      </c>
      <c r="C696" s="13">
        <v>1021.0</v>
      </c>
      <c r="D696" s="13" t="s">
        <v>42</v>
      </c>
      <c r="E696" s="13">
        <v>5.0</v>
      </c>
    </row>
    <row r="697" ht="15.75" customHeight="1">
      <c r="A697" s="13">
        <v>696.0</v>
      </c>
      <c r="B697" s="14">
        <v>43978.0</v>
      </c>
      <c r="C697" s="13">
        <v>1090.0</v>
      </c>
      <c r="D697" s="13" t="s">
        <v>54</v>
      </c>
      <c r="E697" s="13">
        <v>4.0</v>
      </c>
    </row>
    <row r="698" ht="15.75" customHeight="1">
      <c r="A698" s="13">
        <v>697.0</v>
      </c>
      <c r="B698" s="14">
        <v>43978.0</v>
      </c>
      <c r="C698" s="13">
        <v>1581.0</v>
      </c>
      <c r="D698" s="13" t="s">
        <v>79</v>
      </c>
      <c r="E698" s="13">
        <v>3.0</v>
      </c>
    </row>
    <row r="699" ht="15.75" customHeight="1">
      <c r="A699" s="13">
        <v>698.0</v>
      </c>
      <c r="B699" s="14">
        <v>43979.0</v>
      </c>
      <c r="C699" s="13">
        <v>595.0</v>
      </c>
      <c r="D699" s="13" t="s">
        <v>48</v>
      </c>
      <c r="E699" s="13">
        <v>3.0</v>
      </c>
    </row>
    <row r="700" ht="15.75" customHeight="1">
      <c r="A700" s="13">
        <v>699.0</v>
      </c>
      <c r="B700" s="14">
        <v>43979.0</v>
      </c>
      <c r="C700" s="13">
        <v>1635.0</v>
      </c>
      <c r="D700" s="13" t="s">
        <v>60</v>
      </c>
      <c r="E700" s="13">
        <v>4.0</v>
      </c>
    </row>
    <row r="701" ht="15.75" customHeight="1">
      <c r="A701" s="13">
        <v>700.0</v>
      </c>
      <c r="B701" s="14">
        <v>43979.0</v>
      </c>
      <c r="C701" s="13">
        <v>1337.0</v>
      </c>
      <c r="D701" s="13" t="s">
        <v>81</v>
      </c>
      <c r="E701" s="13">
        <v>4.0</v>
      </c>
    </row>
    <row r="702" ht="15.75" customHeight="1">
      <c r="A702" s="13">
        <v>701.0</v>
      </c>
      <c r="B702" s="14">
        <v>43979.0</v>
      </c>
      <c r="C702" s="13">
        <v>658.0</v>
      </c>
      <c r="D702" s="13" t="s">
        <v>82</v>
      </c>
      <c r="E702" s="13">
        <v>5.0</v>
      </c>
    </row>
    <row r="703" ht="15.75" customHeight="1">
      <c r="A703" s="13">
        <v>702.0</v>
      </c>
      <c r="B703" s="14">
        <v>43980.0</v>
      </c>
      <c r="C703" s="13">
        <v>164.0</v>
      </c>
      <c r="D703" s="13" t="s">
        <v>81</v>
      </c>
      <c r="E703" s="13">
        <v>4.0</v>
      </c>
    </row>
    <row r="704" ht="15.75" customHeight="1">
      <c r="A704" s="13">
        <v>703.0</v>
      </c>
      <c r="B704" s="14">
        <v>43980.0</v>
      </c>
      <c r="C704" s="13">
        <v>1525.0</v>
      </c>
      <c r="D704" s="13" t="s">
        <v>61</v>
      </c>
      <c r="E704" s="13">
        <v>5.0</v>
      </c>
    </row>
    <row r="705" ht="15.75" customHeight="1">
      <c r="A705" s="13">
        <v>704.0</v>
      </c>
      <c r="B705" s="14">
        <v>43980.0</v>
      </c>
      <c r="C705" s="13">
        <v>471.0</v>
      </c>
      <c r="D705" s="13" t="s">
        <v>76</v>
      </c>
      <c r="E705" s="13">
        <v>3.0</v>
      </c>
    </row>
    <row r="706" ht="15.75" customHeight="1">
      <c r="A706" s="13">
        <v>705.0</v>
      </c>
      <c r="B706" s="14">
        <v>43980.0</v>
      </c>
      <c r="C706" s="13">
        <v>406.0</v>
      </c>
      <c r="D706" s="13" t="s">
        <v>21</v>
      </c>
      <c r="E706" s="13">
        <v>3.0</v>
      </c>
    </row>
    <row r="707" ht="15.75" customHeight="1">
      <c r="A707" s="13">
        <v>706.0</v>
      </c>
      <c r="B707" s="14">
        <v>43980.0</v>
      </c>
      <c r="C707" s="13">
        <v>730.0</v>
      </c>
      <c r="D707" s="13" t="s">
        <v>27</v>
      </c>
      <c r="E707" s="13">
        <v>3.0</v>
      </c>
    </row>
    <row r="708" ht="15.75" customHeight="1">
      <c r="A708" s="13">
        <v>707.0</v>
      </c>
      <c r="B708" s="14">
        <v>43981.0</v>
      </c>
      <c r="C708" s="13">
        <v>517.0</v>
      </c>
      <c r="D708" s="13" t="s">
        <v>61</v>
      </c>
      <c r="E708" s="13">
        <v>2.0</v>
      </c>
    </row>
    <row r="709" ht="15.75" customHeight="1">
      <c r="A709" s="13">
        <v>708.0</v>
      </c>
      <c r="B709" s="14">
        <v>43981.0</v>
      </c>
      <c r="C709" s="13">
        <v>1083.0</v>
      </c>
      <c r="D709" s="13" t="s">
        <v>34</v>
      </c>
      <c r="E709" s="13">
        <v>2.0</v>
      </c>
    </row>
    <row r="710" ht="15.75" customHeight="1">
      <c r="A710" s="13">
        <v>709.0</v>
      </c>
      <c r="B710" s="14">
        <v>43981.0</v>
      </c>
      <c r="C710" s="13">
        <v>1863.0</v>
      </c>
      <c r="D710" s="13" t="s">
        <v>86</v>
      </c>
      <c r="E710" s="13">
        <v>4.0</v>
      </c>
    </row>
    <row r="711" ht="15.75" customHeight="1">
      <c r="A711" s="13">
        <v>710.0</v>
      </c>
      <c r="B711" s="14">
        <v>43981.0</v>
      </c>
      <c r="C711" s="13">
        <v>845.0</v>
      </c>
      <c r="D711" s="13" t="s">
        <v>80</v>
      </c>
      <c r="E711" s="13">
        <v>4.0</v>
      </c>
    </row>
    <row r="712" ht="15.75" customHeight="1">
      <c r="A712" s="13">
        <v>711.0</v>
      </c>
      <c r="B712" s="14">
        <v>43981.0</v>
      </c>
      <c r="C712" s="13">
        <v>414.0</v>
      </c>
      <c r="D712" s="13" t="s">
        <v>32</v>
      </c>
      <c r="E712" s="13">
        <v>4.0</v>
      </c>
    </row>
    <row r="713" ht="15.75" customHeight="1">
      <c r="A713" s="13">
        <v>712.0</v>
      </c>
      <c r="B713" s="14">
        <v>43981.0</v>
      </c>
      <c r="C713" s="13">
        <v>1415.0</v>
      </c>
      <c r="D713" s="13" t="s">
        <v>68</v>
      </c>
      <c r="E713" s="13">
        <v>5.0</v>
      </c>
    </row>
    <row r="714" ht="15.75" customHeight="1">
      <c r="A714" s="13">
        <v>713.0</v>
      </c>
      <c r="B714" s="14">
        <v>43981.0</v>
      </c>
      <c r="C714" s="13">
        <v>1780.0</v>
      </c>
      <c r="D714" s="13" t="s">
        <v>68</v>
      </c>
      <c r="E714" s="13">
        <v>4.0</v>
      </c>
    </row>
    <row r="715" ht="15.75" customHeight="1">
      <c r="A715" s="13">
        <v>714.0</v>
      </c>
      <c r="B715" s="14">
        <v>43981.0</v>
      </c>
      <c r="C715" s="13">
        <v>1253.0</v>
      </c>
      <c r="D715" s="13" t="s">
        <v>77</v>
      </c>
      <c r="E715" s="13">
        <v>3.0</v>
      </c>
    </row>
    <row r="716" ht="15.75" customHeight="1">
      <c r="A716" s="13">
        <v>715.0</v>
      </c>
      <c r="B716" s="14">
        <v>43981.0</v>
      </c>
      <c r="C716" s="13">
        <v>925.0</v>
      </c>
      <c r="D716" s="13" t="s">
        <v>36</v>
      </c>
      <c r="E716" s="13">
        <v>2.0</v>
      </c>
    </row>
    <row r="717" ht="15.75" customHeight="1">
      <c r="A717" s="13">
        <v>716.0</v>
      </c>
      <c r="B717" s="14">
        <v>43982.0</v>
      </c>
      <c r="C717" s="13">
        <v>1206.0</v>
      </c>
      <c r="D717" s="13" t="s">
        <v>72</v>
      </c>
      <c r="E717" s="13">
        <v>4.0</v>
      </c>
    </row>
    <row r="718" ht="15.75" customHeight="1">
      <c r="A718" s="13">
        <v>717.0</v>
      </c>
      <c r="B718" s="14">
        <v>43982.0</v>
      </c>
      <c r="C718" s="13">
        <v>1837.0</v>
      </c>
      <c r="D718" s="13" t="s">
        <v>69</v>
      </c>
      <c r="E718" s="13">
        <v>4.0</v>
      </c>
    </row>
    <row r="719" ht="15.75" customHeight="1">
      <c r="A719" s="13">
        <v>718.0</v>
      </c>
      <c r="B719" s="14">
        <v>43982.0</v>
      </c>
      <c r="C719" s="13">
        <v>2074.0</v>
      </c>
      <c r="D719" s="13" t="s">
        <v>78</v>
      </c>
      <c r="E719" s="13">
        <v>5.0</v>
      </c>
    </row>
    <row r="720" ht="15.75" customHeight="1">
      <c r="A720" s="13">
        <v>719.0</v>
      </c>
      <c r="B720" s="14">
        <v>43982.0</v>
      </c>
      <c r="C720" s="13">
        <v>126.0</v>
      </c>
      <c r="D720" s="13" t="s">
        <v>37</v>
      </c>
      <c r="E720" s="13">
        <v>4.0</v>
      </c>
    </row>
    <row r="721" ht="15.75" customHeight="1">
      <c r="A721" s="13">
        <v>720.0</v>
      </c>
      <c r="B721" s="14">
        <v>43983.0</v>
      </c>
      <c r="C721" s="13">
        <v>774.0</v>
      </c>
      <c r="D721" s="13" t="s">
        <v>80</v>
      </c>
      <c r="E721" s="13">
        <v>3.0</v>
      </c>
    </row>
    <row r="722" ht="15.75" customHeight="1">
      <c r="A722" s="13">
        <v>721.0</v>
      </c>
      <c r="B722" s="14">
        <v>43983.0</v>
      </c>
      <c r="C722" s="13">
        <v>1853.0</v>
      </c>
      <c r="D722" s="13" t="s">
        <v>35</v>
      </c>
      <c r="E722" s="13">
        <v>3.0</v>
      </c>
    </row>
    <row r="723" ht="15.75" customHeight="1">
      <c r="A723" s="13">
        <v>722.0</v>
      </c>
      <c r="B723" s="14">
        <v>43983.0</v>
      </c>
      <c r="C723" s="13">
        <v>1608.0</v>
      </c>
      <c r="D723" s="13" t="s">
        <v>29</v>
      </c>
      <c r="E723" s="13">
        <v>5.0</v>
      </c>
    </row>
    <row r="724" ht="15.75" customHeight="1">
      <c r="A724" s="13">
        <v>723.0</v>
      </c>
      <c r="B724" s="14">
        <v>43983.0</v>
      </c>
      <c r="C724" s="13">
        <v>125.0</v>
      </c>
      <c r="D724" s="13" t="s">
        <v>25</v>
      </c>
      <c r="E724" s="13">
        <v>2.0</v>
      </c>
    </row>
    <row r="725" ht="15.75" customHeight="1">
      <c r="A725" s="13">
        <v>724.0</v>
      </c>
      <c r="B725" s="14">
        <v>43983.0</v>
      </c>
      <c r="C725" s="13">
        <v>1003.0</v>
      </c>
      <c r="D725" s="13" t="s">
        <v>32</v>
      </c>
      <c r="E725" s="13">
        <v>5.0</v>
      </c>
    </row>
    <row r="726" ht="15.75" customHeight="1">
      <c r="A726" s="13">
        <v>725.0</v>
      </c>
      <c r="B726" s="14">
        <v>43984.0</v>
      </c>
      <c r="C726" s="13">
        <v>1646.0</v>
      </c>
      <c r="D726" s="13" t="s">
        <v>53</v>
      </c>
      <c r="E726" s="13">
        <v>3.0</v>
      </c>
    </row>
    <row r="727" ht="15.75" customHeight="1">
      <c r="A727" s="13">
        <v>726.0</v>
      </c>
      <c r="B727" s="14">
        <v>43984.0</v>
      </c>
      <c r="C727" s="13">
        <v>1292.0</v>
      </c>
      <c r="D727" s="13" t="s">
        <v>69</v>
      </c>
      <c r="E727" s="13">
        <v>2.0</v>
      </c>
    </row>
    <row r="728" ht="15.75" customHeight="1">
      <c r="A728" s="13">
        <v>727.0</v>
      </c>
      <c r="B728" s="14">
        <v>43984.0</v>
      </c>
      <c r="C728" s="13">
        <v>1457.0</v>
      </c>
      <c r="D728" s="13" t="s">
        <v>62</v>
      </c>
      <c r="E728" s="13">
        <v>4.0</v>
      </c>
    </row>
    <row r="729" ht="15.75" customHeight="1">
      <c r="A729" s="13">
        <v>728.0</v>
      </c>
      <c r="B729" s="14">
        <v>43984.0</v>
      </c>
      <c r="C729" s="13">
        <v>1029.0</v>
      </c>
      <c r="D729" s="13" t="s">
        <v>35</v>
      </c>
      <c r="E729" s="13">
        <v>5.0</v>
      </c>
    </row>
    <row r="730" ht="15.75" customHeight="1">
      <c r="A730" s="13">
        <v>729.0</v>
      </c>
      <c r="B730" s="14">
        <v>43984.0</v>
      </c>
      <c r="C730" s="13">
        <v>131.0</v>
      </c>
      <c r="D730" s="13" t="s">
        <v>27</v>
      </c>
      <c r="E730" s="13">
        <v>4.0</v>
      </c>
    </row>
    <row r="731" ht="15.75" customHeight="1">
      <c r="A731" s="13">
        <v>730.0</v>
      </c>
      <c r="B731" s="14">
        <v>43984.0</v>
      </c>
      <c r="C731" s="13">
        <v>2119.0</v>
      </c>
      <c r="D731" s="13" t="s">
        <v>26</v>
      </c>
      <c r="E731" s="13">
        <v>4.0</v>
      </c>
    </row>
    <row r="732" ht="15.75" customHeight="1">
      <c r="A732" s="13">
        <v>731.0</v>
      </c>
      <c r="B732" s="14">
        <v>43984.0</v>
      </c>
      <c r="C732" s="13">
        <v>514.0</v>
      </c>
      <c r="D732" s="13" t="s">
        <v>33</v>
      </c>
      <c r="E732" s="13">
        <v>1.0</v>
      </c>
    </row>
    <row r="733" ht="15.75" customHeight="1">
      <c r="A733" s="13">
        <v>732.0</v>
      </c>
      <c r="B733" s="14">
        <v>43984.0</v>
      </c>
      <c r="C733" s="13">
        <v>672.0</v>
      </c>
      <c r="D733" s="13" t="s">
        <v>60</v>
      </c>
      <c r="E733" s="13">
        <v>2.0</v>
      </c>
    </row>
    <row r="734" ht="15.75" customHeight="1">
      <c r="A734" s="13">
        <v>733.0</v>
      </c>
      <c r="B734" s="14">
        <v>43984.0</v>
      </c>
      <c r="C734" s="13">
        <v>1318.0</v>
      </c>
      <c r="D734" s="13" t="s">
        <v>38</v>
      </c>
      <c r="E734" s="13">
        <v>1.0</v>
      </c>
    </row>
    <row r="735" ht="15.75" customHeight="1">
      <c r="A735" s="13">
        <v>734.0</v>
      </c>
      <c r="B735" s="14">
        <v>43984.0</v>
      </c>
      <c r="C735" s="13">
        <v>1461.0</v>
      </c>
      <c r="D735" s="13" t="s">
        <v>52</v>
      </c>
      <c r="E735" s="13">
        <v>3.0</v>
      </c>
    </row>
    <row r="736" ht="15.75" customHeight="1">
      <c r="A736" s="13">
        <v>735.0</v>
      </c>
      <c r="B736" s="14">
        <v>43984.0</v>
      </c>
      <c r="C736" s="13">
        <v>1912.0</v>
      </c>
      <c r="D736" s="13" t="s">
        <v>43</v>
      </c>
      <c r="E736" s="13">
        <v>4.0</v>
      </c>
    </row>
    <row r="737" ht="15.75" customHeight="1">
      <c r="A737" s="13">
        <v>736.0</v>
      </c>
      <c r="B737" s="14">
        <v>43985.0</v>
      </c>
      <c r="C737" s="13">
        <v>1409.0</v>
      </c>
      <c r="D737" s="13" t="s">
        <v>51</v>
      </c>
      <c r="E737" s="13">
        <v>4.0</v>
      </c>
    </row>
    <row r="738" ht="15.75" customHeight="1">
      <c r="A738" s="13">
        <v>737.0</v>
      </c>
      <c r="B738" s="14">
        <v>43985.0</v>
      </c>
      <c r="C738" s="13">
        <v>24.0</v>
      </c>
      <c r="D738" s="13" t="s">
        <v>30</v>
      </c>
      <c r="E738" s="13">
        <v>5.0</v>
      </c>
    </row>
    <row r="739" ht="15.75" customHeight="1">
      <c r="A739" s="13">
        <v>738.0</v>
      </c>
      <c r="B739" s="14">
        <v>43985.0</v>
      </c>
      <c r="C739" s="13">
        <v>1851.0</v>
      </c>
      <c r="D739" s="13" t="s">
        <v>26</v>
      </c>
      <c r="E739" s="13">
        <v>1.0</v>
      </c>
    </row>
    <row r="740" ht="15.75" customHeight="1">
      <c r="A740" s="13">
        <v>739.0</v>
      </c>
      <c r="B740" s="14">
        <v>43985.0</v>
      </c>
      <c r="C740" s="13">
        <v>875.0</v>
      </c>
      <c r="D740" s="13" t="s">
        <v>57</v>
      </c>
      <c r="E740" s="13">
        <v>4.0</v>
      </c>
    </row>
    <row r="741" ht="15.75" customHeight="1">
      <c r="A741" s="13">
        <v>740.0</v>
      </c>
      <c r="B741" s="14">
        <v>43986.0</v>
      </c>
      <c r="C741" s="13">
        <v>1688.0</v>
      </c>
      <c r="D741" s="13" t="s">
        <v>79</v>
      </c>
      <c r="E741" s="13">
        <v>5.0</v>
      </c>
    </row>
    <row r="742" ht="15.75" customHeight="1">
      <c r="A742" s="13">
        <v>741.0</v>
      </c>
      <c r="B742" s="14">
        <v>43986.0</v>
      </c>
      <c r="C742" s="13">
        <v>325.0</v>
      </c>
      <c r="D742" s="13" t="s">
        <v>60</v>
      </c>
      <c r="E742" s="13">
        <v>6.0</v>
      </c>
    </row>
    <row r="743" ht="15.75" customHeight="1">
      <c r="A743" s="13">
        <v>742.0</v>
      </c>
      <c r="B743" s="14">
        <v>43986.0</v>
      </c>
      <c r="C743" s="13">
        <v>201.0</v>
      </c>
      <c r="D743" s="13" t="s">
        <v>76</v>
      </c>
      <c r="E743" s="13">
        <v>2.0</v>
      </c>
    </row>
    <row r="744" ht="15.75" customHeight="1">
      <c r="A744" s="13">
        <v>743.0</v>
      </c>
      <c r="B744" s="14">
        <v>43987.0</v>
      </c>
      <c r="C744" s="13">
        <v>344.0</v>
      </c>
      <c r="D744" s="13" t="s">
        <v>77</v>
      </c>
      <c r="E744" s="13">
        <v>6.0</v>
      </c>
    </row>
    <row r="745" ht="15.75" customHeight="1">
      <c r="A745" s="13">
        <v>744.0</v>
      </c>
      <c r="B745" s="14">
        <v>43987.0</v>
      </c>
      <c r="C745" s="13">
        <v>1641.0</v>
      </c>
      <c r="D745" s="13" t="s">
        <v>71</v>
      </c>
      <c r="E745" s="13">
        <v>3.0</v>
      </c>
    </row>
    <row r="746" ht="15.75" customHeight="1">
      <c r="A746" s="13">
        <v>745.0</v>
      </c>
      <c r="B746" s="14">
        <v>43987.0</v>
      </c>
      <c r="C746" s="13">
        <v>48.0</v>
      </c>
      <c r="D746" s="13" t="s">
        <v>46</v>
      </c>
      <c r="E746" s="13">
        <v>4.0</v>
      </c>
    </row>
    <row r="747" ht="15.75" customHeight="1">
      <c r="A747" s="13">
        <v>746.0</v>
      </c>
      <c r="B747" s="14">
        <v>43987.0</v>
      </c>
      <c r="C747" s="13">
        <v>74.0</v>
      </c>
      <c r="D747" s="13" t="s">
        <v>61</v>
      </c>
      <c r="E747" s="13">
        <v>4.0</v>
      </c>
    </row>
    <row r="748" ht="15.75" customHeight="1">
      <c r="A748" s="13">
        <v>747.0</v>
      </c>
      <c r="B748" s="14">
        <v>43987.0</v>
      </c>
      <c r="C748" s="13">
        <v>1777.0</v>
      </c>
      <c r="D748" s="13" t="s">
        <v>35</v>
      </c>
      <c r="E748" s="13">
        <v>6.0</v>
      </c>
    </row>
    <row r="749" ht="15.75" customHeight="1">
      <c r="A749" s="13">
        <v>748.0</v>
      </c>
      <c r="B749" s="14">
        <v>43988.0</v>
      </c>
      <c r="C749" s="13">
        <v>1782.0</v>
      </c>
      <c r="D749" s="13" t="s">
        <v>44</v>
      </c>
      <c r="E749" s="13">
        <v>2.0</v>
      </c>
    </row>
    <row r="750" ht="15.75" customHeight="1">
      <c r="A750" s="13">
        <v>749.0</v>
      </c>
      <c r="B750" s="14">
        <v>43988.0</v>
      </c>
      <c r="C750" s="13">
        <v>1378.0</v>
      </c>
      <c r="D750" s="13" t="s">
        <v>87</v>
      </c>
      <c r="E750" s="13">
        <v>3.0</v>
      </c>
    </row>
    <row r="751" ht="15.75" customHeight="1">
      <c r="A751" s="13">
        <v>750.0</v>
      </c>
      <c r="B751" s="14">
        <v>43989.0</v>
      </c>
      <c r="C751" s="13">
        <v>214.0</v>
      </c>
      <c r="D751" s="13" t="s">
        <v>51</v>
      </c>
      <c r="E751" s="13">
        <v>4.0</v>
      </c>
    </row>
    <row r="752" ht="15.75" customHeight="1">
      <c r="A752" s="13">
        <v>751.0</v>
      </c>
      <c r="B752" s="14">
        <v>43989.0</v>
      </c>
      <c r="C752" s="13">
        <v>1326.0</v>
      </c>
      <c r="D752" s="13" t="s">
        <v>46</v>
      </c>
      <c r="E752" s="13">
        <v>2.0</v>
      </c>
    </row>
    <row r="753" ht="15.75" customHeight="1">
      <c r="A753" s="13">
        <v>752.0</v>
      </c>
      <c r="B753" s="14">
        <v>43989.0</v>
      </c>
      <c r="C753" s="13">
        <v>587.0</v>
      </c>
      <c r="D753" s="13" t="s">
        <v>20</v>
      </c>
      <c r="E753" s="13">
        <v>3.0</v>
      </c>
    </row>
    <row r="754" ht="15.75" customHeight="1">
      <c r="A754" s="13">
        <v>753.0</v>
      </c>
      <c r="B754" s="14">
        <v>43989.0</v>
      </c>
      <c r="C754" s="13">
        <v>1484.0</v>
      </c>
      <c r="D754" s="13" t="s">
        <v>22</v>
      </c>
      <c r="E754" s="13">
        <v>5.0</v>
      </c>
    </row>
    <row r="755" ht="15.75" customHeight="1">
      <c r="A755" s="13">
        <v>754.0</v>
      </c>
      <c r="B755" s="14">
        <v>43989.0</v>
      </c>
      <c r="C755" s="13">
        <v>783.0</v>
      </c>
      <c r="D755" s="13" t="s">
        <v>71</v>
      </c>
      <c r="E755" s="13">
        <v>6.0</v>
      </c>
    </row>
    <row r="756" ht="15.75" customHeight="1">
      <c r="A756" s="13">
        <v>755.0</v>
      </c>
      <c r="B756" s="14">
        <v>43990.0</v>
      </c>
      <c r="C756" s="13">
        <v>282.0</v>
      </c>
      <c r="D756" s="13" t="s">
        <v>79</v>
      </c>
      <c r="E756" s="13">
        <v>5.0</v>
      </c>
    </row>
    <row r="757" ht="15.75" customHeight="1">
      <c r="A757" s="13">
        <v>756.0</v>
      </c>
      <c r="B757" s="14">
        <v>43990.0</v>
      </c>
      <c r="C757" s="13">
        <v>1485.0</v>
      </c>
      <c r="D757" s="13" t="s">
        <v>68</v>
      </c>
      <c r="E757" s="13">
        <v>5.0</v>
      </c>
    </row>
    <row r="758" ht="15.75" customHeight="1">
      <c r="A758" s="13">
        <v>757.0</v>
      </c>
      <c r="B758" s="14">
        <v>43990.0</v>
      </c>
      <c r="C758" s="13">
        <v>635.0</v>
      </c>
      <c r="D758" s="13" t="s">
        <v>41</v>
      </c>
      <c r="E758" s="13">
        <v>2.0</v>
      </c>
    </row>
    <row r="759" ht="15.75" customHeight="1">
      <c r="A759" s="13">
        <v>758.0</v>
      </c>
      <c r="B759" s="14">
        <v>43990.0</v>
      </c>
      <c r="C759" s="13">
        <v>334.0</v>
      </c>
      <c r="D759" s="13" t="s">
        <v>85</v>
      </c>
      <c r="E759" s="13">
        <v>6.0</v>
      </c>
    </row>
    <row r="760" ht="15.75" customHeight="1">
      <c r="A760" s="13">
        <v>759.0</v>
      </c>
      <c r="B760" s="14">
        <v>43991.0</v>
      </c>
      <c r="C760" s="13">
        <v>1072.0</v>
      </c>
      <c r="D760" s="13" t="s">
        <v>68</v>
      </c>
      <c r="E760" s="13">
        <v>4.0</v>
      </c>
    </row>
    <row r="761" ht="15.75" customHeight="1">
      <c r="A761" s="13">
        <v>760.0</v>
      </c>
      <c r="B761" s="14">
        <v>43991.0</v>
      </c>
      <c r="C761" s="13">
        <v>326.0</v>
      </c>
      <c r="D761" s="13" t="s">
        <v>52</v>
      </c>
      <c r="E761" s="13">
        <v>6.0</v>
      </c>
    </row>
    <row r="762" ht="15.75" customHeight="1">
      <c r="A762" s="13">
        <v>761.0</v>
      </c>
      <c r="B762" s="14">
        <v>43991.0</v>
      </c>
      <c r="C762" s="13">
        <v>163.0</v>
      </c>
      <c r="D762" s="13" t="s">
        <v>21</v>
      </c>
      <c r="E762" s="13">
        <v>3.0</v>
      </c>
    </row>
    <row r="763" ht="15.75" customHeight="1">
      <c r="A763" s="13">
        <v>762.0</v>
      </c>
      <c r="B763" s="14">
        <v>43991.0</v>
      </c>
      <c r="C763" s="13">
        <v>1408.0</v>
      </c>
      <c r="D763" s="13" t="s">
        <v>61</v>
      </c>
      <c r="E763" s="13">
        <v>1.0</v>
      </c>
    </row>
    <row r="764" ht="15.75" customHeight="1">
      <c r="A764" s="13">
        <v>763.0</v>
      </c>
      <c r="B764" s="14">
        <v>43991.0</v>
      </c>
      <c r="C764" s="13">
        <v>968.0</v>
      </c>
      <c r="D764" s="13" t="s">
        <v>29</v>
      </c>
      <c r="E764" s="13">
        <v>3.0</v>
      </c>
    </row>
    <row r="765" ht="15.75" customHeight="1">
      <c r="A765" s="13">
        <v>764.0</v>
      </c>
      <c r="B765" s="14">
        <v>43991.0</v>
      </c>
      <c r="C765" s="13">
        <v>422.0</v>
      </c>
      <c r="D765" s="13" t="s">
        <v>76</v>
      </c>
      <c r="E765" s="13">
        <v>4.0</v>
      </c>
    </row>
    <row r="766" ht="15.75" customHeight="1">
      <c r="A766" s="13">
        <v>765.0</v>
      </c>
      <c r="B766" s="14">
        <v>43992.0</v>
      </c>
      <c r="C766" s="13">
        <v>1617.0</v>
      </c>
      <c r="D766" s="13" t="s">
        <v>79</v>
      </c>
      <c r="E766" s="13">
        <v>5.0</v>
      </c>
    </row>
    <row r="767" ht="15.75" customHeight="1">
      <c r="A767" s="13">
        <v>766.0</v>
      </c>
      <c r="B767" s="14">
        <v>43992.0</v>
      </c>
      <c r="C767" s="13">
        <v>1275.0</v>
      </c>
      <c r="D767" s="13" t="s">
        <v>83</v>
      </c>
      <c r="E767" s="13">
        <v>2.0</v>
      </c>
    </row>
    <row r="768" ht="15.75" customHeight="1">
      <c r="A768" s="13">
        <v>767.0</v>
      </c>
      <c r="B768" s="14">
        <v>43992.0</v>
      </c>
      <c r="C768" s="13">
        <v>295.0</v>
      </c>
      <c r="D768" s="13" t="s">
        <v>39</v>
      </c>
      <c r="E768" s="13">
        <v>3.0</v>
      </c>
    </row>
    <row r="769" ht="15.75" customHeight="1">
      <c r="A769" s="13">
        <v>768.0</v>
      </c>
      <c r="B769" s="14">
        <v>43992.0</v>
      </c>
      <c r="C769" s="13">
        <v>626.0</v>
      </c>
      <c r="D769" s="13" t="s">
        <v>70</v>
      </c>
      <c r="E769" s="13">
        <v>4.0</v>
      </c>
    </row>
    <row r="770" ht="15.75" customHeight="1">
      <c r="A770" s="13">
        <v>769.0</v>
      </c>
      <c r="B770" s="14">
        <v>43993.0</v>
      </c>
      <c r="C770" s="13">
        <v>1984.0</v>
      </c>
      <c r="D770" s="13" t="s">
        <v>87</v>
      </c>
      <c r="E770" s="13">
        <v>4.0</v>
      </c>
    </row>
    <row r="771" ht="15.75" customHeight="1">
      <c r="A771" s="13">
        <v>770.0</v>
      </c>
      <c r="B771" s="14">
        <v>43993.0</v>
      </c>
      <c r="C771" s="13">
        <v>2034.0</v>
      </c>
      <c r="D771" s="13" t="s">
        <v>65</v>
      </c>
      <c r="E771" s="13">
        <v>4.0</v>
      </c>
    </row>
    <row r="772" ht="15.75" customHeight="1">
      <c r="A772" s="13">
        <v>771.0</v>
      </c>
      <c r="B772" s="14">
        <v>43993.0</v>
      </c>
      <c r="C772" s="13">
        <v>889.0</v>
      </c>
      <c r="D772" s="13" t="s">
        <v>45</v>
      </c>
      <c r="E772" s="13">
        <v>1.0</v>
      </c>
    </row>
    <row r="773" ht="15.75" customHeight="1">
      <c r="A773" s="13">
        <v>772.0</v>
      </c>
      <c r="B773" s="14">
        <v>43993.0</v>
      </c>
      <c r="C773" s="13">
        <v>1004.0</v>
      </c>
      <c r="D773" s="13" t="s">
        <v>35</v>
      </c>
      <c r="E773" s="13">
        <v>5.0</v>
      </c>
    </row>
    <row r="774" ht="15.75" customHeight="1">
      <c r="A774" s="13">
        <v>773.0</v>
      </c>
      <c r="B774" s="14">
        <v>43994.0</v>
      </c>
      <c r="C774" s="13">
        <v>1624.0</v>
      </c>
      <c r="D774" s="13" t="s">
        <v>40</v>
      </c>
      <c r="E774" s="13">
        <v>3.0</v>
      </c>
    </row>
    <row r="775" ht="15.75" customHeight="1">
      <c r="A775" s="13">
        <v>774.0</v>
      </c>
      <c r="B775" s="14">
        <v>43995.0</v>
      </c>
      <c r="C775" s="13">
        <v>1236.0</v>
      </c>
      <c r="D775" s="13" t="s">
        <v>31</v>
      </c>
      <c r="E775" s="13">
        <v>3.0</v>
      </c>
    </row>
    <row r="776" ht="15.75" customHeight="1">
      <c r="A776" s="13">
        <v>775.0</v>
      </c>
      <c r="B776" s="14">
        <v>43995.0</v>
      </c>
      <c r="C776" s="13">
        <v>1793.0</v>
      </c>
      <c r="D776" s="13" t="s">
        <v>82</v>
      </c>
      <c r="E776" s="13">
        <v>5.0</v>
      </c>
    </row>
    <row r="777" ht="15.75" customHeight="1">
      <c r="A777" s="13">
        <v>776.0</v>
      </c>
      <c r="B777" s="14">
        <v>43995.0</v>
      </c>
      <c r="C777" s="13">
        <v>1016.0</v>
      </c>
      <c r="D777" s="13" t="s">
        <v>49</v>
      </c>
      <c r="E777" s="13">
        <v>4.0</v>
      </c>
    </row>
    <row r="778" ht="15.75" customHeight="1">
      <c r="A778" s="13">
        <v>777.0</v>
      </c>
      <c r="B778" s="14">
        <v>43996.0</v>
      </c>
      <c r="C778" s="13">
        <v>279.0</v>
      </c>
      <c r="D778" s="13" t="s">
        <v>32</v>
      </c>
      <c r="E778" s="13">
        <v>2.0</v>
      </c>
    </row>
    <row r="779" ht="15.75" customHeight="1">
      <c r="A779" s="13">
        <v>778.0</v>
      </c>
      <c r="B779" s="14">
        <v>43996.0</v>
      </c>
      <c r="C779" s="13">
        <v>1926.0</v>
      </c>
      <c r="D779" s="13" t="s">
        <v>69</v>
      </c>
      <c r="E779" s="13">
        <v>6.0</v>
      </c>
    </row>
    <row r="780" ht="15.75" customHeight="1">
      <c r="A780" s="13">
        <v>779.0</v>
      </c>
      <c r="B780" s="14">
        <v>43997.0</v>
      </c>
      <c r="C780" s="13">
        <v>1398.0</v>
      </c>
      <c r="D780" s="13" t="s">
        <v>62</v>
      </c>
      <c r="E780" s="13">
        <v>2.0</v>
      </c>
    </row>
    <row r="781" ht="15.75" customHeight="1">
      <c r="A781" s="13">
        <v>780.0</v>
      </c>
      <c r="B781" s="14">
        <v>43997.0</v>
      </c>
      <c r="C781" s="13">
        <v>1571.0</v>
      </c>
      <c r="D781" s="13" t="s">
        <v>78</v>
      </c>
      <c r="E781" s="13">
        <v>3.0</v>
      </c>
    </row>
    <row r="782" ht="15.75" customHeight="1">
      <c r="A782" s="13">
        <v>781.0</v>
      </c>
      <c r="B782" s="14">
        <v>43997.0</v>
      </c>
      <c r="C782" s="13">
        <v>1404.0</v>
      </c>
      <c r="D782" s="13" t="s">
        <v>42</v>
      </c>
      <c r="E782" s="13">
        <v>6.0</v>
      </c>
    </row>
    <row r="783" ht="15.75" customHeight="1">
      <c r="A783" s="13">
        <v>782.0</v>
      </c>
      <c r="B783" s="14">
        <v>43998.0</v>
      </c>
      <c r="C783" s="13">
        <v>976.0</v>
      </c>
      <c r="D783" s="13" t="s">
        <v>56</v>
      </c>
      <c r="E783" s="13">
        <v>4.0</v>
      </c>
    </row>
    <row r="784" ht="15.75" customHeight="1">
      <c r="A784" s="13">
        <v>783.0</v>
      </c>
      <c r="B784" s="14">
        <v>43998.0</v>
      </c>
      <c r="C784" s="13">
        <v>1638.0</v>
      </c>
      <c r="D784" s="13" t="s">
        <v>59</v>
      </c>
      <c r="E784" s="13">
        <v>4.0</v>
      </c>
    </row>
    <row r="785" ht="15.75" customHeight="1">
      <c r="A785" s="13">
        <v>784.0</v>
      </c>
      <c r="B785" s="14">
        <v>43998.0</v>
      </c>
      <c r="C785" s="13">
        <v>513.0</v>
      </c>
      <c r="D785" s="13" t="s">
        <v>53</v>
      </c>
      <c r="E785" s="13">
        <v>3.0</v>
      </c>
    </row>
    <row r="786" ht="15.75" customHeight="1">
      <c r="A786" s="13">
        <v>785.0</v>
      </c>
      <c r="B786" s="14">
        <v>43998.0</v>
      </c>
      <c r="C786" s="13">
        <v>741.0</v>
      </c>
      <c r="D786" s="13" t="s">
        <v>65</v>
      </c>
      <c r="E786" s="13">
        <v>3.0</v>
      </c>
    </row>
    <row r="787" ht="15.75" customHeight="1">
      <c r="A787" s="13">
        <v>786.0</v>
      </c>
      <c r="B787" s="14">
        <v>43998.0</v>
      </c>
      <c r="C787" s="13">
        <v>710.0</v>
      </c>
      <c r="D787" s="13" t="s">
        <v>48</v>
      </c>
      <c r="E787" s="13">
        <v>3.0</v>
      </c>
    </row>
    <row r="788" ht="15.75" customHeight="1">
      <c r="A788" s="13">
        <v>787.0</v>
      </c>
      <c r="B788" s="14">
        <v>43998.0</v>
      </c>
      <c r="C788" s="13">
        <v>871.0</v>
      </c>
      <c r="D788" s="13" t="s">
        <v>81</v>
      </c>
      <c r="E788" s="13">
        <v>4.0</v>
      </c>
    </row>
    <row r="789" ht="15.75" customHeight="1">
      <c r="A789" s="13">
        <v>788.0</v>
      </c>
      <c r="B789" s="14">
        <v>43999.0</v>
      </c>
      <c r="C789" s="13">
        <v>976.0</v>
      </c>
      <c r="D789" s="13" t="s">
        <v>75</v>
      </c>
      <c r="E789" s="13">
        <v>6.0</v>
      </c>
    </row>
    <row r="790" ht="15.75" customHeight="1">
      <c r="A790" s="13">
        <v>789.0</v>
      </c>
      <c r="B790" s="14">
        <v>43999.0</v>
      </c>
      <c r="C790" s="13">
        <v>1195.0</v>
      </c>
      <c r="D790" s="13" t="s">
        <v>75</v>
      </c>
      <c r="E790" s="13">
        <v>4.0</v>
      </c>
    </row>
    <row r="791" ht="15.75" customHeight="1">
      <c r="A791" s="13">
        <v>790.0</v>
      </c>
      <c r="B791" s="14">
        <v>43999.0</v>
      </c>
      <c r="C791" s="13">
        <v>181.0</v>
      </c>
      <c r="D791" s="13" t="s">
        <v>49</v>
      </c>
      <c r="E791" s="13">
        <v>4.0</v>
      </c>
    </row>
    <row r="792" ht="15.75" customHeight="1">
      <c r="A792" s="13">
        <v>791.0</v>
      </c>
      <c r="B792" s="14">
        <v>44000.0</v>
      </c>
      <c r="C792" s="13">
        <v>852.0</v>
      </c>
      <c r="D792" s="13" t="s">
        <v>25</v>
      </c>
      <c r="E792" s="13">
        <v>3.0</v>
      </c>
    </row>
    <row r="793" ht="15.75" customHeight="1">
      <c r="A793" s="13">
        <v>792.0</v>
      </c>
      <c r="B793" s="14">
        <v>44000.0</v>
      </c>
      <c r="C793" s="13">
        <v>1722.0</v>
      </c>
      <c r="D793" s="13" t="s">
        <v>31</v>
      </c>
      <c r="E793" s="13">
        <v>5.0</v>
      </c>
    </row>
    <row r="794" ht="15.75" customHeight="1">
      <c r="A794" s="13">
        <v>793.0</v>
      </c>
      <c r="B794" s="14">
        <v>44001.0</v>
      </c>
      <c r="C794" s="13">
        <v>1944.0</v>
      </c>
      <c r="D794" s="13" t="s">
        <v>65</v>
      </c>
      <c r="E794" s="13">
        <v>4.0</v>
      </c>
    </row>
    <row r="795" ht="15.75" customHeight="1">
      <c r="A795" s="13">
        <v>794.0</v>
      </c>
      <c r="B795" s="14">
        <v>44001.0</v>
      </c>
      <c r="C795" s="13">
        <v>1310.0</v>
      </c>
      <c r="D795" s="13" t="s">
        <v>84</v>
      </c>
      <c r="E795" s="13">
        <v>4.0</v>
      </c>
    </row>
    <row r="796" ht="15.75" customHeight="1">
      <c r="A796" s="13">
        <v>795.0</v>
      </c>
      <c r="B796" s="14">
        <v>44001.0</v>
      </c>
      <c r="C796" s="13">
        <v>1521.0</v>
      </c>
      <c r="D796" s="13" t="s">
        <v>39</v>
      </c>
      <c r="E796" s="13">
        <v>4.0</v>
      </c>
    </row>
    <row r="797" ht="15.75" customHeight="1">
      <c r="A797" s="13">
        <v>796.0</v>
      </c>
      <c r="B797" s="14">
        <v>44001.0</v>
      </c>
      <c r="C797" s="13">
        <v>6.0</v>
      </c>
      <c r="D797" s="13" t="s">
        <v>32</v>
      </c>
      <c r="E797" s="13">
        <v>3.0</v>
      </c>
    </row>
    <row r="798" ht="15.75" customHeight="1">
      <c r="A798" s="13">
        <v>797.0</v>
      </c>
      <c r="B798" s="14">
        <v>44001.0</v>
      </c>
      <c r="C798" s="13">
        <v>1034.0</v>
      </c>
      <c r="D798" s="13" t="s">
        <v>53</v>
      </c>
      <c r="E798" s="13">
        <v>2.0</v>
      </c>
    </row>
    <row r="799" ht="15.75" customHeight="1">
      <c r="A799" s="13">
        <v>798.0</v>
      </c>
      <c r="B799" s="14">
        <v>44001.0</v>
      </c>
      <c r="C799" s="13">
        <v>1607.0</v>
      </c>
      <c r="D799" s="13" t="s">
        <v>59</v>
      </c>
      <c r="E799" s="13">
        <v>1.0</v>
      </c>
    </row>
    <row r="800" ht="15.75" customHeight="1">
      <c r="A800" s="13">
        <v>799.0</v>
      </c>
      <c r="B800" s="14">
        <v>44001.0</v>
      </c>
      <c r="C800" s="13">
        <v>699.0</v>
      </c>
      <c r="D800" s="13" t="s">
        <v>47</v>
      </c>
      <c r="E800" s="13">
        <v>6.0</v>
      </c>
    </row>
    <row r="801" ht="15.75" customHeight="1">
      <c r="A801" s="13">
        <v>800.0</v>
      </c>
      <c r="B801" s="14">
        <v>44002.0</v>
      </c>
      <c r="C801" s="13">
        <v>642.0</v>
      </c>
      <c r="D801" s="13" t="s">
        <v>25</v>
      </c>
      <c r="E801" s="13">
        <v>3.0</v>
      </c>
    </row>
    <row r="802" ht="15.75" customHeight="1">
      <c r="A802" s="13">
        <v>801.0</v>
      </c>
      <c r="B802" s="14">
        <v>44002.0</v>
      </c>
      <c r="C802" s="13">
        <v>795.0</v>
      </c>
      <c r="D802" s="13" t="s">
        <v>75</v>
      </c>
      <c r="E802" s="13">
        <v>2.0</v>
      </c>
    </row>
    <row r="803" ht="15.75" customHeight="1">
      <c r="A803" s="13">
        <v>802.0</v>
      </c>
      <c r="B803" s="14">
        <v>44002.0</v>
      </c>
      <c r="C803" s="13">
        <v>200.0</v>
      </c>
      <c r="D803" s="13" t="s">
        <v>68</v>
      </c>
      <c r="E803" s="13">
        <v>2.0</v>
      </c>
    </row>
    <row r="804" ht="15.75" customHeight="1">
      <c r="A804" s="13">
        <v>803.0</v>
      </c>
      <c r="B804" s="14">
        <v>44002.0</v>
      </c>
      <c r="C804" s="13">
        <v>327.0</v>
      </c>
      <c r="D804" s="13" t="s">
        <v>22</v>
      </c>
      <c r="E804" s="13">
        <v>4.0</v>
      </c>
    </row>
    <row r="805" ht="15.75" customHeight="1">
      <c r="A805" s="13">
        <v>804.0</v>
      </c>
      <c r="B805" s="14">
        <v>44002.0</v>
      </c>
      <c r="C805" s="13">
        <v>1763.0</v>
      </c>
      <c r="D805" s="13" t="s">
        <v>40</v>
      </c>
      <c r="E805" s="13">
        <v>5.0</v>
      </c>
    </row>
    <row r="806" ht="15.75" customHeight="1">
      <c r="A806" s="13">
        <v>805.0</v>
      </c>
      <c r="B806" s="14">
        <v>44003.0</v>
      </c>
      <c r="C806" s="13">
        <v>152.0</v>
      </c>
      <c r="D806" s="13" t="s">
        <v>66</v>
      </c>
      <c r="E806" s="13">
        <v>5.0</v>
      </c>
    </row>
    <row r="807" ht="15.75" customHeight="1">
      <c r="A807" s="13">
        <v>806.0</v>
      </c>
      <c r="B807" s="14">
        <v>44003.0</v>
      </c>
      <c r="C807" s="13">
        <v>1508.0</v>
      </c>
      <c r="D807" s="13" t="s">
        <v>69</v>
      </c>
      <c r="E807" s="13">
        <v>1.0</v>
      </c>
    </row>
    <row r="808" ht="15.75" customHeight="1">
      <c r="A808" s="13">
        <v>807.0</v>
      </c>
      <c r="B808" s="14">
        <v>44003.0</v>
      </c>
      <c r="C808" s="13">
        <v>1389.0</v>
      </c>
      <c r="D808" s="13" t="s">
        <v>34</v>
      </c>
      <c r="E808" s="13">
        <v>3.0</v>
      </c>
    </row>
    <row r="809" ht="15.75" customHeight="1">
      <c r="A809" s="13">
        <v>808.0</v>
      </c>
      <c r="B809" s="14">
        <v>44004.0</v>
      </c>
      <c r="C809" s="13">
        <v>1220.0</v>
      </c>
      <c r="D809" s="13" t="s">
        <v>84</v>
      </c>
      <c r="E809" s="13">
        <v>4.0</v>
      </c>
    </row>
    <row r="810" ht="15.75" customHeight="1">
      <c r="A810" s="13">
        <v>809.0</v>
      </c>
      <c r="B810" s="14">
        <v>44004.0</v>
      </c>
      <c r="C810" s="13">
        <v>651.0</v>
      </c>
      <c r="D810" s="13" t="s">
        <v>42</v>
      </c>
      <c r="E810" s="13">
        <v>6.0</v>
      </c>
    </row>
    <row r="811" ht="15.75" customHeight="1">
      <c r="A811" s="13">
        <v>810.0</v>
      </c>
      <c r="B811" s="14">
        <v>44004.0</v>
      </c>
      <c r="C811" s="13">
        <v>128.0</v>
      </c>
      <c r="D811" s="13" t="s">
        <v>52</v>
      </c>
      <c r="E811" s="13">
        <v>4.0</v>
      </c>
    </row>
    <row r="812" ht="15.75" customHeight="1">
      <c r="A812" s="13">
        <v>811.0</v>
      </c>
      <c r="B812" s="14">
        <v>44004.0</v>
      </c>
      <c r="C812" s="13">
        <v>897.0</v>
      </c>
      <c r="D812" s="13" t="s">
        <v>66</v>
      </c>
      <c r="E812" s="13">
        <v>2.0</v>
      </c>
    </row>
    <row r="813" ht="15.75" customHeight="1">
      <c r="A813" s="13">
        <v>812.0</v>
      </c>
      <c r="B813" s="14">
        <v>44004.0</v>
      </c>
      <c r="C813" s="13">
        <v>1713.0</v>
      </c>
      <c r="D813" s="13" t="s">
        <v>28</v>
      </c>
      <c r="E813" s="13">
        <v>5.0</v>
      </c>
    </row>
    <row r="814" ht="15.75" customHeight="1">
      <c r="A814" s="13">
        <v>813.0</v>
      </c>
      <c r="B814" s="14">
        <v>44004.0</v>
      </c>
      <c r="C814" s="13">
        <v>1775.0</v>
      </c>
      <c r="D814" s="13" t="s">
        <v>40</v>
      </c>
      <c r="E814" s="13">
        <v>1.0</v>
      </c>
    </row>
    <row r="815" ht="15.75" customHeight="1">
      <c r="A815" s="13">
        <v>814.0</v>
      </c>
      <c r="B815" s="14">
        <v>44005.0</v>
      </c>
      <c r="C815" s="13">
        <v>739.0</v>
      </c>
      <c r="D815" s="13" t="s">
        <v>70</v>
      </c>
      <c r="E815" s="13">
        <v>2.0</v>
      </c>
    </row>
    <row r="816" ht="15.75" customHeight="1">
      <c r="A816" s="13">
        <v>815.0</v>
      </c>
      <c r="B816" s="14">
        <v>44005.0</v>
      </c>
      <c r="C816" s="13">
        <v>1929.0</v>
      </c>
      <c r="D816" s="13" t="s">
        <v>85</v>
      </c>
      <c r="E816" s="13">
        <v>3.0</v>
      </c>
    </row>
    <row r="817" ht="15.75" customHeight="1">
      <c r="A817" s="13">
        <v>816.0</v>
      </c>
      <c r="B817" s="14">
        <v>44005.0</v>
      </c>
      <c r="C817" s="13">
        <v>380.0</v>
      </c>
      <c r="D817" s="13" t="s">
        <v>54</v>
      </c>
      <c r="E817" s="13">
        <v>3.0</v>
      </c>
    </row>
    <row r="818" ht="15.75" customHeight="1">
      <c r="A818" s="13">
        <v>817.0</v>
      </c>
      <c r="B818" s="14">
        <v>44005.0</v>
      </c>
      <c r="C818" s="13">
        <v>1332.0</v>
      </c>
      <c r="D818" s="13" t="s">
        <v>87</v>
      </c>
      <c r="E818" s="13">
        <v>3.0</v>
      </c>
    </row>
    <row r="819" ht="15.75" customHeight="1">
      <c r="A819" s="13">
        <v>818.0</v>
      </c>
      <c r="B819" s="14">
        <v>44005.0</v>
      </c>
      <c r="C819" s="13">
        <v>463.0</v>
      </c>
      <c r="D819" s="13" t="s">
        <v>64</v>
      </c>
      <c r="E819" s="13">
        <v>4.0</v>
      </c>
    </row>
    <row r="820" ht="15.75" customHeight="1">
      <c r="A820" s="13">
        <v>819.0</v>
      </c>
      <c r="B820" s="14">
        <v>44006.0</v>
      </c>
      <c r="C820" s="13">
        <v>1707.0</v>
      </c>
      <c r="D820" s="13" t="s">
        <v>30</v>
      </c>
      <c r="E820" s="13">
        <v>3.0</v>
      </c>
    </row>
    <row r="821" ht="15.75" customHeight="1">
      <c r="A821" s="13">
        <v>820.0</v>
      </c>
      <c r="B821" s="14">
        <v>44006.0</v>
      </c>
      <c r="C821" s="13">
        <v>56.0</v>
      </c>
      <c r="D821" s="13" t="s">
        <v>55</v>
      </c>
      <c r="E821" s="13">
        <v>1.0</v>
      </c>
    </row>
    <row r="822" ht="15.75" customHeight="1">
      <c r="A822" s="13">
        <v>821.0</v>
      </c>
      <c r="B822" s="14">
        <v>44007.0</v>
      </c>
      <c r="C822" s="13">
        <v>1852.0</v>
      </c>
      <c r="D822" s="13" t="s">
        <v>31</v>
      </c>
      <c r="E822" s="13">
        <v>3.0</v>
      </c>
    </row>
    <row r="823" ht="15.75" customHeight="1">
      <c r="A823" s="13">
        <v>822.0</v>
      </c>
      <c r="B823" s="14">
        <v>44007.0</v>
      </c>
      <c r="C823" s="13">
        <v>669.0</v>
      </c>
      <c r="D823" s="13" t="s">
        <v>54</v>
      </c>
      <c r="E823" s="13">
        <v>5.0</v>
      </c>
    </row>
    <row r="824" ht="15.75" customHeight="1">
      <c r="A824" s="13">
        <v>823.0</v>
      </c>
      <c r="B824" s="14">
        <v>44007.0</v>
      </c>
      <c r="C824" s="13">
        <v>2001.0</v>
      </c>
      <c r="D824" s="13" t="s">
        <v>22</v>
      </c>
      <c r="E824" s="13">
        <v>4.0</v>
      </c>
    </row>
    <row r="825" ht="15.75" customHeight="1">
      <c r="A825" s="13">
        <v>824.0</v>
      </c>
      <c r="B825" s="14">
        <v>44007.0</v>
      </c>
      <c r="C825" s="13">
        <v>510.0</v>
      </c>
      <c r="D825" s="13" t="s">
        <v>33</v>
      </c>
      <c r="E825" s="13">
        <v>4.0</v>
      </c>
    </row>
    <row r="826" ht="15.75" customHeight="1">
      <c r="A826" s="13">
        <v>825.0</v>
      </c>
      <c r="B826" s="14">
        <v>44007.0</v>
      </c>
      <c r="C826" s="13">
        <v>651.0</v>
      </c>
      <c r="D826" s="13" t="s">
        <v>32</v>
      </c>
      <c r="E826" s="13">
        <v>5.0</v>
      </c>
    </row>
    <row r="827" ht="15.75" customHeight="1">
      <c r="A827" s="13">
        <v>826.0</v>
      </c>
      <c r="B827" s="14">
        <v>44007.0</v>
      </c>
      <c r="C827" s="13">
        <v>643.0</v>
      </c>
      <c r="D827" s="13" t="s">
        <v>81</v>
      </c>
      <c r="E827" s="13">
        <v>5.0</v>
      </c>
    </row>
    <row r="828" ht="15.75" customHeight="1">
      <c r="A828" s="13">
        <v>827.0</v>
      </c>
      <c r="B828" s="14">
        <v>44007.0</v>
      </c>
      <c r="C828" s="13">
        <v>310.0</v>
      </c>
      <c r="D828" s="13" t="s">
        <v>80</v>
      </c>
      <c r="E828" s="13">
        <v>4.0</v>
      </c>
    </row>
    <row r="829" ht="15.75" customHeight="1">
      <c r="A829" s="13">
        <v>828.0</v>
      </c>
      <c r="B829" s="14">
        <v>44008.0</v>
      </c>
      <c r="C829" s="13">
        <v>1075.0</v>
      </c>
      <c r="D829" s="13" t="s">
        <v>72</v>
      </c>
      <c r="E829" s="13">
        <v>3.0</v>
      </c>
    </row>
    <row r="830" ht="15.75" customHeight="1">
      <c r="A830" s="13">
        <v>829.0</v>
      </c>
      <c r="B830" s="14">
        <v>44008.0</v>
      </c>
      <c r="C830" s="13">
        <v>1645.0</v>
      </c>
      <c r="D830" s="13" t="s">
        <v>30</v>
      </c>
      <c r="E830" s="13">
        <v>5.0</v>
      </c>
    </row>
    <row r="831" ht="15.75" customHeight="1">
      <c r="A831" s="13">
        <v>830.0</v>
      </c>
      <c r="B831" s="14">
        <v>44008.0</v>
      </c>
      <c r="C831" s="13">
        <v>775.0</v>
      </c>
      <c r="D831" s="13" t="s">
        <v>21</v>
      </c>
      <c r="E831" s="13">
        <v>6.0</v>
      </c>
    </row>
    <row r="832" ht="15.75" customHeight="1">
      <c r="A832" s="13">
        <v>831.0</v>
      </c>
      <c r="B832" s="14">
        <v>44008.0</v>
      </c>
      <c r="C832" s="13">
        <v>155.0</v>
      </c>
      <c r="D832" s="13" t="s">
        <v>72</v>
      </c>
      <c r="E832" s="13">
        <v>2.0</v>
      </c>
    </row>
    <row r="833" ht="15.75" customHeight="1">
      <c r="A833" s="13">
        <v>832.0</v>
      </c>
      <c r="B833" s="14">
        <v>44009.0</v>
      </c>
      <c r="C833" s="13">
        <v>1084.0</v>
      </c>
      <c r="D833" s="13" t="s">
        <v>71</v>
      </c>
      <c r="E833" s="13">
        <v>4.0</v>
      </c>
    </row>
    <row r="834" ht="15.75" customHeight="1">
      <c r="A834" s="13">
        <v>833.0</v>
      </c>
      <c r="B834" s="14">
        <v>44009.0</v>
      </c>
      <c r="C834" s="13">
        <v>1069.0</v>
      </c>
      <c r="D834" s="13" t="s">
        <v>36</v>
      </c>
      <c r="E834" s="13">
        <v>4.0</v>
      </c>
    </row>
    <row r="835" ht="15.75" customHeight="1">
      <c r="A835" s="13">
        <v>834.0</v>
      </c>
      <c r="B835" s="14">
        <v>44009.0</v>
      </c>
      <c r="C835" s="13">
        <v>485.0</v>
      </c>
      <c r="D835" s="13" t="s">
        <v>74</v>
      </c>
      <c r="E835" s="13">
        <v>4.0</v>
      </c>
    </row>
    <row r="836" ht="15.75" customHeight="1">
      <c r="A836" s="13">
        <v>835.0</v>
      </c>
      <c r="B836" s="14">
        <v>44010.0</v>
      </c>
      <c r="C836" s="13">
        <v>1859.0</v>
      </c>
      <c r="D836" s="13" t="s">
        <v>68</v>
      </c>
      <c r="E836" s="13">
        <v>3.0</v>
      </c>
    </row>
    <row r="837" ht="15.75" customHeight="1">
      <c r="A837" s="13">
        <v>836.0</v>
      </c>
      <c r="B837" s="14">
        <v>44010.0</v>
      </c>
      <c r="C837" s="13">
        <v>886.0</v>
      </c>
      <c r="D837" s="13" t="s">
        <v>62</v>
      </c>
      <c r="E837" s="13">
        <v>4.0</v>
      </c>
    </row>
    <row r="838" ht="15.75" customHeight="1">
      <c r="A838" s="13">
        <v>837.0</v>
      </c>
      <c r="B838" s="14">
        <v>44010.0</v>
      </c>
      <c r="C838" s="13">
        <v>361.0</v>
      </c>
      <c r="D838" s="13" t="s">
        <v>83</v>
      </c>
      <c r="E838" s="13">
        <v>3.0</v>
      </c>
    </row>
    <row r="839" ht="15.75" customHeight="1">
      <c r="A839" s="13">
        <v>838.0</v>
      </c>
      <c r="B839" s="14">
        <v>44010.0</v>
      </c>
      <c r="C839" s="13">
        <v>240.0</v>
      </c>
      <c r="D839" s="13" t="s">
        <v>77</v>
      </c>
      <c r="E839" s="13">
        <v>4.0</v>
      </c>
    </row>
    <row r="840" ht="15.75" customHeight="1">
      <c r="A840" s="13">
        <v>839.0</v>
      </c>
      <c r="B840" s="14">
        <v>44010.0</v>
      </c>
      <c r="C840" s="13">
        <v>800.0</v>
      </c>
      <c r="D840" s="13" t="s">
        <v>73</v>
      </c>
      <c r="E840" s="13">
        <v>4.0</v>
      </c>
    </row>
    <row r="841" ht="15.75" customHeight="1">
      <c r="A841" s="13">
        <v>840.0</v>
      </c>
      <c r="B841" s="14">
        <v>44011.0</v>
      </c>
      <c r="C841" s="13">
        <v>523.0</v>
      </c>
      <c r="D841" s="13" t="s">
        <v>48</v>
      </c>
      <c r="E841" s="13">
        <v>4.0</v>
      </c>
    </row>
    <row r="842" ht="15.75" customHeight="1">
      <c r="A842" s="13">
        <v>841.0</v>
      </c>
      <c r="B842" s="14">
        <v>44012.0</v>
      </c>
      <c r="C842" s="13">
        <v>1851.0</v>
      </c>
      <c r="D842" s="13" t="s">
        <v>57</v>
      </c>
      <c r="E842" s="13">
        <v>3.0</v>
      </c>
    </row>
    <row r="843" ht="15.75" customHeight="1">
      <c r="A843" s="13">
        <v>842.0</v>
      </c>
      <c r="B843" s="14">
        <v>44012.0</v>
      </c>
      <c r="C843" s="13">
        <v>217.0</v>
      </c>
      <c r="D843" s="13" t="s">
        <v>25</v>
      </c>
      <c r="E843" s="13">
        <v>5.0</v>
      </c>
    </row>
    <row r="844" ht="15.75" customHeight="1">
      <c r="A844" s="13">
        <v>843.0</v>
      </c>
      <c r="B844" s="14">
        <v>44012.0</v>
      </c>
      <c r="C844" s="13">
        <v>626.0</v>
      </c>
      <c r="D844" s="13" t="s">
        <v>20</v>
      </c>
      <c r="E844" s="13">
        <v>5.0</v>
      </c>
    </row>
    <row r="845" ht="15.75" customHeight="1">
      <c r="A845" s="13">
        <v>844.0</v>
      </c>
      <c r="B845" s="14">
        <v>44013.0</v>
      </c>
      <c r="C845" s="13">
        <v>1356.0</v>
      </c>
      <c r="D845" s="13" t="s">
        <v>48</v>
      </c>
      <c r="E845" s="13">
        <v>3.0</v>
      </c>
    </row>
    <row r="846" ht="15.75" customHeight="1">
      <c r="A846" s="13">
        <v>845.0</v>
      </c>
      <c r="B846" s="14">
        <v>44013.0</v>
      </c>
      <c r="C846" s="13">
        <v>1397.0</v>
      </c>
      <c r="D846" s="13" t="s">
        <v>48</v>
      </c>
      <c r="E846" s="13">
        <v>4.0</v>
      </c>
    </row>
    <row r="847" ht="15.75" customHeight="1">
      <c r="A847" s="13">
        <v>846.0</v>
      </c>
      <c r="B847" s="14">
        <v>44013.0</v>
      </c>
      <c r="C847" s="13">
        <v>1235.0</v>
      </c>
      <c r="D847" s="13" t="s">
        <v>57</v>
      </c>
      <c r="E847" s="13">
        <v>5.0</v>
      </c>
    </row>
    <row r="848" ht="15.75" customHeight="1">
      <c r="A848" s="13">
        <v>847.0</v>
      </c>
      <c r="B848" s="14">
        <v>44013.0</v>
      </c>
      <c r="C848" s="13">
        <v>760.0</v>
      </c>
      <c r="D848" s="13" t="s">
        <v>60</v>
      </c>
      <c r="E848" s="13">
        <v>4.0</v>
      </c>
    </row>
    <row r="849" ht="15.75" customHeight="1">
      <c r="A849" s="13">
        <v>848.0</v>
      </c>
      <c r="B849" s="14">
        <v>44013.0</v>
      </c>
      <c r="C849" s="13">
        <v>669.0</v>
      </c>
      <c r="D849" s="13" t="s">
        <v>34</v>
      </c>
      <c r="E849" s="13">
        <v>6.0</v>
      </c>
    </row>
    <row r="850" ht="15.75" customHeight="1">
      <c r="A850" s="13">
        <v>849.0</v>
      </c>
      <c r="B850" s="14">
        <v>44013.0</v>
      </c>
      <c r="C850" s="13">
        <v>122.0</v>
      </c>
      <c r="D850" s="13" t="s">
        <v>20</v>
      </c>
      <c r="E850" s="13">
        <v>4.0</v>
      </c>
    </row>
    <row r="851" ht="15.75" customHeight="1">
      <c r="A851" s="13">
        <v>850.0</v>
      </c>
      <c r="B851" s="14">
        <v>44014.0</v>
      </c>
      <c r="C851" s="13">
        <v>1813.0</v>
      </c>
      <c r="D851" s="13" t="s">
        <v>83</v>
      </c>
      <c r="E851" s="13">
        <v>5.0</v>
      </c>
    </row>
    <row r="852" ht="15.75" customHeight="1">
      <c r="A852" s="13">
        <v>851.0</v>
      </c>
      <c r="B852" s="14">
        <v>44014.0</v>
      </c>
      <c r="C852" s="13">
        <v>2073.0</v>
      </c>
      <c r="D852" s="13" t="s">
        <v>19</v>
      </c>
      <c r="E852" s="13">
        <v>4.0</v>
      </c>
    </row>
    <row r="853" ht="15.75" customHeight="1">
      <c r="A853" s="13">
        <v>852.0</v>
      </c>
      <c r="B853" s="14">
        <v>44014.0</v>
      </c>
      <c r="C853" s="13">
        <v>628.0</v>
      </c>
      <c r="D853" s="13" t="s">
        <v>55</v>
      </c>
      <c r="E853" s="13">
        <v>5.0</v>
      </c>
    </row>
    <row r="854" ht="15.75" customHeight="1">
      <c r="A854" s="13">
        <v>853.0</v>
      </c>
      <c r="B854" s="14">
        <v>44014.0</v>
      </c>
      <c r="C854" s="13">
        <v>1531.0</v>
      </c>
      <c r="D854" s="13" t="s">
        <v>73</v>
      </c>
      <c r="E854" s="13">
        <v>6.0</v>
      </c>
    </row>
    <row r="855" ht="15.75" customHeight="1">
      <c r="A855" s="13">
        <v>854.0</v>
      </c>
      <c r="B855" s="14">
        <v>44014.0</v>
      </c>
      <c r="C855" s="13">
        <v>809.0</v>
      </c>
      <c r="D855" s="13" t="s">
        <v>79</v>
      </c>
      <c r="E855" s="13">
        <v>4.0</v>
      </c>
    </row>
    <row r="856" ht="15.75" customHeight="1">
      <c r="A856" s="13">
        <v>855.0</v>
      </c>
      <c r="B856" s="14">
        <v>44015.0</v>
      </c>
      <c r="C856" s="13">
        <v>1843.0</v>
      </c>
      <c r="D856" s="13" t="s">
        <v>24</v>
      </c>
      <c r="E856" s="13">
        <v>4.0</v>
      </c>
    </row>
    <row r="857" ht="15.75" customHeight="1">
      <c r="A857" s="13">
        <v>856.0</v>
      </c>
      <c r="B857" s="14">
        <v>44015.0</v>
      </c>
      <c r="C857" s="13">
        <v>310.0</v>
      </c>
      <c r="D857" s="13" t="s">
        <v>69</v>
      </c>
      <c r="E857" s="13">
        <v>3.0</v>
      </c>
    </row>
    <row r="858" ht="15.75" customHeight="1">
      <c r="A858" s="13">
        <v>857.0</v>
      </c>
      <c r="B858" s="14">
        <v>44015.0</v>
      </c>
      <c r="C858" s="13">
        <v>338.0</v>
      </c>
      <c r="D858" s="13" t="s">
        <v>28</v>
      </c>
      <c r="E858" s="13">
        <v>6.0</v>
      </c>
    </row>
    <row r="859" ht="15.75" customHeight="1">
      <c r="A859" s="13">
        <v>858.0</v>
      </c>
      <c r="B859" s="14">
        <v>44016.0</v>
      </c>
      <c r="C859" s="13">
        <v>1476.0</v>
      </c>
      <c r="D859" s="13" t="s">
        <v>21</v>
      </c>
      <c r="E859" s="13">
        <v>6.0</v>
      </c>
    </row>
    <row r="860" ht="15.75" customHeight="1">
      <c r="A860" s="13">
        <v>859.0</v>
      </c>
      <c r="B860" s="14">
        <v>44016.0</v>
      </c>
      <c r="C860" s="13">
        <v>1867.0</v>
      </c>
      <c r="D860" s="13" t="s">
        <v>72</v>
      </c>
      <c r="E860" s="13">
        <v>3.0</v>
      </c>
    </row>
    <row r="861" ht="15.75" customHeight="1">
      <c r="A861" s="13">
        <v>860.0</v>
      </c>
      <c r="B861" s="14">
        <v>44016.0</v>
      </c>
      <c r="C861" s="13">
        <v>1588.0</v>
      </c>
      <c r="D861" s="13" t="s">
        <v>83</v>
      </c>
      <c r="E861" s="13">
        <v>4.0</v>
      </c>
    </row>
    <row r="862" ht="15.75" customHeight="1">
      <c r="A862" s="13">
        <v>861.0</v>
      </c>
      <c r="B862" s="14">
        <v>44016.0</v>
      </c>
      <c r="C862" s="13">
        <v>1583.0</v>
      </c>
      <c r="D862" s="13" t="s">
        <v>67</v>
      </c>
      <c r="E862" s="13">
        <v>3.0</v>
      </c>
    </row>
    <row r="863" ht="15.75" customHeight="1">
      <c r="A863" s="13">
        <v>862.0</v>
      </c>
      <c r="B863" s="14">
        <v>44016.0</v>
      </c>
      <c r="C863" s="13">
        <v>1761.0</v>
      </c>
      <c r="D863" s="13" t="s">
        <v>46</v>
      </c>
      <c r="E863" s="13">
        <v>3.0</v>
      </c>
    </row>
    <row r="864" ht="15.75" customHeight="1">
      <c r="A864" s="13">
        <v>863.0</v>
      </c>
      <c r="B864" s="14">
        <v>44016.0</v>
      </c>
      <c r="C864" s="13">
        <v>275.0</v>
      </c>
      <c r="D864" s="13" t="s">
        <v>47</v>
      </c>
      <c r="E864" s="13">
        <v>1.0</v>
      </c>
    </row>
    <row r="865" ht="15.75" customHeight="1">
      <c r="A865" s="13">
        <v>864.0</v>
      </c>
      <c r="B865" s="14">
        <v>44016.0</v>
      </c>
      <c r="C865" s="13">
        <v>1507.0</v>
      </c>
      <c r="D865" s="13" t="s">
        <v>44</v>
      </c>
      <c r="E865" s="13">
        <v>4.0</v>
      </c>
    </row>
    <row r="866" ht="15.75" customHeight="1">
      <c r="A866" s="13">
        <v>865.0</v>
      </c>
      <c r="B866" s="14">
        <v>44017.0</v>
      </c>
      <c r="C866" s="13">
        <v>708.0</v>
      </c>
      <c r="D866" s="13" t="s">
        <v>56</v>
      </c>
      <c r="E866" s="13">
        <v>6.0</v>
      </c>
    </row>
    <row r="867" ht="15.75" customHeight="1">
      <c r="A867" s="13">
        <v>866.0</v>
      </c>
      <c r="B867" s="14">
        <v>44017.0</v>
      </c>
      <c r="C867" s="13">
        <v>1665.0</v>
      </c>
      <c r="D867" s="13" t="s">
        <v>86</v>
      </c>
      <c r="E867" s="13">
        <v>3.0</v>
      </c>
    </row>
    <row r="868" ht="15.75" customHeight="1">
      <c r="A868" s="13">
        <v>867.0</v>
      </c>
      <c r="B868" s="14">
        <v>44017.0</v>
      </c>
      <c r="C868" s="13">
        <v>1778.0</v>
      </c>
      <c r="D868" s="13" t="s">
        <v>23</v>
      </c>
      <c r="E868" s="13">
        <v>4.0</v>
      </c>
    </row>
    <row r="869" ht="15.75" customHeight="1">
      <c r="A869" s="13">
        <v>868.0</v>
      </c>
      <c r="B869" s="14">
        <v>44017.0</v>
      </c>
      <c r="C869" s="13">
        <v>1518.0</v>
      </c>
      <c r="D869" s="13" t="s">
        <v>36</v>
      </c>
      <c r="E869" s="13">
        <v>3.0</v>
      </c>
    </row>
    <row r="870" ht="15.75" customHeight="1">
      <c r="A870" s="13">
        <v>869.0</v>
      </c>
      <c r="B870" s="14">
        <v>44017.0</v>
      </c>
      <c r="C870" s="13">
        <v>1452.0</v>
      </c>
      <c r="D870" s="13" t="s">
        <v>21</v>
      </c>
      <c r="E870" s="13">
        <v>6.0</v>
      </c>
    </row>
    <row r="871" ht="15.75" customHeight="1">
      <c r="A871" s="13">
        <v>870.0</v>
      </c>
      <c r="B871" s="14">
        <v>44017.0</v>
      </c>
      <c r="C871" s="13">
        <v>755.0</v>
      </c>
      <c r="D871" s="13" t="s">
        <v>38</v>
      </c>
      <c r="E871" s="13">
        <v>2.0</v>
      </c>
    </row>
    <row r="872" ht="15.75" customHeight="1">
      <c r="A872" s="13">
        <v>871.0</v>
      </c>
      <c r="B872" s="14">
        <v>44018.0</v>
      </c>
      <c r="C872" s="13">
        <v>446.0</v>
      </c>
      <c r="D872" s="13" t="s">
        <v>63</v>
      </c>
      <c r="E872" s="13">
        <v>4.0</v>
      </c>
    </row>
    <row r="873" ht="15.75" customHeight="1">
      <c r="A873" s="13">
        <v>872.0</v>
      </c>
      <c r="B873" s="14">
        <v>44018.0</v>
      </c>
      <c r="C873" s="13">
        <v>581.0</v>
      </c>
      <c r="D873" s="13" t="s">
        <v>27</v>
      </c>
      <c r="E873" s="13">
        <v>3.0</v>
      </c>
    </row>
    <row r="874" ht="15.75" customHeight="1">
      <c r="A874" s="13">
        <v>873.0</v>
      </c>
      <c r="B874" s="14">
        <v>44018.0</v>
      </c>
      <c r="C874" s="13">
        <v>1839.0</v>
      </c>
      <c r="D874" s="13" t="s">
        <v>79</v>
      </c>
      <c r="E874" s="13">
        <v>4.0</v>
      </c>
    </row>
    <row r="875" ht="15.75" customHeight="1">
      <c r="A875" s="13">
        <v>874.0</v>
      </c>
      <c r="B875" s="14">
        <v>44019.0</v>
      </c>
      <c r="C875" s="13">
        <v>244.0</v>
      </c>
      <c r="D875" s="13" t="s">
        <v>53</v>
      </c>
      <c r="E875" s="13">
        <v>1.0</v>
      </c>
    </row>
    <row r="876" ht="15.75" customHeight="1">
      <c r="A876" s="13">
        <v>875.0</v>
      </c>
      <c r="B876" s="14">
        <v>44019.0</v>
      </c>
      <c r="C876" s="13">
        <v>981.0</v>
      </c>
      <c r="D876" s="13" t="s">
        <v>24</v>
      </c>
      <c r="E876" s="13">
        <v>4.0</v>
      </c>
    </row>
    <row r="877" ht="15.75" customHeight="1">
      <c r="A877" s="13">
        <v>876.0</v>
      </c>
      <c r="B877" s="14">
        <v>44019.0</v>
      </c>
      <c r="C877" s="13">
        <v>433.0</v>
      </c>
      <c r="D877" s="13" t="s">
        <v>84</v>
      </c>
      <c r="E877" s="13">
        <v>6.0</v>
      </c>
    </row>
    <row r="878" ht="15.75" customHeight="1">
      <c r="A878" s="13">
        <v>877.0</v>
      </c>
      <c r="B878" s="14">
        <v>44020.0</v>
      </c>
      <c r="C878" s="13">
        <v>2025.0</v>
      </c>
      <c r="D878" s="13" t="s">
        <v>66</v>
      </c>
      <c r="E878" s="13">
        <v>2.0</v>
      </c>
    </row>
    <row r="879" ht="15.75" customHeight="1">
      <c r="A879" s="13">
        <v>878.0</v>
      </c>
      <c r="B879" s="14">
        <v>44020.0</v>
      </c>
      <c r="C879" s="13">
        <v>1963.0</v>
      </c>
      <c r="D879" s="13" t="s">
        <v>25</v>
      </c>
      <c r="E879" s="13">
        <v>5.0</v>
      </c>
    </row>
    <row r="880" ht="15.75" customHeight="1">
      <c r="A880" s="13">
        <v>879.0</v>
      </c>
      <c r="B880" s="14">
        <v>44020.0</v>
      </c>
      <c r="C880" s="13">
        <v>1314.0</v>
      </c>
      <c r="D880" s="13" t="s">
        <v>23</v>
      </c>
      <c r="E880" s="13">
        <v>5.0</v>
      </c>
    </row>
    <row r="881" ht="15.75" customHeight="1">
      <c r="A881" s="13">
        <v>880.0</v>
      </c>
      <c r="B881" s="14">
        <v>44020.0</v>
      </c>
      <c r="C881" s="13">
        <v>1964.0</v>
      </c>
      <c r="D881" s="13" t="s">
        <v>44</v>
      </c>
      <c r="E881" s="13">
        <v>5.0</v>
      </c>
    </row>
    <row r="882" ht="15.75" customHeight="1">
      <c r="A882" s="13">
        <v>881.0</v>
      </c>
      <c r="B882" s="14">
        <v>44020.0</v>
      </c>
      <c r="C882" s="13">
        <v>218.0</v>
      </c>
      <c r="D882" s="13" t="s">
        <v>70</v>
      </c>
      <c r="E882" s="13">
        <v>5.0</v>
      </c>
    </row>
    <row r="883" ht="15.75" customHeight="1">
      <c r="A883" s="13">
        <v>882.0</v>
      </c>
      <c r="B883" s="14">
        <v>44020.0</v>
      </c>
      <c r="C883" s="13">
        <v>2090.0</v>
      </c>
      <c r="D883" s="13" t="s">
        <v>82</v>
      </c>
      <c r="E883" s="13">
        <v>5.0</v>
      </c>
    </row>
    <row r="884" ht="15.75" customHeight="1">
      <c r="A884" s="13">
        <v>883.0</v>
      </c>
      <c r="B884" s="14">
        <v>44020.0</v>
      </c>
      <c r="C884" s="13">
        <v>538.0</v>
      </c>
      <c r="D884" s="13" t="s">
        <v>61</v>
      </c>
      <c r="E884" s="13">
        <v>3.0</v>
      </c>
    </row>
    <row r="885" ht="15.75" customHeight="1">
      <c r="A885" s="13">
        <v>884.0</v>
      </c>
      <c r="B885" s="14">
        <v>44020.0</v>
      </c>
      <c r="C885" s="13">
        <v>764.0</v>
      </c>
      <c r="D885" s="13" t="s">
        <v>21</v>
      </c>
      <c r="E885" s="13">
        <v>3.0</v>
      </c>
    </row>
    <row r="886" ht="15.75" customHeight="1">
      <c r="A886" s="13">
        <v>885.0</v>
      </c>
      <c r="B886" s="14">
        <v>44020.0</v>
      </c>
      <c r="C886" s="13">
        <v>828.0</v>
      </c>
      <c r="D886" s="13" t="s">
        <v>70</v>
      </c>
      <c r="E886" s="13">
        <v>5.0</v>
      </c>
    </row>
    <row r="887" ht="15.75" customHeight="1">
      <c r="A887" s="13">
        <v>886.0</v>
      </c>
      <c r="B887" s="14">
        <v>44020.0</v>
      </c>
      <c r="C887" s="13">
        <v>1240.0</v>
      </c>
      <c r="D887" s="13" t="s">
        <v>44</v>
      </c>
      <c r="E887" s="13">
        <v>3.0</v>
      </c>
    </row>
    <row r="888" ht="15.75" customHeight="1">
      <c r="A888" s="13">
        <v>887.0</v>
      </c>
      <c r="B888" s="14">
        <v>44021.0</v>
      </c>
      <c r="C888" s="13">
        <v>354.0</v>
      </c>
      <c r="D888" s="13" t="s">
        <v>51</v>
      </c>
      <c r="E888" s="13">
        <v>4.0</v>
      </c>
    </row>
    <row r="889" ht="15.75" customHeight="1">
      <c r="A889" s="13">
        <v>888.0</v>
      </c>
      <c r="B889" s="14">
        <v>44021.0</v>
      </c>
      <c r="C889" s="13">
        <v>1408.0</v>
      </c>
      <c r="D889" s="13" t="s">
        <v>27</v>
      </c>
      <c r="E889" s="13">
        <v>2.0</v>
      </c>
    </row>
    <row r="890" ht="15.75" customHeight="1">
      <c r="A890" s="13">
        <v>889.0</v>
      </c>
      <c r="B890" s="14">
        <v>44021.0</v>
      </c>
      <c r="C890" s="13">
        <v>2115.0</v>
      </c>
      <c r="D890" s="13" t="s">
        <v>80</v>
      </c>
      <c r="E890" s="13">
        <v>6.0</v>
      </c>
    </row>
    <row r="891" ht="15.75" customHeight="1">
      <c r="A891" s="13">
        <v>890.0</v>
      </c>
      <c r="B891" s="14">
        <v>44021.0</v>
      </c>
      <c r="C891" s="13">
        <v>1916.0</v>
      </c>
      <c r="D891" s="13" t="s">
        <v>79</v>
      </c>
      <c r="E891" s="13">
        <v>6.0</v>
      </c>
    </row>
    <row r="892" ht="15.75" customHeight="1">
      <c r="A892" s="13">
        <v>891.0</v>
      </c>
      <c r="B892" s="14">
        <v>44021.0</v>
      </c>
      <c r="C892" s="13">
        <v>1803.0</v>
      </c>
      <c r="D892" s="13" t="s">
        <v>46</v>
      </c>
      <c r="E892" s="13">
        <v>2.0</v>
      </c>
    </row>
    <row r="893" ht="15.75" customHeight="1">
      <c r="A893" s="13">
        <v>892.0</v>
      </c>
      <c r="B893" s="14">
        <v>44022.0</v>
      </c>
      <c r="C893" s="13">
        <v>2006.0</v>
      </c>
      <c r="D893" s="13" t="s">
        <v>84</v>
      </c>
      <c r="E893" s="13">
        <v>6.0</v>
      </c>
    </row>
    <row r="894" ht="15.75" customHeight="1">
      <c r="A894" s="13">
        <v>893.0</v>
      </c>
      <c r="B894" s="14">
        <v>44022.0</v>
      </c>
      <c r="C894" s="13">
        <v>854.0</v>
      </c>
      <c r="D894" s="13" t="s">
        <v>40</v>
      </c>
      <c r="E894" s="13">
        <v>6.0</v>
      </c>
    </row>
    <row r="895" ht="15.75" customHeight="1">
      <c r="A895" s="13">
        <v>894.0</v>
      </c>
      <c r="B895" s="14">
        <v>44022.0</v>
      </c>
      <c r="C895" s="13">
        <v>418.0</v>
      </c>
      <c r="D895" s="13" t="s">
        <v>35</v>
      </c>
      <c r="E895" s="13">
        <v>5.0</v>
      </c>
    </row>
    <row r="896" ht="15.75" customHeight="1">
      <c r="A896" s="13">
        <v>895.0</v>
      </c>
      <c r="B896" s="14">
        <v>44022.0</v>
      </c>
      <c r="C896" s="13">
        <v>1427.0</v>
      </c>
      <c r="D896" s="13" t="s">
        <v>73</v>
      </c>
      <c r="E896" s="13">
        <v>3.0</v>
      </c>
    </row>
    <row r="897" ht="15.75" customHeight="1">
      <c r="A897" s="13">
        <v>896.0</v>
      </c>
      <c r="B897" s="14">
        <v>44022.0</v>
      </c>
      <c r="C897" s="13">
        <v>1121.0</v>
      </c>
      <c r="D897" s="13" t="s">
        <v>32</v>
      </c>
      <c r="E897" s="13">
        <v>3.0</v>
      </c>
    </row>
    <row r="898" ht="15.75" customHeight="1">
      <c r="A898" s="13">
        <v>897.0</v>
      </c>
      <c r="B898" s="14">
        <v>44022.0</v>
      </c>
      <c r="C898" s="13">
        <v>1067.0</v>
      </c>
      <c r="D898" s="13" t="s">
        <v>58</v>
      </c>
      <c r="E898" s="13">
        <v>2.0</v>
      </c>
    </row>
    <row r="899" ht="15.75" customHeight="1">
      <c r="A899" s="13">
        <v>898.0</v>
      </c>
      <c r="B899" s="14">
        <v>44022.0</v>
      </c>
      <c r="C899" s="13">
        <v>1208.0</v>
      </c>
      <c r="D899" s="13" t="s">
        <v>69</v>
      </c>
      <c r="E899" s="13">
        <v>5.0</v>
      </c>
    </row>
    <row r="900" ht="15.75" customHeight="1">
      <c r="A900" s="13">
        <v>899.0</v>
      </c>
      <c r="B900" s="14">
        <v>44022.0</v>
      </c>
      <c r="C900" s="13">
        <v>1909.0</v>
      </c>
      <c r="D900" s="13" t="s">
        <v>44</v>
      </c>
      <c r="E900" s="13">
        <v>3.0</v>
      </c>
    </row>
    <row r="901" ht="15.75" customHeight="1">
      <c r="A901" s="13">
        <v>900.0</v>
      </c>
      <c r="B901" s="14">
        <v>44023.0</v>
      </c>
      <c r="C901" s="13">
        <v>1548.0</v>
      </c>
      <c r="D901" s="13" t="s">
        <v>23</v>
      </c>
      <c r="E901" s="13">
        <v>5.0</v>
      </c>
    </row>
    <row r="902" ht="15.75" customHeight="1">
      <c r="A902" s="13">
        <v>901.0</v>
      </c>
      <c r="B902" s="14">
        <v>44023.0</v>
      </c>
      <c r="C902" s="13">
        <v>616.0</v>
      </c>
      <c r="D902" s="13" t="s">
        <v>58</v>
      </c>
      <c r="E902" s="13">
        <v>3.0</v>
      </c>
    </row>
    <row r="903" ht="15.75" customHeight="1">
      <c r="A903" s="13">
        <v>902.0</v>
      </c>
      <c r="B903" s="14">
        <v>44023.0</v>
      </c>
      <c r="C903" s="13">
        <v>1343.0</v>
      </c>
      <c r="D903" s="13" t="s">
        <v>38</v>
      </c>
      <c r="E903" s="13">
        <v>3.0</v>
      </c>
    </row>
    <row r="904" ht="15.75" customHeight="1">
      <c r="A904" s="13">
        <v>903.0</v>
      </c>
      <c r="B904" s="14">
        <v>44023.0</v>
      </c>
      <c r="C904" s="13">
        <v>1408.0</v>
      </c>
      <c r="D904" s="13" t="s">
        <v>32</v>
      </c>
      <c r="E904" s="13">
        <v>3.0</v>
      </c>
    </row>
    <row r="905" ht="15.75" customHeight="1">
      <c r="A905" s="13">
        <v>904.0</v>
      </c>
      <c r="B905" s="14">
        <v>44023.0</v>
      </c>
      <c r="C905" s="13">
        <v>714.0</v>
      </c>
      <c r="D905" s="13" t="s">
        <v>47</v>
      </c>
      <c r="E905" s="13">
        <v>2.0</v>
      </c>
    </row>
    <row r="906" ht="15.75" customHeight="1">
      <c r="A906" s="13">
        <v>905.0</v>
      </c>
      <c r="B906" s="14">
        <v>44023.0</v>
      </c>
      <c r="C906" s="13">
        <v>742.0</v>
      </c>
      <c r="D906" s="13" t="s">
        <v>46</v>
      </c>
      <c r="E906" s="13">
        <v>4.0</v>
      </c>
    </row>
    <row r="907" ht="15.75" customHeight="1">
      <c r="A907" s="13">
        <v>906.0</v>
      </c>
      <c r="B907" s="14">
        <v>44024.0</v>
      </c>
      <c r="C907" s="13">
        <v>717.0</v>
      </c>
      <c r="D907" s="13" t="s">
        <v>34</v>
      </c>
      <c r="E907" s="13">
        <v>2.0</v>
      </c>
    </row>
    <row r="908" ht="15.75" customHeight="1">
      <c r="A908" s="13">
        <v>907.0</v>
      </c>
      <c r="B908" s="14">
        <v>44024.0</v>
      </c>
      <c r="C908" s="13">
        <v>323.0</v>
      </c>
      <c r="D908" s="13" t="s">
        <v>34</v>
      </c>
      <c r="E908" s="13">
        <v>2.0</v>
      </c>
    </row>
    <row r="909" ht="15.75" customHeight="1">
      <c r="A909" s="13">
        <v>908.0</v>
      </c>
      <c r="B909" s="14">
        <v>44024.0</v>
      </c>
      <c r="C909" s="13">
        <v>1756.0</v>
      </c>
      <c r="D909" s="13" t="s">
        <v>20</v>
      </c>
      <c r="E909" s="13">
        <v>1.0</v>
      </c>
    </row>
    <row r="910" ht="15.75" customHeight="1">
      <c r="A910" s="13">
        <v>909.0</v>
      </c>
      <c r="B910" s="14">
        <v>44024.0</v>
      </c>
      <c r="C910" s="13">
        <v>1878.0</v>
      </c>
      <c r="D910" s="13" t="s">
        <v>48</v>
      </c>
      <c r="E910" s="13">
        <v>5.0</v>
      </c>
    </row>
    <row r="911" ht="15.75" customHeight="1">
      <c r="A911" s="13">
        <v>910.0</v>
      </c>
      <c r="B911" s="14">
        <v>44024.0</v>
      </c>
      <c r="C911" s="13">
        <v>1038.0</v>
      </c>
      <c r="D911" s="13" t="s">
        <v>61</v>
      </c>
      <c r="E911" s="13">
        <v>3.0</v>
      </c>
    </row>
    <row r="912" ht="15.75" customHeight="1">
      <c r="A912" s="13">
        <v>911.0</v>
      </c>
      <c r="B912" s="14">
        <v>44025.0</v>
      </c>
      <c r="C912" s="13">
        <v>727.0</v>
      </c>
      <c r="D912" s="13" t="s">
        <v>31</v>
      </c>
      <c r="E912" s="13">
        <v>2.0</v>
      </c>
    </row>
    <row r="913" ht="15.75" customHeight="1">
      <c r="A913" s="13">
        <v>912.0</v>
      </c>
      <c r="B913" s="14">
        <v>44025.0</v>
      </c>
      <c r="C913" s="13">
        <v>1159.0</v>
      </c>
      <c r="D913" s="13" t="s">
        <v>46</v>
      </c>
      <c r="E913" s="13">
        <v>3.0</v>
      </c>
    </row>
    <row r="914" ht="15.75" customHeight="1">
      <c r="A914" s="13">
        <v>913.0</v>
      </c>
      <c r="B914" s="14">
        <v>44025.0</v>
      </c>
      <c r="C914" s="13">
        <v>397.0</v>
      </c>
      <c r="D914" s="13" t="s">
        <v>86</v>
      </c>
      <c r="E914" s="13">
        <v>4.0</v>
      </c>
    </row>
    <row r="915" ht="15.75" customHeight="1">
      <c r="A915" s="13">
        <v>914.0</v>
      </c>
      <c r="B915" s="14">
        <v>44025.0</v>
      </c>
      <c r="C915" s="13">
        <v>1120.0</v>
      </c>
      <c r="D915" s="13" t="s">
        <v>76</v>
      </c>
      <c r="E915" s="13">
        <v>2.0</v>
      </c>
    </row>
    <row r="916" ht="15.75" customHeight="1">
      <c r="A916" s="13">
        <v>915.0</v>
      </c>
      <c r="B916" s="14">
        <v>44025.0</v>
      </c>
      <c r="C916" s="13">
        <v>1370.0</v>
      </c>
      <c r="D916" s="13" t="s">
        <v>52</v>
      </c>
      <c r="E916" s="13">
        <v>2.0</v>
      </c>
    </row>
    <row r="917" ht="15.75" customHeight="1">
      <c r="A917" s="13">
        <v>916.0</v>
      </c>
      <c r="B917" s="14">
        <v>44025.0</v>
      </c>
      <c r="C917" s="13">
        <v>430.0</v>
      </c>
      <c r="D917" s="13" t="s">
        <v>38</v>
      </c>
      <c r="E917" s="13">
        <v>3.0</v>
      </c>
    </row>
    <row r="918" ht="15.75" customHeight="1">
      <c r="A918" s="13">
        <v>917.0</v>
      </c>
      <c r="B918" s="14">
        <v>44026.0</v>
      </c>
      <c r="C918" s="13">
        <v>1814.0</v>
      </c>
      <c r="D918" s="13" t="s">
        <v>59</v>
      </c>
      <c r="E918" s="13">
        <v>5.0</v>
      </c>
    </row>
    <row r="919" ht="15.75" customHeight="1">
      <c r="A919" s="13">
        <v>918.0</v>
      </c>
      <c r="B919" s="14">
        <v>44026.0</v>
      </c>
      <c r="C919" s="13">
        <v>498.0</v>
      </c>
      <c r="D919" s="13" t="s">
        <v>61</v>
      </c>
      <c r="E919" s="13">
        <v>2.0</v>
      </c>
    </row>
    <row r="920" ht="15.75" customHeight="1">
      <c r="A920" s="13">
        <v>919.0</v>
      </c>
      <c r="B920" s="14">
        <v>44026.0</v>
      </c>
      <c r="C920" s="13">
        <v>1406.0</v>
      </c>
      <c r="D920" s="13" t="s">
        <v>84</v>
      </c>
      <c r="E920" s="13">
        <v>2.0</v>
      </c>
    </row>
    <row r="921" ht="15.75" customHeight="1">
      <c r="A921" s="13">
        <v>920.0</v>
      </c>
      <c r="B921" s="14">
        <v>44026.0</v>
      </c>
      <c r="C921" s="13">
        <v>950.0</v>
      </c>
      <c r="D921" s="13" t="s">
        <v>79</v>
      </c>
      <c r="E921" s="13">
        <v>4.0</v>
      </c>
    </row>
    <row r="922" ht="15.75" customHeight="1">
      <c r="A922" s="13">
        <v>921.0</v>
      </c>
      <c r="B922" s="14">
        <v>44026.0</v>
      </c>
      <c r="C922" s="13">
        <v>1756.0</v>
      </c>
      <c r="D922" s="13" t="s">
        <v>76</v>
      </c>
      <c r="E922" s="13">
        <v>5.0</v>
      </c>
    </row>
    <row r="923" ht="15.75" customHeight="1">
      <c r="A923" s="13">
        <v>922.0</v>
      </c>
      <c r="B923" s="14">
        <v>44026.0</v>
      </c>
      <c r="C923" s="13">
        <v>677.0</v>
      </c>
      <c r="D923" s="13" t="s">
        <v>77</v>
      </c>
      <c r="E923" s="13">
        <v>3.0</v>
      </c>
    </row>
    <row r="924" ht="15.75" customHeight="1">
      <c r="A924" s="13">
        <v>923.0</v>
      </c>
      <c r="B924" s="14">
        <v>44027.0</v>
      </c>
      <c r="C924" s="13">
        <v>470.0</v>
      </c>
      <c r="D924" s="13" t="s">
        <v>62</v>
      </c>
      <c r="E924" s="13">
        <v>3.0</v>
      </c>
    </row>
    <row r="925" ht="15.75" customHeight="1">
      <c r="A925" s="13">
        <v>924.0</v>
      </c>
      <c r="B925" s="14">
        <v>44027.0</v>
      </c>
      <c r="C925" s="13">
        <v>1209.0</v>
      </c>
      <c r="D925" s="13" t="s">
        <v>53</v>
      </c>
      <c r="E925" s="13">
        <v>4.0</v>
      </c>
    </row>
    <row r="926" ht="15.75" customHeight="1">
      <c r="A926" s="13">
        <v>925.0</v>
      </c>
      <c r="B926" s="14">
        <v>44027.0</v>
      </c>
      <c r="C926" s="13">
        <v>2102.0</v>
      </c>
      <c r="D926" s="13" t="s">
        <v>32</v>
      </c>
      <c r="E926" s="13">
        <v>2.0</v>
      </c>
    </row>
    <row r="927" ht="15.75" customHeight="1">
      <c r="A927" s="13">
        <v>926.0</v>
      </c>
      <c r="B927" s="14">
        <v>44028.0</v>
      </c>
      <c r="C927" s="13">
        <v>1357.0</v>
      </c>
      <c r="D927" s="13" t="s">
        <v>59</v>
      </c>
      <c r="E927" s="13">
        <v>6.0</v>
      </c>
    </row>
    <row r="928" ht="15.75" customHeight="1">
      <c r="A928" s="13">
        <v>927.0</v>
      </c>
      <c r="B928" s="14">
        <v>44028.0</v>
      </c>
      <c r="C928" s="13">
        <v>1538.0</v>
      </c>
      <c r="D928" s="13" t="s">
        <v>83</v>
      </c>
      <c r="E928" s="13">
        <v>5.0</v>
      </c>
    </row>
    <row r="929" ht="15.75" customHeight="1">
      <c r="A929" s="13">
        <v>928.0</v>
      </c>
      <c r="B929" s="14">
        <v>44029.0</v>
      </c>
      <c r="C929" s="13">
        <v>679.0</v>
      </c>
      <c r="D929" s="13" t="s">
        <v>80</v>
      </c>
      <c r="E929" s="13">
        <v>2.0</v>
      </c>
    </row>
    <row r="930" ht="15.75" customHeight="1">
      <c r="A930" s="13">
        <v>929.0</v>
      </c>
      <c r="B930" s="14">
        <v>44029.0</v>
      </c>
      <c r="C930" s="13">
        <v>1171.0</v>
      </c>
      <c r="D930" s="13" t="s">
        <v>61</v>
      </c>
      <c r="E930" s="13">
        <v>4.0</v>
      </c>
    </row>
    <row r="931" ht="15.75" customHeight="1">
      <c r="A931" s="13">
        <v>930.0</v>
      </c>
      <c r="B931" s="14">
        <v>44030.0</v>
      </c>
      <c r="C931" s="13">
        <v>935.0</v>
      </c>
      <c r="D931" s="13" t="s">
        <v>59</v>
      </c>
      <c r="E931" s="13">
        <v>5.0</v>
      </c>
    </row>
    <row r="932" ht="15.75" customHeight="1">
      <c r="A932" s="13">
        <v>931.0</v>
      </c>
      <c r="B932" s="14">
        <v>44030.0</v>
      </c>
      <c r="C932" s="13">
        <v>1872.0</v>
      </c>
      <c r="D932" s="13" t="s">
        <v>41</v>
      </c>
      <c r="E932" s="13">
        <v>5.0</v>
      </c>
    </row>
    <row r="933" ht="15.75" customHeight="1">
      <c r="A933" s="13">
        <v>932.0</v>
      </c>
      <c r="B933" s="14">
        <v>44030.0</v>
      </c>
      <c r="C933" s="13">
        <v>1665.0</v>
      </c>
      <c r="D933" s="13" t="s">
        <v>38</v>
      </c>
      <c r="E933" s="13">
        <v>3.0</v>
      </c>
    </row>
    <row r="934" ht="15.75" customHeight="1">
      <c r="A934" s="13">
        <v>933.0</v>
      </c>
      <c r="B934" s="14">
        <v>44030.0</v>
      </c>
      <c r="C934" s="13">
        <v>614.0</v>
      </c>
      <c r="D934" s="13" t="s">
        <v>69</v>
      </c>
      <c r="E934" s="13">
        <v>3.0</v>
      </c>
    </row>
    <row r="935" ht="15.75" customHeight="1">
      <c r="A935" s="13">
        <v>934.0</v>
      </c>
      <c r="B935" s="14">
        <v>44030.0</v>
      </c>
      <c r="C935" s="13">
        <v>1794.0</v>
      </c>
      <c r="D935" s="13" t="s">
        <v>23</v>
      </c>
      <c r="E935" s="13">
        <v>3.0</v>
      </c>
    </row>
    <row r="936" ht="15.75" customHeight="1">
      <c r="A936" s="13">
        <v>935.0</v>
      </c>
      <c r="B936" s="14">
        <v>44031.0</v>
      </c>
      <c r="C936" s="13">
        <v>1139.0</v>
      </c>
      <c r="D936" s="13" t="s">
        <v>26</v>
      </c>
      <c r="E936" s="13">
        <v>2.0</v>
      </c>
    </row>
    <row r="937" ht="15.75" customHeight="1">
      <c r="A937" s="13">
        <v>936.0</v>
      </c>
      <c r="B937" s="14">
        <v>44031.0</v>
      </c>
      <c r="C937" s="13">
        <v>98.0</v>
      </c>
      <c r="D937" s="13" t="s">
        <v>85</v>
      </c>
      <c r="E937" s="13">
        <v>6.0</v>
      </c>
    </row>
    <row r="938" ht="15.75" customHeight="1">
      <c r="A938" s="13">
        <v>937.0</v>
      </c>
      <c r="B938" s="14">
        <v>44031.0</v>
      </c>
      <c r="C938" s="13">
        <v>1153.0</v>
      </c>
      <c r="D938" s="13" t="s">
        <v>48</v>
      </c>
      <c r="E938" s="13">
        <v>4.0</v>
      </c>
    </row>
    <row r="939" ht="15.75" customHeight="1">
      <c r="A939" s="13">
        <v>938.0</v>
      </c>
      <c r="B939" s="14">
        <v>44031.0</v>
      </c>
      <c r="C939" s="13">
        <v>1809.0</v>
      </c>
      <c r="D939" s="13" t="s">
        <v>33</v>
      </c>
      <c r="E939" s="13">
        <v>3.0</v>
      </c>
    </row>
    <row r="940" ht="15.75" customHeight="1">
      <c r="A940" s="13">
        <v>939.0</v>
      </c>
      <c r="B940" s="14">
        <v>44031.0</v>
      </c>
      <c r="C940" s="13">
        <v>1225.0</v>
      </c>
      <c r="D940" s="13" t="s">
        <v>30</v>
      </c>
      <c r="E940" s="13">
        <v>5.0</v>
      </c>
    </row>
    <row r="941" ht="15.75" customHeight="1">
      <c r="A941" s="13">
        <v>940.0</v>
      </c>
      <c r="B941" s="14">
        <v>44032.0</v>
      </c>
      <c r="C941" s="13">
        <v>66.0</v>
      </c>
      <c r="D941" s="13" t="s">
        <v>59</v>
      </c>
      <c r="E941" s="13">
        <v>2.0</v>
      </c>
    </row>
    <row r="942" ht="15.75" customHeight="1">
      <c r="A942" s="13">
        <v>941.0</v>
      </c>
      <c r="B942" s="14">
        <v>44032.0</v>
      </c>
      <c r="C942" s="13">
        <v>1259.0</v>
      </c>
      <c r="D942" s="13" t="s">
        <v>76</v>
      </c>
      <c r="E942" s="13">
        <v>3.0</v>
      </c>
    </row>
    <row r="943" ht="15.75" customHeight="1">
      <c r="A943" s="13">
        <v>942.0</v>
      </c>
      <c r="B943" s="14">
        <v>44032.0</v>
      </c>
      <c r="C943" s="13">
        <v>406.0</v>
      </c>
      <c r="D943" s="13" t="s">
        <v>34</v>
      </c>
      <c r="E943" s="13">
        <v>3.0</v>
      </c>
    </row>
    <row r="944" ht="15.75" customHeight="1">
      <c r="A944" s="13">
        <v>943.0</v>
      </c>
      <c r="B944" s="14">
        <v>44032.0</v>
      </c>
      <c r="C944" s="13">
        <v>648.0</v>
      </c>
      <c r="D944" s="13" t="s">
        <v>79</v>
      </c>
      <c r="E944" s="13">
        <v>4.0</v>
      </c>
    </row>
    <row r="945" ht="15.75" customHeight="1">
      <c r="A945" s="13">
        <v>944.0</v>
      </c>
      <c r="B945" s="14">
        <v>44032.0</v>
      </c>
      <c r="C945" s="13">
        <v>184.0</v>
      </c>
      <c r="D945" s="13" t="s">
        <v>21</v>
      </c>
      <c r="E945" s="13">
        <v>4.0</v>
      </c>
    </row>
    <row r="946" ht="15.75" customHeight="1">
      <c r="A946" s="13">
        <v>945.0</v>
      </c>
      <c r="B946" s="14">
        <v>44033.0</v>
      </c>
      <c r="C946" s="13">
        <v>820.0</v>
      </c>
      <c r="D946" s="13" t="s">
        <v>43</v>
      </c>
      <c r="E946" s="13">
        <v>3.0</v>
      </c>
    </row>
    <row r="947" ht="15.75" customHeight="1">
      <c r="A947" s="13">
        <v>946.0</v>
      </c>
      <c r="B947" s="14">
        <v>44033.0</v>
      </c>
      <c r="C947" s="13">
        <v>654.0</v>
      </c>
      <c r="D947" s="13" t="s">
        <v>28</v>
      </c>
      <c r="E947" s="13">
        <v>5.0</v>
      </c>
    </row>
    <row r="948" ht="15.75" customHeight="1">
      <c r="A948" s="13">
        <v>947.0</v>
      </c>
      <c r="B948" s="14">
        <v>44033.0</v>
      </c>
      <c r="C948" s="13">
        <v>1183.0</v>
      </c>
      <c r="D948" s="13" t="s">
        <v>44</v>
      </c>
      <c r="E948" s="13">
        <v>2.0</v>
      </c>
    </row>
    <row r="949" ht="15.75" customHeight="1">
      <c r="A949" s="13">
        <v>948.0</v>
      </c>
      <c r="B949" s="14">
        <v>44033.0</v>
      </c>
      <c r="C949" s="13">
        <v>1121.0</v>
      </c>
      <c r="D949" s="13" t="s">
        <v>64</v>
      </c>
      <c r="E949" s="13">
        <v>4.0</v>
      </c>
    </row>
    <row r="950" ht="15.75" customHeight="1">
      <c r="A950" s="13">
        <v>949.0</v>
      </c>
      <c r="B950" s="14">
        <v>44033.0</v>
      </c>
      <c r="C950" s="13">
        <v>652.0</v>
      </c>
      <c r="D950" s="13" t="s">
        <v>57</v>
      </c>
      <c r="E950" s="13">
        <v>2.0</v>
      </c>
    </row>
    <row r="951" ht="15.75" customHeight="1">
      <c r="A951" s="13">
        <v>950.0</v>
      </c>
      <c r="B951" s="14">
        <v>44033.0</v>
      </c>
      <c r="C951" s="13">
        <v>1284.0</v>
      </c>
      <c r="D951" s="13" t="s">
        <v>19</v>
      </c>
      <c r="E951" s="13">
        <v>5.0</v>
      </c>
    </row>
    <row r="952" ht="15.75" customHeight="1">
      <c r="A952" s="13">
        <v>951.0</v>
      </c>
      <c r="B952" s="14">
        <v>44033.0</v>
      </c>
      <c r="C952" s="13">
        <v>155.0</v>
      </c>
      <c r="D952" s="13" t="s">
        <v>22</v>
      </c>
      <c r="E952" s="13">
        <v>4.0</v>
      </c>
    </row>
    <row r="953" ht="15.75" customHeight="1">
      <c r="A953" s="13">
        <v>952.0</v>
      </c>
      <c r="B953" s="14">
        <v>44033.0</v>
      </c>
      <c r="C953" s="13">
        <v>1202.0</v>
      </c>
      <c r="D953" s="13" t="s">
        <v>38</v>
      </c>
      <c r="E953" s="13">
        <v>4.0</v>
      </c>
    </row>
    <row r="954" ht="15.75" customHeight="1">
      <c r="A954" s="13">
        <v>953.0</v>
      </c>
      <c r="B954" s="14">
        <v>44033.0</v>
      </c>
      <c r="C954" s="13">
        <v>222.0</v>
      </c>
      <c r="D954" s="13" t="s">
        <v>64</v>
      </c>
      <c r="E954" s="13">
        <v>3.0</v>
      </c>
    </row>
    <row r="955" ht="15.75" customHeight="1">
      <c r="A955" s="13">
        <v>954.0</v>
      </c>
      <c r="B955" s="14">
        <v>44034.0</v>
      </c>
      <c r="C955" s="13">
        <v>1806.0</v>
      </c>
      <c r="D955" s="13" t="s">
        <v>66</v>
      </c>
      <c r="E955" s="13">
        <v>3.0</v>
      </c>
    </row>
    <row r="956" ht="15.75" customHeight="1">
      <c r="A956" s="13">
        <v>955.0</v>
      </c>
      <c r="B956" s="14">
        <v>44034.0</v>
      </c>
      <c r="C956" s="13">
        <v>1840.0</v>
      </c>
      <c r="D956" s="13" t="s">
        <v>66</v>
      </c>
      <c r="E956" s="13">
        <v>4.0</v>
      </c>
    </row>
    <row r="957" ht="15.75" customHeight="1">
      <c r="A957" s="13">
        <v>956.0</v>
      </c>
      <c r="B957" s="14">
        <v>44034.0</v>
      </c>
      <c r="C957" s="13">
        <v>1108.0</v>
      </c>
      <c r="D957" s="13" t="s">
        <v>34</v>
      </c>
      <c r="E957" s="13">
        <v>4.0</v>
      </c>
    </row>
    <row r="958" ht="15.75" customHeight="1">
      <c r="A958" s="13">
        <v>957.0</v>
      </c>
      <c r="B958" s="14">
        <v>44034.0</v>
      </c>
      <c r="C958" s="13">
        <v>254.0</v>
      </c>
      <c r="D958" s="13" t="s">
        <v>21</v>
      </c>
      <c r="E958" s="13">
        <v>1.0</v>
      </c>
    </row>
    <row r="959" ht="15.75" customHeight="1">
      <c r="A959" s="13">
        <v>958.0</v>
      </c>
      <c r="B959" s="14">
        <v>44034.0</v>
      </c>
      <c r="C959" s="13">
        <v>134.0</v>
      </c>
      <c r="D959" s="13" t="s">
        <v>77</v>
      </c>
      <c r="E959" s="13">
        <v>4.0</v>
      </c>
    </row>
    <row r="960" ht="15.75" customHeight="1">
      <c r="A960" s="13">
        <v>959.0</v>
      </c>
      <c r="B960" s="14">
        <v>44034.0</v>
      </c>
      <c r="C960" s="13">
        <v>906.0</v>
      </c>
      <c r="D960" s="13" t="s">
        <v>86</v>
      </c>
      <c r="E960" s="13">
        <v>5.0</v>
      </c>
    </row>
    <row r="961" ht="15.75" customHeight="1">
      <c r="A961" s="13">
        <v>960.0</v>
      </c>
      <c r="B961" s="14">
        <v>44034.0</v>
      </c>
      <c r="C961" s="13">
        <v>1226.0</v>
      </c>
      <c r="D961" s="13" t="s">
        <v>61</v>
      </c>
      <c r="E961" s="13">
        <v>3.0</v>
      </c>
    </row>
    <row r="962" ht="15.75" customHeight="1">
      <c r="A962" s="13">
        <v>961.0</v>
      </c>
      <c r="B962" s="14">
        <v>44034.0</v>
      </c>
      <c r="C962" s="13">
        <v>863.0</v>
      </c>
      <c r="D962" s="13" t="s">
        <v>42</v>
      </c>
      <c r="E962" s="13">
        <v>6.0</v>
      </c>
    </row>
    <row r="963" ht="15.75" customHeight="1">
      <c r="A963" s="13">
        <v>962.0</v>
      </c>
      <c r="B963" s="14">
        <v>44035.0</v>
      </c>
      <c r="C963" s="13">
        <v>2107.0</v>
      </c>
      <c r="D963" s="13" t="s">
        <v>26</v>
      </c>
      <c r="E963" s="13">
        <v>4.0</v>
      </c>
    </row>
    <row r="964" ht="15.75" customHeight="1">
      <c r="A964" s="13">
        <v>963.0</v>
      </c>
      <c r="B964" s="14">
        <v>44035.0</v>
      </c>
      <c r="C964" s="13">
        <v>75.0</v>
      </c>
      <c r="D964" s="13" t="s">
        <v>50</v>
      </c>
      <c r="E964" s="13">
        <v>5.0</v>
      </c>
    </row>
    <row r="965" ht="15.75" customHeight="1">
      <c r="A965" s="13">
        <v>964.0</v>
      </c>
      <c r="B965" s="14">
        <v>44035.0</v>
      </c>
      <c r="C965" s="13">
        <v>1651.0</v>
      </c>
      <c r="D965" s="13" t="s">
        <v>28</v>
      </c>
      <c r="E965" s="13">
        <v>2.0</v>
      </c>
    </row>
    <row r="966" ht="15.75" customHeight="1">
      <c r="A966" s="13">
        <v>965.0</v>
      </c>
      <c r="B966" s="14">
        <v>44035.0</v>
      </c>
      <c r="C966" s="13">
        <v>1916.0</v>
      </c>
      <c r="D966" s="13" t="s">
        <v>71</v>
      </c>
      <c r="E966" s="13">
        <v>2.0</v>
      </c>
    </row>
    <row r="967" ht="15.75" customHeight="1">
      <c r="A967" s="13">
        <v>966.0</v>
      </c>
      <c r="B967" s="14">
        <v>44036.0</v>
      </c>
      <c r="C967" s="13">
        <v>603.0</v>
      </c>
      <c r="D967" s="13" t="s">
        <v>29</v>
      </c>
      <c r="E967" s="13">
        <v>2.0</v>
      </c>
    </row>
    <row r="968" ht="15.75" customHeight="1">
      <c r="A968" s="13">
        <v>967.0</v>
      </c>
      <c r="B968" s="14">
        <v>44036.0</v>
      </c>
      <c r="C968" s="13">
        <v>1184.0</v>
      </c>
      <c r="D968" s="13" t="s">
        <v>76</v>
      </c>
      <c r="E968" s="13">
        <v>3.0</v>
      </c>
    </row>
    <row r="969" ht="15.75" customHeight="1">
      <c r="A969" s="13">
        <v>968.0</v>
      </c>
      <c r="B969" s="14">
        <v>44037.0</v>
      </c>
      <c r="C969" s="13">
        <v>575.0</v>
      </c>
      <c r="D969" s="13" t="s">
        <v>56</v>
      </c>
      <c r="E969" s="13">
        <v>5.0</v>
      </c>
    </row>
    <row r="970" ht="15.75" customHeight="1">
      <c r="A970" s="13">
        <v>969.0</v>
      </c>
      <c r="B970" s="14">
        <v>44038.0</v>
      </c>
      <c r="C970" s="13">
        <v>2000.0</v>
      </c>
      <c r="D970" s="13" t="s">
        <v>44</v>
      </c>
      <c r="E970" s="13">
        <v>1.0</v>
      </c>
    </row>
    <row r="971" ht="15.75" customHeight="1">
      <c r="A971" s="13">
        <v>970.0</v>
      </c>
      <c r="B971" s="14">
        <v>44038.0</v>
      </c>
      <c r="C971" s="13">
        <v>1672.0</v>
      </c>
      <c r="D971" s="13" t="s">
        <v>68</v>
      </c>
      <c r="E971" s="13">
        <v>5.0</v>
      </c>
    </row>
    <row r="972" ht="15.75" customHeight="1">
      <c r="A972" s="13">
        <v>971.0</v>
      </c>
      <c r="B972" s="14">
        <v>44038.0</v>
      </c>
      <c r="C972" s="13">
        <v>576.0</v>
      </c>
      <c r="D972" s="13" t="s">
        <v>36</v>
      </c>
      <c r="E972" s="13">
        <v>6.0</v>
      </c>
    </row>
    <row r="973" ht="15.75" customHeight="1">
      <c r="A973" s="13">
        <v>972.0</v>
      </c>
      <c r="B973" s="14">
        <v>44038.0</v>
      </c>
      <c r="C973" s="13">
        <v>1055.0</v>
      </c>
      <c r="D973" s="13" t="s">
        <v>45</v>
      </c>
      <c r="E973" s="13">
        <v>5.0</v>
      </c>
    </row>
    <row r="974" ht="15.75" customHeight="1">
      <c r="A974" s="13">
        <v>973.0</v>
      </c>
      <c r="B974" s="14">
        <v>44039.0</v>
      </c>
      <c r="C974" s="13">
        <v>1303.0</v>
      </c>
      <c r="D974" s="13" t="s">
        <v>38</v>
      </c>
      <c r="E974" s="13">
        <v>1.0</v>
      </c>
    </row>
    <row r="975" ht="15.75" customHeight="1">
      <c r="A975" s="13">
        <v>974.0</v>
      </c>
      <c r="B975" s="14">
        <v>44039.0</v>
      </c>
      <c r="C975" s="13">
        <v>27.0</v>
      </c>
      <c r="D975" s="13" t="s">
        <v>47</v>
      </c>
      <c r="E975" s="13">
        <v>5.0</v>
      </c>
    </row>
    <row r="976" ht="15.75" customHeight="1">
      <c r="A976" s="13">
        <v>975.0</v>
      </c>
      <c r="B976" s="14">
        <v>44040.0</v>
      </c>
      <c r="C976" s="13">
        <v>881.0</v>
      </c>
      <c r="D976" s="13" t="s">
        <v>31</v>
      </c>
      <c r="E976" s="13">
        <v>4.0</v>
      </c>
    </row>
    <row r="977" ht="15.75" customHeight="1">
      <c r="A977" s="13">
        <v>976.0</v>
      </c>
      <c r="B977" s="14">
        <v>44040.0</v>
      </c>
      <c r="C977" s="13">
        <v>1661.0</v>
      </c>
      <c r="D977" s="13" t="s">
        <v>52</v>
      </c>
      <c r="E977" s="13">
        <v>2.0</v>
      </c>
    </row>
    <row r="978" ht="15.75" customHeight="1">
      <c r="A978" s="13">
        <v>977.0</v>
      </c>
      <c r="B978" s="14">
        <v>44040.0</v>
      </c>
      <c r="C978" s="13">
        <v>591.0</v>
      </c>
      <c r="D978" s="13" t="s">
        <v>24</v>
      </c>
      <c r="E978" s="13">
        <v>5.0</v>
      </c>
    </row>
    <row r="979" ht="15.75" customHeight="1">
      <c r="A979" s="13">
        <v>978.0</v>
      </c>
      <c r="B979" s="14">
        <v>44040.0</v>
      </c>
      <c r="C979" s="13">
        <v>1353.0</v>
      </c>
      <c r="D979" s="13" t="s">
        <v>51</v>
      </c>
      <c r="E979" s="13">
        <v>3.0</v>
      </c>
    </row>
    <row r="980" ht="15.75" customHeight="1">
      <c r="A980" s="13">
        <v>979.0</v>
      </c>
      <c r="B980" s="14">
        <v>44041.0</v>
      </c>
      <c r="C980" s="13">
        <v>1179.0</v>
      </c>
      <c r="D980" s="13" t="s">
        <v>41</v>
      </c>
      <c r="E980" s="13">
        <v>1.0</v>
      </c>
    </row>
    <row r="981" ht="15.75" customHeight="1">
      <c r="A981" s="13">
        <v>980.0</v>
      </c>
      <c r="B981" s="14">
        <v>44041.0</v>
      </c>
      <c r="C981" s="13">
        <v>351.0</v>
      </c>
      <c r="D981" s="13" t="s">
        <v>50</v>
      </c>
      <c r="E981" s="13">
        <v>6.0</v>
      </c>
    </row>
    <row r="982" ht="15.75" customHeight="1">
      <c r="A982" s="13">
        <v>981.0</v>
      </c>
      <c r="B982" s="14">
        <v>44041.0</v>
      </c>
      <c r="C982" s="13">
        <v>228.0</v>
      </c>
      <c r="D982" s="13" t="s">
        <v>41</v>
      </c>
      <c r="E982" s="13">
        <v>4.0</v>
      </c>
    </row>
    <row r="983" ht="15.75" customHeight="1">
      <c r="A983" s="13">
        <v>982.0</v>
      </c>
      <c r="B983" s="14">
        <v>44041.0</v>
      </c>
      <c r="C983" s="13">
        <v>1060.0</v>
      </c>
      <c r="D983" s="13" t="s">
        <v>62</v>
      </c>
      <c r="E983" s="13">
        <v>5.0</v>
      </c>
    </row>
    <row r="984" ht="15.75" customHeight="1">
      <c r="A984" s="13">
        <v>983.0</v>
      </c>
      <c r="B984" s="14">
        <v>44041.0</v>
      </c>
      <c r="C984" s="13">
        <v>10.0</v>
      </c>
      <c r="D984" s="13" t="s">
        <v>56</v>
      </c>
      <c r="E984" s="13">
        <v>4.0</v>
      </c>
    </row>
    <row r="985" ht="15.75" customHeight="1">
      <c r="A985" s="13">
        <v>984.0</v>
      </c>
      <c r="B985" s="14">
        <v>44041.0</v>
      </c>
      <c r="C985" s="13">
        <v>674.0</v>
      </c>
      <c r="D985" s="13" t="s">
        <v>41</v>
      </c>
      <c r="E985" s="13">
        <v>3.0</v>
      </c>
    </row>
    <row r="986" ht="15.75" customHeight="1">
      <c r="A986" s="13">
        <v>985.0</v>
      </c>
      <c r="B986" s="14">
        <v>44041.0</v>
      </c>
      <c r="C986" s="13">
        <v>1834.0</v>
      </c>
      <c r="D986" s="13" t="s">
        <v>77</v>
      </c>
      <c r="E986" s="13">
        <v>3.0</v>
      </c>
    </row>
    <row r="987" ht="15.75" customHeight="1">
      <c r="A987" s="13">
        <v>986.0</v>
      </c>
      <c r="B987" s="14">
        <v>44042.0</v>
      </c>
      <c r="C987" s="13">
        <v>1411.0</v>
      </c>
      <c r="D987" s="13" t="s">
        <v>54</v>
      </c>
      <c r="E987" s="13">
        <v>5.0</v>
      </c>
    </row>
    <row r="988" ht="15.75" customHeight="1">
      <c r="A988" s="13">
        <v>987.0</v>
      </c>
      <c r="B988" s="14">
        <v>44042.0</v>
      </c>
      <c r="C988" s="13">
        <v>914.0</v>
      </c>
      <c r="D988" s="13" t="s">
        <v>72</v>
      </c>
      <c r="E988" s="13">
        <v>5.0</v>
      </c>
    </row>
    <row r="989" ht="15.75" customHeight="1">
      <c r="A989" s="13">
        <v>988.0</v>
      </c>
      <c r="B989" s="14">
        <v>44042.0</v>
      </c>
      <c r="C989" s="13">
        <v>499.0</v>
      </c>
      <c r="D989" s="13" t="s">
        <v>62</v>
      </c>
      <c r="E989" s="13">
        <v>2.0</v>
      </c>
    </row>
    <row r="990" ht="15.75" customHeight="1">
      <c r="A990" s="13">
        <v>989.0</v>
      </c>
      <c r="B990" s="14">
        <v>44042.0</v>
      </c>
      <c r="C990" s="13">
        <v>1524.0</v>
      </c>
      <c r="D990" s="13" t="s">
        <v>41</v>
      </c>
      <c r="E990" s="13">
        <v>4.0</v>
      </c>
    </row>
    <row r="991" ht="15.75" customHeight="1">
      <c r="A991" s="13">
        <v>990.0</v>
      </c>
      <c r="B991" s="14">
        <v>44042.0</v>
      </c>
      <c r="C991" s="13">
        <v>2110.0</v>
      </c>
      <c r="D991" s="13" t="s">
        <v>28</v>
      </c>
      <c r="E991" s="13">
        <v>4.0</v>
      </c>
    </row>
    <row r="992" ht="15.75" customHeight="1">
      <c r="A992" s="13">
        <v>991.0</v>
      </c>
      <c r="B992" s="14">
        <v>44042.0</v>
      </c>
      <c r="C992" s="13">
        <v>673.0</v>
      </c>
      <c r="D992" s="13" t="s">
        <v>65</v>
      </c>
      <c r="E992" s="13">
        <v>3.0</v>
      </c>
    </row>
    <row r="993" ht="15.75" customHeight="1">
      <c r="A993" s="13">
        <v>992.0</v>
      </c>
      <c r="B993" s="14">
        <v>44043.0</v>
      </c>
      <c r="C993" s="13">
        <v>382.0</v>
      </c>
      <c r="D993" s="13" t="s">
        <v>78</v>
      </c>
      <c r="E993" s="13">
        <v>2.0</v>
      </c>
    </row>
    <row r="994" ht="15.75" customHeight="1">
      <c r="A994" s="13">
        <v>993.0</v>
      </c>
      <c r="B994" s="14">
        <v>44043.0</v>
      </c>
      <c r="C994" s="13">
        <v>437.0</v>
      </c>
      <c r="D994" s="13" t="s">
        <v>32</v>
      </c>
      <c r="E994" s="13">
        <v>4.0</v>
      </c>
    </row>
    <row r="995" ht="15.75" customHeight="1">
      <c r="A995" s="13">
        <v>994.0</v>
      </c>
      <c r="B995" s="14">
        <v>44043.0</v>
      </c>
      <c r="C995" s="13">
        <v>483.0</v>
      </c>
      <c r="D995" s="13" t="s">
        <v>77</v>
      </c>
      <c r="E995" s="13">
        <v>3.0</v>
      </c>
    </row>
    <row r="996" ht="15.75" customHeight="1">
      <c r="A996" s="13">
        <v>995.0</v>
      </c>
      <c r="B996" s="14">
        <v>44043.0</v>
      </c>
      <c r="C996" s="13">
        <v>575.0</v>
      </c>
      <c r="D996" s="13" t="s">
        <v>67</v>
      </c>
      <c r="E996" s="13">
        <v>5.0</v>
      </c>
    </row>
    <row r="997" ht="15.75" customHeight="1">
      <c r="A997" s="13">
        <v>996.0</v>
      </c>
      <c r="B997" s="14">
        <v>44044.0</v>
      </c>
      <c r="C997" s="13">
        <v>1943.0</v>
      </c>
      <c r="D997" s="13" t="s">
        <v>68</v>
      </c>
      <c r="E997" s="13">
        <v>3.0</v>
      </c>
    </row>
    <row r="998" ht="15.75" customHeight="1">
      <c r="A998" s="13">
        <v>997.0</v>
      </c>
      <c r="B998" s="14">
        <v>44044.0</v>
      </c>
      <c r="C998" s="13">
        <v>1310.0</v>
      </c>
      <c r="D998" s="13" t="s">
        <v>30</v>
      </c>
      <c r="E998" s="13">
        <v>2.0</v>
      </c>
    </row>
    <row r="999" ht="15.75" customHeight="1">
      <c r="A999" s="13">
        <v>998.0</v>
      </c>
      <c r="B999" s="14">
        <v>44045.0</v>
      </c>
      <c r="C999" s="13">
        <v>1012.0</v>
      </c>
      <c r="D999" s="13" t="s">
        <v>47</v>
      </c>
      <c r="E999" s="13">
        <v>4.0</v>
      </c>
    </row>
    <row r="1000" ht="15.75" customHeight="1">
      <c r="A1000" s="13">
        <v>999.0</v>
      </c>
      <c r="B1000" s="14">
        <v>44045.0</v>
      </c>
      <c r="C1000" s="13">
        <v>504.0</v>
      </c>
      <c r="D1000" s="13" t="s">
        <v>54</v>
      </c>
      <c r="E1000" s="13">
        <v>3.0</v>
      </c>
    </row>
    <row r="1001" ht="15.75" customHeight="1">
      <c r="A1001" s="13">
        <v>1000.0</v>
      </c>
      <c r="B1001" s="14">
        <v>44046.0</v>
      </c>
      <c r="C1001" s="13">
        <v>1342.0</v>
      </c>
      <c r="D1001" s="13" t="s">
        <v>75</v>
      </c>
      <c r="E1001" s="13">
        <v>4.0</v>
      </c>
    </row>
    <row r="1002" ht="15.75" customHeight="1">
      <c r="A1002" s="13">
        <v>1001.0</v>
      </c>
      <c r="B1002" s="14">
        <v>44046.0</v>
      </c>
      <c r="C1002" s="13">
        <v>1923.0</v>
      </c>
      <c r="D1002" s="13" t="s">
        <v>77</v>
      </c>
      <c r="E1002" s="13">
        <v>4.0</v>
      </c>
    </row>
    <row r="1003" ht="15.75" customHeight="1">
      <c r="A1003" s="13">
        <v>1002.0</v>
      </c>
      <c r="B1003" s="14">
        <v>44046.0</v>
      </c>
      <c r="C1003" s="13">
        <v>1292.0</v>
      </c>
      <c r="D1003" s="13" t="s">
        <v>56</v>
      </c>
      <c r="E1003" s="13">
        <v>2.0</v>
      </c>
    </row>
    <row r="1004" ht="15.75" customHeight="1">
      <c r="A1004" s="13">
        <v>1003.0</v>
      </c>
      <c r="B1004" s="14">
        <v>44046.0</v>
      </c>
      <c r="C1004" s="13">
        <v>1257.0</v>
      </c>
      <c r="D1004" s="13" t="s">
        <v>85</v>
      </c>
      <c r="E1004" s="13">
        <v>2.0</v>
      </c>
    </row>
    <row r="1005" ht="15.75" customHeight="1">
      <c r="A1005" s="13">
        <v>1004.0</v>
      </c>
      <c r="B1005" s="14">
        <v>44046.0</v>
      </c>
      <c r="C1005" s="13">
        <v>1435.0</v>
      </c>
      <c r="D1005" s="13" t="s">
        <v>31</v>
      </c>
      <c r="E1005" s="13">
        <v>4.0</v>
      </c>
    </row>
    <row r="1006" ht="15.75" customHeight="1">
      <c r="A1006" s="13">
        <v>1005.0</v>
      </c>
      <c r="B1006" s="14">
        <v>44046.0</v>
      </c>
      <c r="C1006" s="13">
        <v>1746.0</v>
      </c>
      <c r="D1006" s="13" t="s">
        <v>83</v>
      </c>
      <c r="E1006" s="13">
        <v>3.0</v>
      </c>
    </row>
    <row r="1007" ht="15.75" customHeight="1">
      <c r="A1007" s="13">
        <v>1006.0</v>
      </c>
      <c r="B1007" s="14">
        <v>44046.0</v>
      </c>
      <c r="C1007" s="13">
        <v>1450.0</v>
      </c>
      <c r="D1007" s="13" t="s">
        <v>65</v>
      </c>
      <c r="E1007" s="13">
        <v>3.0</v>
      </c>
    </row>
    <row r="1008" ht="15.75" customHeight="1">
      <c r="A1008" s="13">
        <v>1007.0</v>
      </c>
      <c r="B1008" s="14">
        <v>44046.0</v>
      </c>
      <c r="C1008" s="13">
        <v>1371.0</v>
      </c>
      <c r="D1008" s="13" t="s">
        <v>57</v>
      </c>
      <c r="E1008" s="13">
        <v>4.0</v>
      </c>
    </row>
    <row r="1009" ht="15.75" customHeight="1">
      <c r="A1009" s="13">
        <v>1008.0</v>
      </c>
      <c r="B1009" s="14">
        <v>44046.0</v>
      </c>
      <c r="C1009" s="13">
        <v>695.0</v>
      </c>
      <c r="D1009" s="13" t="s">
        <v>58</v>
      </c>
      <c r="E1009" s="13">
        <v>5.0</v>
      </c>
    </row>
    <row r="1010" ht="15.75" customHeight="1">
      <c r="A1010" s="13">
        <v>1009.0</v>
      </c>
      <c r="B1010" s="14">
        <v>44047.0</v>
      </c>
      <c r="C1010" s="13">
        <v>1461.0</v>
      </c>
      <c r="D1010" s="13" t="s">
        <v>24</v>
      </c>
      <c r="E1010" s="13">
        <v>6.0</v>
      </c>
    </row>
    <row r="1011" ht="15.75" customHeight="1">
      <c r="A1011" s="13">
        <v>1010.0</v>
      </c>
      <c r="B1011" s="14">
        <v>44047.0</v>
      </c>
      <c r="C1011" s="13">
        <v>143.0</v>
      </c>
      <c r="D1011" s="13" t="s">
        <v>22</v>
      </c>
      <c r="E1011" s="13">
        <v>5.0</v>
      </c>
    </row>
    <row r="1012" ht="15.75" customHeight="1">
      <c r="A1012" s="13">
        <v>1011.0</v>
      </c>
      <c r="B1012" s="14">
        <v>44047.0</v>
      </c>
      <c r="C1012" s="13">
        <v>720.0</v>
      </c>
      <c r="D1012" s="13" t="s">
        <v>23</v>
      </c>
      <c r="E1012" s="13">
        <v>4.0</v>
      </c>
    </row>
    <row r="1013" ht="15.75" customHeight="1">
      <c r="A1013" s="13">
        <v>1012.0</v>
      </c>
      <c r="B1013" s="14">
        <v>44047.0</v>
      </c>
      <c r="C1013" s="13">
        <v>787.0</v>
      </c>
      <c r="D1013" s="13" t="s">
        <v>54</v>
      </c>
      <c r="E1013" s="13">
        <v>5.0</v>
      </c>
    </row>
    <row r="1014" ht="15.75" customHeight="1">
      <c r="A1014" s="13">
        <v>1013.0</v>
      </c>
      <c r="B1014" s="14">
        <v>44047.0</v>
      </c>
      <c r="C1014" s="13">
        <v>1468.0</v>
      </c>
      <c r="D1014" s="13" t="s">
        <v>54</v>
      </c>
      <c r="E1014" s="13">
        <v>3.0</v>
      </c>
    </row>
    <row r="1015" ht="15.75" customHeight="1">
      <c r="A1015" s="13">
        <v>1014.0</v>
      </c>
      <c r="B1015" s="14">
        <v>44048.0</v>
      </c>
      <c r="C1015" s="13">
        <v>728.0</v>
      </c>
      <c r="D1015" s="13" t="s">
        <v>27</v>
      </c>
      <c r="E1015" s="13">
        <v>4.0</v>
      </c>
    </row>
    <row r="1016" ht="15.75" customHeight="1">
      <c r="A1016" s="13">
        <v>1015.0</v>
      </c>
      <c r="B1016" s="14">
        <v>44049.0</v>
      </c>
      <c r="C1016" s="13">
        <v>181.0</v>
      </c>
      <c r="D1016" s="13" t="s">
        <v>87</v>
      </c>
      <c r="E1016" s="13">
        <v>5.0</v>
      </c>
    </row>
    <row r="1017" ht="15.75" customHeight="1">
      <c r="A1017" s="13">
        <v>1016.0</v>
      </c>
      <c r="B1017" s="14">
        <v>44049.0</v>
      </c>
      <c r="C1017" s="13">
        <v>931.0</v>
      </c>
      <c r="D1017" s="13" t="s">
        <v>64</v>
      </c>
      <c r="E1017" s="13">
        <v>2.0</v>
      </c>
    </row>
    <row r="1018" ht="15.75" customHeight="1">
      <c r="A1018" s="13">
        <v>1017.0</v>
      </c>
      <c r="B1018" s="14">
        <v>44049.0</v>
      </c>
      <c r="C1018" s="13">
        <v>1786.0</v>
      </c>
      <c r="D1018" s="13" t="s">
        <v>50</v>
      </c>
      <c r="E1018" s="13">
        <v>1.0</v>
      </c>
    </row>
    <row r="1019" ht="15.75" customHeight="1">
      <c r="A1019" s="13">
        <v>1018.0</v>
      </c>
      <c r="B1019" s="14">
        <v>44049.0</v>
      </c>
      <c r="C1019" s="13">
        <v>1851.0</v>
      </c>
      <c r="D1019" s="13" t="s">
        <v>51</v>
      </c>
      <c r="E1019" s="13">
        <v>4.0</v>
      </c>
    </row>
    <row r="1020" ht="15.75" customHeight="1">
      <c r="A1020" s="13">
        <v>1019.0</v>
      </c>
      <c r="B1020" s="14">
        <v>44049.0</v>
      </c>
      <c r="C1020" s="13">
        <v>736.0</v>
      </c>
      <c r="D1020" s="13" t="s">
        <v>74</v>
      </c>
      <c r="E1020" s="13">
        <v>2.0</v>
      </c>
    </row>
    <row r="1021" ht="15.75" customHeight="1">
      <c r="A1021" s="13">
        <v>1020.0</v>
      </c>
      <c r="B1021" s="14">
        <v>44049.0</v>
      </c>
      <c r="C1021" s="13">
        <v>1042.0</v>
      </c>
      <c r="D1021" s="13" t="s">
        <v>34</v>
      </c>
      <c r="E1021" s="13">
        <v>2.0</v>
      </c>
    </row>
    <row r="1022" ht="15.75" customHeight="1">
      <c r="A1022" s="13">
        <v>1021.0</v>
      </c>
      <c r="B1022" s="14">
        <v>44050.0</v>
      </c>
      <c r="C1022" s="13">
        <v>1636.0</v>
      </c>
      <c r="D1022" s="13" t="s">
        <v>71</v>
      </c>
      <c r="E1022" s="13">
        <v>4.0</v>
      </c>
    </row>
    <row r="1023" ht="15.75" customHeight="1">
      <c r="A1023" s="13">
        <v>1022.0</v>
      </c>
      <c r="B1023" s="14">
        <v>44050.0</v>
      </c>
      <c r="C1023" s="13">
        <v>2073.0</v>
      </c>
      <c r="D1023" s="13" t="s">
        <v>72</v>
      </c>
      <c r="E1023" s="13">
        <v>2.0</v>
      </c>
    </row>
    <row r="1024" ht="15.75" customHeight="1">
      <c r="A1024" s="13">
        <v>1023.0</v>
      </c>
      <c r="B1024" s="14">
        <v>44050.0</v>
      </c>
      <c r="C1024" s="13">
        <v>274.0</v>
      </c>
      <c r="D1024" s="13" t="s">
        <v>20</v>
      </c>
      <c r="E1024" s="13">
        <v>5.0</v>
      </c>
    </row>
    <row r="1025" ht="15.75" customHeight="1">
      <c r="A1025" s="13">
        <v>1024.0</v>
      </c>
      <c r="B1025" s="14">
        <v>44050.0</v>
      </c>
      <c r="C1025" s="13">
        <v>465.0</v>
      </c>
      <c r="D1025" s="13" t="s">
        <v>45</v>
      </c>
      <c r="E1025" s="13">
        <v>4.0</v>
      </c>
    </row>
    <row r="1026" ht="15.75" customHeight="1">
      <c r="A1026" s="13">
        <v>1025.0</v>
      </c>
      <c r="B1026" s="14">
        <v>44051.0</v>
      </c>
      <c r="C1026" s="13">
        <v>1770.0</v>
      </c>
      <c r="D1026" s="13" t="s">
        <v>57</v>
      </c>
      <c r="E1026" s="13">
        <v>6.0</v>
      </c>
    </row>
    <row r="1027" ht="15.75" customHeight="1">
      <c r="A1027" s="13">
        <v>1026.0</v>
      </c>
      <c r="B1027" s="14">
        <v>44051.0</v>
      </c>
      <c r="C1027" s="13">
        <v>1725.0</v>
      </c>
      <c r="D1027" s="13" t="s">
        <v>27</v>
      </c>
      <c r="E1027" s="13">
        <v>4.0</v>
      </c>
    </row>
    <row r="1028" ht="15.75" customHeight="1">
      <c r="A1028" s="13">
        <v>1027.0</v>
      </c>
      <c r="B1028" s="14">
        <v>44051.0</v>
      </c>
      <c r="C1028" s="13">
        <v>169.0</v>
      </c>
      <c r="D1028" s="13" t="s">
        <v>80</v>
      </c>
      <c r="E1028" s="13">
        <v>5.0</v>
      </c>
    </row>
    <row r="1029" ht="15.75" customHeight="1">
      <c r="A1029" s="13">
        <v>1028.0</v>
      </c>
      <c r="B1029" s="14">
        <v>44051.0</v>
      </c>
      <c r="C1029" s="13">
        <v>970.0</v>
      </c>
      <c r="D1029" s="13" t="s">
        <v>33</v>
      </c>
      <c r="E1029" s="13">
        <v>4.0</v>
      </c>
    </row>
    <row r="1030" ht="15.75" customHeight="1">
      <c r="A1030" s="13">
        <v>1029.0</v>
      </c>
      <c r="B1030" s="14">
        <v>44051.0</v>
      </c>
      <c r="C1030" s="13">
        <v>1838.0</v>
      </c>
      <c r="D1030" s="13" t="s">
        <v>24</v>
      </c>
      <c r="E1030" s="13">
        <v>2.0</v>
      </c>
    </row>
    <row r="1031" ht="15.75" customHeight="1">
      <c r="A1031" s="13">
        <v>1030.0</v>
      </c>
      <c r="B1031" s="14">
        <v>44052.0</v>
      </c>
      <c r="C1031" s="13">
        <v>1733.0</v>
      </c>
      <c r="D1031" s="13" t="s">
        <v>33</v>
      </c>
      <c r="E1031" s="13">
        <v>2.0</v>
      </c>
    </row>
    <row r="1032" ht="15.75" customHeight="1">
      <c r="A1032" s="13">
        <v>1031.0</v>
      </c>
      <c r="B1032" s="14">
        <v>44052.0</v>
      </c>
      <c r="C1032" s="13">
        <v>1780.0</v>
      </c>
      <c r="D1032" s="13" t="s">
        <v>20</v>
      </c>
      <c r="E1032" s="13">
        <v>3.0</v>
      </c>
    </row>
    <row r="1033" ht="15.75" customHeight="1">
      <c r="A1033" s="13">
        <v>1032.0</v>
      </c>
      <c r="B1033" s="14">
        <v>44052.0</v>
      </c>
      <c r="C1033" s="13">
        <v>1310.0</v>
      </c>
      <c r="D1033" s="13" t="s">
        <v>36</v>
      </c>
      <c r="E1033" s="13">
        <v>4.0</v>
      </c>
    </row>
    <row r="1034" ht="15.75" customHeight="1">
      <c r="A1034" s="13">
        <v>1033.0</v>
      </c>
      <c r="B1034" s="14">
        <v>44052.0</v>
      </c>
      <c r="C1034" s="13">
        <v>1331.0</v>
      </c>
      <c r="D1034" s="13" t="s">
        <v>84</v>
      </c>
      <c r="E1034" s="13">
        <v>4.0</v>
      </c>
    </row>
    <row r="1035" ht="15.75" customHeight="1">
      <c r="A1035" s="13">
        <v>1034.0</v>
      </c>
      <c r="B1035" s="14">
        <v>44052.0</v>
      </c>
      <c r="C1035" s="13">
        <v>1294.0</v>
      </c>
      <c r="D1035" s="13" t="s">
        <v>62</v>
      </c>
      <c r="E1035" s="13">
        <v>4.0</v>
      </c>
    </row>
    <row r="1036" ht="15.75" customHeight="1">
      <c r="A1036" s="13">
        <v>1035.0</v>
      </c>
      <c r="B1036" s="14">
        <v>44053.0</v>
      </c>
      <c r="C1036" s="13">
        <v>1398.0</v>
      </c>
      <c r="D1036" s="13" t="s">
        <v>42</v>
      </c>
      <c r="E1036" s="13">
        <v>4.0</v>
      </c>
    </row>
    <row r="1037" ht="15.75" customHeight="1">
      <c r="A1037" s="13">
        <v>1036.0</v>
      </c>
      <c r="B1037" s="14">
        <v>44053.0</v>
      </c>
      <c r="C1037" s="13">
        <v>1886.0</v>
      </c>
      <c r="D1037" s="13" t="s">
        <v>69</v>
      </c>
      <c r="E1037" s="13">
        <v>3.0</v>
      </c>
    </row>
    <row r="1038" ht="15.75" customHeight="1">
      <c r="A1038" s="13">
        <v>1037.0</v>
      </c>
      <c r="B1038" s="14">
        <v>44053.0</v>
      </c>
      <c r="C1038" s="13">
        <v>1230.0</v>
      </c>
      <c r="D1038" s="13" t="s">
        <v>84</v>
      </c>
      <c r="E1038" s="13">
        <v>3.0</v>
      </c>
    </row>
    <row r="1039" ht="15.75" customHeight="1">
      <c r="A1039" s="13">
        <v>1038.0</v>
      </c>
      <c r="B1039" s="14">
        <v>44053.0</v>
      </c>
      <c r="C1039" s="13">
        <v>154.0</v>
      </c>
      <c r="D1039" s="13" t="s">
        <v>21</v>
      </c>
      <c r="E1039" s="13">
        <v>3.0</v>
      </c>
    </row>
    <row r="1040" ht="15.75" customHeight="1">
      <c r="A1040" s="13">
        <v>1039.0</v>
      </c>
      <c r="B1040" s="14">
        <v>44053.0</v>
      </c>
      <c r="C1040" s="13">
        <v>620.0</v>
      </c>
      <c r="D1040" s="13" t="s">
        <v>65</v>
      </c>
      <c r="E1040" s="13">
        <v>2.0</v>
      </c>
    </row>
    <row r="1041" ht="15.75" customHeight="1">
      <c r="A1041" s="13">
        <v>1040.0</v>
      </c>
      <c r="B1041" s="14">
        <v>44054.0</v>
      </c>
      <c r="C1041" s="13">
        <v>1706.0</v>
      </c>
      <c r="D1041" s="13" t="s">
        <v>77</v>
      </c>
      <c r="E1041" s="13">
        <v>3.0</v>
      </c>
    </row>
    <row r="1042" ht="15.75" customHeight="1">
      <c r="A1042" s="13">
        <v>1041.0</v>
      </c>
      <c r="B1042" s="14">
        <v>44054.0</v>
      </c>
      <c r="C1042" s="13">
        <v>929.0</v>
      </c>
      <c r="D1042" s="13" t="s">
        <v>40</v>
      </c>
      <c r="E1042" s="13">
        <v>4.0</v>
      </c>
    </row>
    <row r="1043" ht="15.75" customHeight="1">
      <c r="A1043" s="13">
        <v>1042.0</v>
      </c>
      <c r="B1043" s="14">
        <v>44054.0</v>
      </c>
      <c r="C1043" s="13">
        <v>1230.0</v>
      </c>
      <c r="D1043" s="13" t="s">
        <v>78</v>
      </c>
      <c r="E1043" s="13">
        <v>4.0</v>
      </c>
    </row>
    <row r="1044" ht="15.75" customHeight="1">
      <c r="A1044" s="13">
        <v>1043.0</v>
      </c>
      <c r="B1044" s="14">
        <v>44054.0</v>
      </c>
      <c r="C1044" s="13">
        <v>1058.0</v>
      </c>
      <c r="D1044" s="13" t="s">
        <v>60</v>
      </c>
      <c r="E1044" s="13">
        <v>4.0</v>
      </c>
    </row>
    <row r="1045" ht="15.75" customHeight="1">
      <c r="A1045" s="13">
        <v>1044.0</v>
      </c>
      <c r="B1045" s="14">
        <v>44054.0</v>
      </c>
      <c r="C1045" s="13">
        <v>334.0</v>
      </c>
      <c r="D1045" s="13" t="s">
        <v>34</v>
      </c>
      <c r="E1045" s="13">
        <v>5.0</v>
      </c>
    </row>
    <row r="1046" ht="15.75" customHeight="1">
      <c r="A1046" s="13">
        <v>1045.0</v>
      </c>
      <c r="B1046" s="14">
        <v>44055.0</v>
      </c>
      <c r="C1046" s="13">
        <v>500.0</v>
      </c>
      <c r="D1046" s="13" t="s">
        <v>43</v>
      </c>
      <c r="E1046" s="13">
        <v>2.0</v>
      </c>
    </row>
    <row r="1047" ht="15.75" customHeight="1">
      <c r="A1047" s="13">
        <v>1046.0</v>
      </c>
      <c r="B1047" s="14">
        <v>44055.0</v>
      </c>
      <c r="C1047" s="13">
        <v>1293.0</v>
      </c>
      <c r="D1047" s="13" t="s">
        <v>48</v>
      </c>
      <c r="E1047" s="13">
        <v>2.0</v>
      </c>
    </row>
    <row r="1048" ht="15.75" customHeight="1">
      <c r="A1048" s="13">
        <v>1047.0</v>
      </c>
      <c r="B1048" s="14">
        <v>44055.0</v>
      </c>
      <c r="C1048" s="13">
        <v>1951.0</v>
      </c>
      <c r="D1048" s="13" t="s">
        <v>87</v>
      </c>
      <c r="E1048" s="13">
        <v>2.0</v>
      </c>
    </row>
    <row r="1049" ht="15.75" customHeight="1">
      <c r="A1049" s="13">
        <v>1048.0</v>
      </c>
      <c r="B1049" s="14">
        <v>44056.0</v>
      </c>
      <c r="C1049" s="13">
        <v>266.0</v>
      </c>
      <c r="D1049" s="13" t="s">
        <v>45</v>
      </c>
      <c r="E1049" s="13">
        <v>2.0</v>
      </c>
    </row>
    <row r="1050" ht="15.75" customHeight="1">
      <c r="A1050" s="13">
        <v>1049.0</v>
      </c>
      <c r="B1050" s="14">
        <v>44057.0</v>
      </c>
      <c r="C1050" s="13">
        <v>1530.0</v>
      </c>
      <c r="D1050" s="13" t="s">
        <v>75</v>
      </c>
      <c r="E1050" s="13">
        <v>1.0</v>
      </c>
    </row>
    <row r="1051" ht="15.75" customHeight="1">
      <c r="A1051" s="13">
        <v>1050.0</v>
      </c>
      <c r="B1051" s="14">
        <v>44058.0</v>
      </c>
      <c r="C1051" s="13">
        <v>1174.0</v>
      </c>
      <c r="D1051" s="13" t="s">
        <v>81</v>
      </c>
      <c r="E1051" s="13">
        <v>5.0</v>
      </c>
    </row>
    <row r="1052" ht="15.75" customHeight="1">
      <c r="A1052" s="13">
        <v>1051.0</v>
      </c>
      <c r="B1052" s="14">
        <v>44058.0</v>
      </c>
      <c r="C1052" s="13">
        <v>47.0</v>
      </c>
      <c r="D1052" s="13" t="s">
        <v>20</v>
      </c>
      <c r="E1052" s="13">
        <v>3.0</v>
      </c>
    </row>
    <row r="1053" ht="15.75" customHeight="1">
      <c r="A1053" s="13">
        <v>1052.0</v>
      </c>
      <c r="B1053" s="14">
        <v>44058.0</v>
      </c>
      <c r="C1053" s="13">
        <v>1161.0</v>
      </c>
      <c r="D1053" s="13" t="s">
        <v>27</v>
      </c>
      <c r="E1053" s="13">
        <v>5.0</v>
      </c>
    </row>
    <row r="1054" ht="15.75" customHeight="1">
      <c r="A1054" s="13">
        <v>1053.0</v>
      </c>
      <c r="B1054" s="14">
        <v>44058.0</v>
      </c>
      <c r="C1054" s="13">
        <v>272.0</v>
      </c>
      <c r="D1054" s="13" t="s">
        <v>75</v>
      </c>
      <c r="E1054" s="13">
        <v>2.0</v>
      </c>
    </row>
    <row r="1055" ht="15.75" customHeight="1">
      <c r="A1055" s="13">
        <v>1054.0</v>
      </c>
      <c r="B1055" s="14">
        <v>44058.0</v>
      </c>
      <c r="C1055" s="13">
        <v>489.0</v>
      </c>
      <c r="D1055" s="13" t="s">
        <v>25</v>
      </c>
      <c r="E1055" s="13">
        <v>4.0</v>
      </c>
    </row>
    <row r="1056" ht="15.75" customHeight="1">
      <c r="A1056" s="13">
        <v>1055.0</v>
      </c>
      <c r="B1056" s="14">
        <v>44058.0</v>
      </c>
      <c r="C1056" s="13">
        <v>1992.0</v>
      </c>
      <c r="D1056" s="13" t="s">
        <v>31</v>
      </c>
      <c r="E1056" s="13">
        <v>3.0</v>
      </c>
    </row>
    <row r="1057" ht="15.75" customHeight="1">
      <c r="A1057" s="13">
        <v>1056.0</v>
      </c>
      <c r="B1057" s="14">
        <v>44058.0</v>
      </c>
      <c r="C1057" s="13">
        <v>2079.0</v>
      </c>
      <c r="D1057" s="13" t="s">
        <v>59</v>
      </c>
      <c r="E1057" s="13">
        <v>3.0</v>
      </c>
    </row>
    <row r="1058" ht="15.75" customHeight="1">
      <c r="A1058" s="13">
        <v>1057.0</v>
      </c>
      <c r="B1058" s="14">
        <v>44059.0</v>
      </c>
      <c r="C1058" s="13">
        <v>1300.0</v>
      </c>
      <c r="D1058" s="13" t="s">
        <v>65</v>
      </c>
      <c r="E1058" s="13">
        <v>3.0</v>
      </c>
    </row>
    <row r="1059" ht="15.75" customHeight="1">
      <c r="A1059" s="13">
        <v>1058.0</v>
      </c>
      <c r="B1059" s="14">
        <v>44059.0</v>
      </c>
      <c r="C1059" s="13">
        <v>146.0</v>
      </c>
      <c r="D1059" s="13" t="s">
        <v>55</v>
      </c>
      <c r="E1059" s="13">
        <v>6.0</v>
      </c>
    </row>
    <row r="1060" ht="15.75" customHeight="1">
      <c r="A1060" s="13">
        <v>1059.0</v>
      </c>
      <c r="B1060" s="14">
        <v>44059.0</v>
      </c>
      <c r="C1060" s="13">
        <v>360.0</v>
      </c>
      <c r="D1060" s="13" t="s">
        <v>23</v>
      </c>
      <c r="E1060" s="13">
        <v>1.0</v>
      </c>
    </row>
    <row r="1061" ht="15.75" customHeight="1">
      <c r="A1061" s="13">
        <v>1060.0</v>
      </c>
      <c r="B1061" s="14">
        <v>44059.0</v>
      </c>
      <c r="C1061" s="13">
        <v>200.0</v>
      </c>
      <c r="D1061" s="13" t="s">
        <v>49</v>
      </c>
      <c r="E1061" s="13">
        <v>4.0</v>
      </c>
    </row>
    <row r="1062" ht="15.75" customHeight="1">
      <c r="A1062" s="13">
        <v>1061.0</v>
      </c>
      <c r="B1062" s="14">
        <v>44060.0</v>
      </c>
      <c r="C1062" s="13">
        <v>1003.0</v>
      </c>
      <c r="D1062" s="13" t="s">
        <v>67</v>
      </c>
      <c r="E1062" s="13">
        <v>6.0</v>
      </c>
    </row>
    <row r="1063" ht="15.75" customHeight="1">
      <c r="A1063" s="13">
        <v>1062.0</v>
      </c>
      <c r="B1063" s="14">
        <v>44060.0</v>
      </c>
      <c r="C1063" s="13">
        <v>429.0</v>
      </c>
      <c r="D1063" s="13" t="s">
        <v>52</v>
      </c>
      <c r="E1063" s="13">
        <v>4.0</v>
      </c>
    </row>
    <row r="1064" ht="15.75" customHeight="1">
      <c r="A1064" s="13">
        <v>1063.0</v>
      </c>
      <c r="B1064" s="14">
        <v>44060.0</v>
      </c>
      <c r="C1064" s="13">
        <v>1122.0</v>
      </c>
      <c r="D1064" s="13" t="s">
        <v>83</v>
      </c>
      <c r="E1064" s="13">
        <v>4.0</v>
      </c>
    </row>
    <row r="1065" ht="15.75" customHeight="1">
      <c r="A1065" s="13">
        <v>1064.0</v>
      </c>
      <c r="B1065" s="14">
        <v>44060.0</v>
      </c>
      <c r="C1065" s="13">
        <v>1434.0</v>
      </c>
      <c r="D1065" s="13" t="s">
        <v>83</v>
      </c>
      <c r="E1065" s="13">
        <v>3.0</v>
      </c>
    </row>
    <row r="1066" ht="15.75" customHeight="1">
      <c r="A1066" s="13">
        <v>1065.0</v>
      </c>
      <c r="B1066" s="14">
        <v>44060.0</v>
      </c>
      <c r="C1066" s="13">
        <v>1050.0</v>
      </c>
      <c r="D1066" s="13" t="s">
        <v>73</v>
      </c>
      <c r="E1066" s="13">
        <v>4.0</v>
      </c>
    </row>
    <row r="1067" ht="15.75" customHeight="1">
      <c r="A1067" s="13">
        <v>1066.0</v>
      </c>
      <c r="B1067" s="14">
        <v>44060.0</v>
      </c>
      <c r="C1067" s="13">
        <v>1723.0</v>
      </c>
      <c r="D1067" s="13" t="s">
        <v>38</v>
      </c>
      <c r="E1067" s="13">
        <v>3.0</v>
      </c>
    </row>
    <row r="1068" ht="15.75" customHeight="1">
      <c r="A1068" s="13">
        <v>1067.0</v>
      </c>
      <c r="B1068" s="14">
        <v>44060.0</v>
      </c>
      <c r="C1068" s="13">
        <v>329.0</v>
      </c>
      <c r="D1068" s="13" t="s">
        <v>60</v>
      </c>
      <c r="E1068" s="13">
        <v>5.0</v>
      </c>
    </row>
    <row r="1069" ht="15.75" customHeight="1">
      <c r="A1069" s="13">
        <v>1068.0</v>
      </c>
      <c r="B1069" s="14">
        <v>44060.0</v>
      </c>
      <c r="C1069" s="13">
        <v>1334.0</v>
      </c>
      <c r="D1069" s="13" t="s">
        <v>36</v>
      </c>
      <c r="E1069" s="13">
        <v>4.0</v>
      </c>
    </row>
    <row r="1070" ht="15.75" customHeight="1">
      <c r="A1070" s="13">
        <v>1069.0</v>
      </c>
      <c r="B1070" s="14">
        <v>44061.0</v>
      </c>
      <c r="C1070" s="13">
        <v>221.0</v>
      </c>
      <c r="D1070" s="13" t="s">
        <v>59</v>
      </c>
      <c r="E1070" s="13">
        <v>2.0</v>
      </c>
    </row>
    <row r="1071" ht="15.75" customHeight="1">
      <c r="A1071" s="13">
        <v>1070.0</v>
      </c>
      <c r="B1071" s="14">
        <v>44061.0</v>
      </c>
      <c r="C1071" s="13">
        <v>1908.0</v>
      </c>
      <c r="D1071" s="13" t="s">
        <v>77</v>
      </c>
      <c r="E1071" s="13">
        <v>2.0</v>
      </c>
    </row>
    <row r="1072" ht="15.75" customHeight="1">
      <c r="A1072" s="13">
        <v>1071.0</v>
      </c>
      <c r="B1072" s="14">
        <v>44061.0</v>
      </c>
      <c r="C1072" s="13">
        <v>559.0</v>
      </c>
      <c r="D1072" s="13" t="s">
        <v>85</v>
      </c>
      <c r="E1072" s="13">
        <v>5.0</v>
      </c>
    </row>
    <row r="1073" ht="15.75" customHeight="1">
      <c r="A1073" s="13">
        <v>1072.0</v>
      </c>
      <c r="B1073" s="14">
        <v>44062.0</v>
      </c>
      <c r="C1073" s="13">
        <v>143.0</v>
      </c>
      <c r="D1073" s="13" t="s">
        <v>69</v>
      </c>
      <c r="E1073" s="13">
        <v>3.0</v>
      </c>
    </row>
    <row r="1074" ht="15.75" customHeight="1">
      <c r="A1074" s="13">
        <v>1073.0</v>
      </c>
      <c r="B1074" s="14">
        <v>44062.0</v>
      </c>
      <c r="C1074" s="13">
        <v>1121.0</v>
      </c>
      <c r="D1074" s="13" t="s">
        <v>72</v>
      </c>
      <c r="E1074" s="13">
        <v>4.0</v>
      </c>
    </row>
    <row r="1075" ht="15.75" customHeight="1">
      <c r="A1075" s="13">
        <v>1074.0</v>
      </c>
      <c r="B1075" s="14">
        <v>44062.0</v>
      </c>
      <c r="C1075" s="13">
        <v>305.0</v>
      </c>
      <c r="D1075" s="13" t="s">
        <v>71</v>
      </c>
      <c r="E1075" s="13">
        <v>4.0</v>
      </c>
    </row>
    <row r="1076" ht="15.75" customHeight="1">
      <c r="A1076" s="13">
        <v>1075.0</v>
      </c>
      <c r="B1076" s="14">
        <v>44062.0</v>
      </c>
      <c r="C1076" s="13">
        <v>1859.0</v>
      </c>
      <c r="D1076" s="13" t="s">
        <v>39</v>
      </c>
      <c r="E1076" s="13">
        <v>4.0</v>
      </c>
    </row>
    <row r="1077" ht="15.75" customHeight="1">
      <c r="A1077" s="13">
        <v>1076.0</v>
      </c>
      <c r="B1077" s="14">
        <v>44063.0</v>
      </c>
      <c r="C1077" s="13">
        <v>968.0</v>
      </c>
      <c r="D1077" s="13" t="s">
        <v>33</v>
      </c>
      <c r="E1077" s="13">
        <v>4.0</v>
      </c>
    </row>
    <row r="1078" ht="15.75" customHeight="1">
      <c r="A1078" s="13">
        <v>1077.0</v>
      </c>
      <c r="B1078" s="14">
        <v>44063.0</v>
      </c>
      <c r="C1078" s="13">
        <v>965.0</v>
      </c>
      <c r="D1078" s="13" t="s">
        <v>37</v>
      </c>
      <c r="E1078" s="13">
        <v>4.0</v>
      </c>
    </row>
    <row r="1079" ht="15.75" customHeight="1">
      <c r="A1079" s="13">
        <v>1078.0</v>
      </c>
      <c r="B1079" s="14">
        <v>44064.0</v>
      </c>
      <c r="C1079" s="13">
        <v>1018.0</v>
      </c>
      <c r="D1079" s="13" t="s">
        <v>28</v>
      </c>
      <c r="E1079" s="13">
        <v>2.0</v>
      </c>
    </row>
    <row r="1080" ht="15.75" customHeight="1">
      <c r="A1080" s="13">
        <v>1079.0</v>
      </c>
      <c r="B1080" s="14">
        <v>44064.0</v>
      </c>
      <c r="C1080" s="13">
        <v>37.0</v>
      </c>
      <c r="D1080" s="13" t="s">
        <v>36</v>
      </c>
      <c r="E1080" s="13">
        <v>3.0</v>
      </c>
    </row>
    <row r="1081" ht="15.75" customHeight="1">
      <c r="A1081" s="13">
        <v>1080.0</v>
      </c>
      <c r="B1081" s="14">
        <v>44064.0</v>
      </c>
      <c r="C1081" s="13">
        <v>974.0</v>
      </c>
      <c r="D1081" s="13" t="s">
        <v>35</v>
      </c>
      <c r="E1081" s="13">
        <v>5.0</v>
      </c>
    </row>
    <row r="1082" ht="15.75" customHeight="1">
      <c r="A1082" s="13">
        <v>1081.0</v>
      </c>
      <c r="B1082" s="14">
        <v>44064.0</v>
      </c>
      <c r="C1082" s="13">
        <v>1479.0</v>
      </c>
      <c r="D1082" s="13" t="s">
        <v>20</v>
      </c>
      <c r="E1082" s="13">
        <v>1.0</v>
      </c>
    </row>
    <row r="1083" ht="15.75" customHeight="1">
      <c r="A1083" s="13">
        <v>1082.0</v>
      </c>
      <c r="B1083" s="14">
        <v>44065.0</v>
      </c>
      <c r="C1083" s="13">
        <v>379.0</v>
      </c>
      <c r="D1083" s="13" t="s">
        <v>54</v>
      </c>
      <c r="E1083" s="13">
        <v>4.0</v>
      </c>
    </row>
    <row r="1084" ht="15.75" customHeight="1">
      <c r="A1084" s="13">
        <v>1083.0</v>
      </c>
      <c r="B1084" s="14">
        <v>44065.0</v>
      </c>
      <c r="C1084" s="13">
        <v>130.0</v>
      </c>
      <c r="D1084" s="13" t="s">
        <v>34</v>
      </c>
      <c r="E1084" s="13">
        <v>5.0</v>
      </c>
    </row>
    <row r="1085" ht="15.75" customHeight="1">
      <c r="A1085" s="13">
        <v>1084.0</v>
      </c>
      <c r="B1085" s="14">
        <v>44065.0</v>
      </c>
      <c r="C1085" s="13">
        <v>601.0</v>
      </c>
      <c r="D1085" s="13" t="s">
        <v>87</v>
      </c>
      <c r="E1085" s="13">
        <v>3.0</v>
      </c>
    </row>
    <row r="1086" ht="15.75" customHeight="1">
      <c r="A1086" s="13">
        <v>1085.0</v>
      </c>
      <c r="B1086" s="14">
        <v>44065.0</v>
      </c>
      <c r="C1086" s="13">
        <v>1837.0</v>
      </c>
      <c r="D1086" s="13" t="s">
        <v>40</v>
      </c>
      <c r="E1086" s="13">
        <v>2.0</v>
      </c>
    </row>
    <row r="1087" ht="15.75" customHeight="1">
      <c r="A1087" s="13">
        <v>1086.0</v>
      </c>
      <c r="B1087" s="14">
        <v>44065.0</v>
      </c>
      <c r="C1087" s="13">
        <v>1549.0</v>
      </c>
      <c r="D1087" s="13" t="s">
        <v>19</v>
      </c>
      <c r="E1087" s="13">
        <v>4.0</v>
      </c>
    </row>
    <row r="1088" ht="15.75" customHeight="1">
      <c r="A1088" s="13">
        <v>1087.0</v>
      </c>
      <c r="B1088" s="14">
        <v>44065.0</v>
      </c>
      <c r="C1088" s="13">
        <v>494.0</v>
      </c>
      <c r="D1088" s="13" t="s">
        <v>30</v>
      </c>
      <c r="E1088" s="13">
        <v>5.0</v>
      </c>
    </row>
    <row r="1089" ht="15.75" customHeight="1">
      <c r="A1089" s="13">
        <v>1088.0</v>
      </c>
      <c r="B1089" s="14">
        <v>44065.0</v>
      </c>
      <c r="C1089" s="13">
        <v>545.0</v>
      </c>
      <c r="D1089" s="13" t="s">
        <v>40</v>
      </c>
      <c r="E1089" s="13">
        <v>5.0</v>
      </c>
    </row>
    <row r="1090" ht="15.75" customHeight="1">
      <c r="A1090" s="13">
        <v>1089.0</v>
      </c>
      <c r="B1090" s="14">
        <v>44066.0</v>
      </c>
      <c r="C1090" s="13">
        <v>1876.0</v>
      </c>
      <c r="D1090" s="13" t="s">
        <v>81</v>
      </c>
      <c r="E1090" s="13">
        <v>2.0</v>
      </c>
    </row>
    <row r="1091" ht="15.75" customHeight="1">
      <c r="A1091" s="13">
        <v>1090.0</v>
      </c>
      <c r="B1091" s="14">
        <v>44067.0</v>
      </c>
      <c r="C1091" s="13">
        <v>542.0</v>
      </c>
      <c r="D1091" s="13" t="s">
        <v>28</v>
      </c>
      <c r="E1091" s="13">
        <v>4.0</v>
      </c>
    </row>
    <row r="1092" ht="15.75" customHeight="1">
      <c r="A1092" s="13">
        <v>1091.0</v>
      </c>
      <c r="B1092" s="14">
        <v>44067.0</v>
      </c>
      <c r="C1092" s="13">
        <v>2047.0</v>
      </c>
      <c r="D1092" s="13" t="s">
        <v>56</v>
      </c>
      <c r="E1092" s="13">
        <v>2.0</v>
      </c>
    </row>
    <row r="1093" ht="15.75" customHeight="1">
      <c r="A1093" s="13">
        <v>1092.0</v>
      </c>
      <c r="B1093" s="14">
        <v>44067.0</v>
      </c>
      <c r="C1093" s="13">
        <v>356.0</v>
      </c>
      <c r="D1093" s="13" t="s">
        <v>25</v>
      </c>
      <c r="E1093" s="13">
        <v>3.0</v>
      </c>
    </row>
    <row r="1094" ht="15.75" customHeight="1">
      <c r="A1094" s="13">
        <v>1093.0</v>
      </c>
      <c r="B1094" s="14">
        <v>44067.0</v>
      </c>
      <c r="C1094" s="13">
        <v>886.0</v>
      </c>
      <c r="D1094" s="13" t="s">
        <v>32</v>
      </c>
      <c r="E1094" s="13">
        <v>4.0</v>
      </c>
    </row>
    <row r="1095" ht="15.75" customHeight="1">
      <c r="A1095" s="13">
        <v>1094.0</v>
      </c>
      <c r="B1095" s="14">
        <v>44067.0</v>
      </c>
      <c r="C1095" s="13">
        <v>1102.0</v>
      </c>
      <c r="D1095" s="13" t="s">
        <v>48</v>
      </c>
      <c r="E1095" s="13">
        <v>6.0</v>
      </c>
    </row>
    <row r="1096" ht="15.75" customHeight="1">
      <c r="A1096" s="13">
        <v>1095.0</v>
      </c>
      <c r="B1096" s="14">
        <v>44067.0</v>
      </c>
      <c r="C1096" s="13">
        <v>1716.0</v>
      </c>
      <c r="D1096" s="13" t="s">
        <v>22</v>
      </c>
      <c r="E1096" s="13">
        <v>4.0</v>
      </c>
    </row>
    <row r="1097" ht="15.75" customHeight="1">
      <c r="A1097" s="13">
        <v>1096.0</v>
      </c>
      <c r="B1097" s="14">
        <v>44067.0</v>
      </c>
      <c r="C1097" s="13">
        <v>793.0</v>
      </c>
      <c r="D1097" s="13" t="s">
        <v>60</v>
      </c>
      <c r="E1097" s="13">
        <v>4.0</v>
      </c>
    </row>
    <row r="1098" ht="15.75" customHeight="1">
      <c r="A1098" s="13">
        <v>1097.0</v>
      </c>
      <c r="B1098" s="14">
        <v>44067.0</v>
      </c>
      <c r="C1098" s="13">
        <v>185.0</v>
      </c>
      <c r="D1098" s="13" t="s">
        <v>37</v>
      </c>
      <c r="E1098" s="13">
        <v>3.0</v>
      </c>
    </row>
    <row r="1099" ht="15.75" customHeight="1">
      <c r="A1099" s="13">
        <v>1098.0</v>
      </c>
      <c r="B1099" s="14">
        <v>44068.0</v>
      </c>
      <c r="C1099" s="13">
        <v>1480.0</v>
      </c>
      <c r="D1099" s="13" t="s">
        <v>73</v>
      </c>
      <c r="E1099" s="13">
        <v>2.0</v>
      </c>
    </row>
    <row r="1100" ht="15.75" customHeight="1">
      <c r="A1100" s="13">
        <v>1099.0</v>
      </c>
      <c r="B1100" s="14">
        <v>44068.0</v>
      </c>
      <c r="C1100" s="13">
        <v>1732.0</v>
      </c>
      <c r="D1100" s="13" t="s">
        <v>70</v>
      </c>
      <c r="E1100" s="13">
        <v>5.0</v>
      </c>
    </row>
    <row r="1101" ht="15.75" customHeight="1">
      <c r="A1101" s="13">
        <v>1100.0</v>
      </c>
      <c r="B1101" s="14">
        <v>44068.0</v>
      </c>
      <c r="C1101" s="13">
        <v>1679.0</v>
      </c>
      <c r="D1101" s="13" t="s">
        <v>74</v>
      </c>
      <c r="E1101" s="13">
        <v>4.0</v>
      </c>
    </row>
    <row r="1102" ht="15.75" customHeight="1">
      <c r="A1102" s="13">
        <v>1101.0</v>
      </c>
      <c r="B1102" s="14">
        <v>44068.0</v>
      </c>
      <c r="C1102" s="13">
        <v>287.0</v>
      </c>
      <c r="D1102" s="13" t="s">
        <v>59</v>
      </c>
      <c r="E1102" s="13">
        <v>4.0</v>
      </c>
    </row>
    <row r="1103" ht="15.75" customHeight="1">
      <c r="A1103" s="13">
        <v>1102.0</v>
      </c>
      <c r="B1103" s="14">
        <v>44068.0</v>
      </c>
      <c r="C1103" s="13">
        <v>420.0</v>
      </c>
      <c r="D1103" s="13" t="s">
        <v>84</v>
      </c>
      <c r="E1103" s="13">
        <v>5.0</v>
      </c>
    </row>
    <row r="1104" ht="15.75" customHeight="1">
      <c r="A1104" s="13">
        <v>1103.0</v>
      </c>
      <c r="B1104" s="14">
        <v>44069.0</v>
      </c>
      <c r="C1104" s="13">
        <v>448.0</v>
      </c>
      <c r="D1104" s="13" t="s">
        <v>66</v>
      </c>
      <c r="E1104" s="13">
        <v>5.0</v>
      </c>
    </row>
    <row r="1105" ht="15.75" customHeight="1">
      <c r="A1105" s="13">
        <v>1104.0</v>
      </c>
      <c r="B1105" s="14">
        <v>44069.0</v>
      </c>
      <c r="C1105" s="13">
        <v>66.0</v>
      </c>
      <c r="D1105" s="13" t="s">
        <v>25</v>
      </c>
      <c r="E1105" s="13">
        <v>3.0</v>
      </c>
    </row>
    <row r="1106" ht="15.75" customHeight="1">
      <c r="A1106" s="13">
        <v>1105.0</v>
      </c>
      <c r="B1106" s="14">
        <v>44069.0</v>
      </c>
      <c r="C1106" s="13">
        <v>818.0</v>
      </c>
      <c r="D1106" s="13" t="s">
        <v>43</v>
      </c>
      <c r="E1106" s="13">
        <v>4.0</v>
      </c>
    </row>
    <row r="1107" ht="15.75" customHeight="1">
      <c r="A1107" s="13">
        <v>1106.0</v>
      </c>
      <c r="B1107" s="14">
        <v>44069.0</v>
      </c>
      <c r="C1107" s="13">
        <v>707.0</v>
      </c>
      <c r="D1107" s="13" t="s">
        <v>24</v>
      </c>
      <c r="E1107" s="13">
        <v>6.0</v>
      </c>
    </row>
    <row r="1108" ht="15.75" customHeight="1">
      <c r="A1108" s="13">
        <v>1107.0</v>
      </c>
      <c r="B1108" s="14">
        <v>44070.0</v>
      </c>
      <c r="C1108" s="13">
        <v>1504.0</v>
      </c>
      <c r="D1108" s="13" t="s">
        <v>42</v>
      </c>
      <c r="E1108" s="13">
        <v>2.0</v>
      </c>
    </row>
    <row r="1109" ht="15.75" customHeight="1">
      <c r="A1109" s="13">
        <v>1108.0</v>
      </c>
      <c r="B1109" s="14">
        <v>44070.0</v>
      </c>
      <c r="C1109" s="13">
        <v>2005.0</v>
      </c>
      <c r="D1109" s="13" t="s">
        <v>34</v>
      </c>
      <c r="E1109" s="13">
        <v>2.0</v>
      </c>
    </row>
    <row r="1110" ht="15.75" customHeight="1">
      <c r="A1110" s="13">
        <v>1109.0</v>
      </c>
      <c r="B1110" s="14">
        <v>44070.0</v>
      </c>
      <c r="C1110" s="13">
        <v>213.0</v>
      </c>
      <c r="D1110" s="13" t="s">
        <v>82</v>
      </c>
      <c r="E1110" s="13">
        <v>3.0</v>
      </c>
    </row>
    <row r="1111" ht="15.75" customHeight="1">
      <c r="A1111" s="13">
        <v>1110.0</v>
      </c>
      <c r="B1111" s="14">
        <v>44070.0</v>
      </c>
      <c r="C1111" s="13">
        <v>1335.0</v>
      </c>
      <c r="D1111" s="13" t="s">
        <v>21</v>
      </c>
      <c r="E1111" s="13">
        <v>3.0</v>
      </c>
    </row>
    <row r="1112" ht="15.75" customHeight="1">
      <c r="A1112" s="13">
        <v>1111.0</v>
      </c>
      <c r="B1112" s="14">
        <v>44070.0</v>
      </c>
      <c r="C1112" s="13">
        <v>666.0</v>
      </c>
      <c r="D1112" s="13" t="s">
        <v>34</v>
      </c>
      <c r="E1112" s="13">
        <v>3.0</v>
      </c>
    </row>
    <row r="1113" ht="15.75" customHeight="1">
      <c r="A1113" s="13">
        <v>1112.0</v>
      </c>
      <c r="B1113" s="14">
        <v>44071.0</v>
      </c>
      <c r="C1113" s="13">
        <v>1161.0</v>
      </c>
      <c r="D1113" s="13" t="s">
        <v>33</v>
      </c>
      <c r="E1113" s="13">
        <v>6.0</v>
      </c>
    </row>
    <row r="1114" ht="15.75" customHeight="1">
      <c r="A1114" s="13">
        <v>1113.0</v>
      </c>
      <c r="B1114" s="14">
        <v>44071.0</v>
      </c>
      <c r="C1114" s="13">
        <v>522.0</v>
      </c>
      <c r="D1114" s="13" t="s">
        <v>50</v>
      </c>
      <c r="E1114" s="13">
        <v>3.0</v>
      </c>
    </row>
    <row r="1115" ht="15.75" customHeight="1">
      <c r="A1115" s="13">
        <v>1114.0</v>
      </c>
      <c r="B1115" s="14">
        <v>44071.0</v>
      </c>
      <c r="C1115" s="13">
        <v>1582.0</v>
      </c>
      <c r="D1115" s="13" t="s">
        <v>39</v>
      </c>
      <c r="E1115" s="13">
        <v>1.0</v>
      </c>
    </row>
    <row r="1116" ht="15.75" customHeight="1">
      <c r="A1116" s="13">
        <v>1115.0</v>
      </c>
      <c r="B1116" s="14">
        <v>44071.0</v>
      </c>
      <c r="C1116" s="13">
        <v>319.0</v>
      </c>
      <c r="D1116" s="13" t="s">
        <v>68</v>
      </c>
      <c r="E1116" s="13">
        <v>3.0</v>
      </c>
    </row>
    <row r="1117" ht="15.75" customHeight="1">
      <c r="A1117" s="13">
        <v>1116.0</v>
      </c>
      <c r="B1117" s="14">
        <v>44072.0</v>
      </c>
      <c r="C1117" s="13">
        <v>1481.0</v>
      </c>
      <c r="D1117" s="13" t="s">
        <v>77</v>
      </c>
      <c r="E1117" s="13">
        <v>2.0</v>
      </c>
    </row>
    <row r="1118" ht="15.75" customHeight="1">
      <c r="A1118" s="13">
        <v>1117.0</v>
      </c>
      <c r="B1118" s="14">
        <v>44072.0</v>
      </c>
      <c r="C1118" s="13">
        <v>1268.0</v>
      </c>
      <c r="D1118" s="13" t="s">
        <v>59</v>
      </c>
      <c r="E1118" s="13">
        <v>6.0</v>
      </c>
    </row>
    <row r="1119" ht="15.75" customHeight="1">
      <c r="A1119" s="13">
        <v>1118.0</v>
      </c>
      <c r="B1119" s="14">
        <v>44072.0</v>
      </c>
      <c r="C1119" s="13">
        <v>314.0</v>
      </c>
      <c r="D1119" s="13" t="s">
        <v>39</v>
      </c>
      <c r="E1119" s="13">
        <v>1.0</v>
      </c>
    </row>
    <row r="1120" ht="15.75" customHeight="1">
      <c r="A1120" s="13">
        <v>1119.0</v>
      </c>
      <c r="B1120" s="14">
        <v>44072.0</v>
      </c>
      <c r="C1120" s="13">
        <v>1016.0</v>
      </c>
      <c r="D1120" s="13" t="s">
        <v>67</v>
      </c>
      <c r="E1120" s="13">
        <v>5.0</v>
      </c>
    </row>
    <row r="1121" ht="15.75" customHeight="1">
      <c r="A1121" s="13">
        <v>1120.0</v>
      </c>
      <c r="B1121" s="14">
        <v>44073.0</v>
      </c>
      <c r="C1121" s="13">
        <v>788.0</v>
      </c>
      <c r="D1121" s="13" t="s">
        <v>54</v>
      </c>
      <c r="E1121" s="13">
        <v>3.0</v>
      </c>
    </row>
    <row r="1122" ht="15.75" customHeight="1">
      <c r="A1122" s="13">
        <v>1121.0</v>
      </c>
      <c r="B1122" s="14">
        <v>44073.0</v>
      </c>
      <c r="C1122" s="13">
        <v>1632.0</v>
      </c>
      <c r="D1122" s="13" t="s">
        <v>57</v>
      </c>
      <c r="E1122" s="13">
        <v>2.0</v>
      </c>
    </row>
    <row r="1123" ht="15.75" customHeight="1">
      <c r="A1123" s="13">
        <v>1122.0</v>
      </c>
      <c r="B1123" s="14">
        <v>44074.0</v>
      </c>
      <c r="C1123" s="13">
        <v>1645.0</v>
      </c>
      <c r="D1123" s="13" t="s">
        <v>60</v>
      </c>
      <c r="E1123" s="13">
        <v>4.0</v>
      </c>
    </row>
    <row r="1124" ht="15.75" customHeight="1">
      <c r="A1124" s="13">
        <v>1123.0</v>
      </c>
      <c r="B1124" s="14">
        <v>44074.0</v>
      </c>
      <c r="C1124" s="13">
        <v>2025.0</v>
      </c>
      <c r="D1124" s="13" t="s">
        <v>76</v>
      </c>
      <c r="E1124" s="13">
        <v>2.0</v>
      </c>
    </row>
    <row r="1125" ht="15.75" customHeight="1">
      <c r="A1125" s="13">
        <v>1124.0</v>
      </c>
      <c r="B1125" s="14">
        <v>44075.0</v>
      </c>
      <c r="C1125" s="13">
        <v>359.0</v>
      </c>
      <c r="D1125" s="13" t="s">
        <v>83</v>
      </c>
      <c r="E1125" s="13">
        <v>4.0</v>
      </c>
    </row>
    <row r="1126" ht="15.75" customHeight="1">
      <c r="A1126" s="13">
        <v>1125.0</v>
      </c>
      <c r="B1126" s="14">
        <v>44075.0</v>
      </c>
      <c r="C1126" s="13">
        <v>864.0</v>
      </c>
      <c r="D1126" s="13" t="s">
        <v>27</v>
      </c>
      <c r="E1126" s="13">
        <v>3.0</v>
      </c>
    </row>
    <row r="1127" ht="15.75" customHeight="1">
      <c r="A1127" s="13">
        <v>1126.0</v>
      </c>
      <c r="B1127" s="14">
        <v>44075.0</v>
      </c>
      <c r="C1127" s="13">
        <v>624.0</v>
      </c>
      <c r="D1127" s="13" t="s">
        <v>43</v>
      </c>
      <c r="E1127" s="13">
        <v>3.0</v>
      </c>
    </row>
    <row r="1128" ht="15.75" customHeight="1">
      <c r="A1128" s="13">
        <v>1127.0</v>
      </c>
      <c r="B1128" s="14">
        <v>44075.0</v>
      </c>
      <c r="C1128" s="13">
        <v>473.0</v>
      </c>
      <c r="D1128" s="13" t="s">
        <v>32</v>
      </c>
      <c r="E1128" s="13">
        <v>6.0</v>
      </c>
    </row>
    <row r="1129" ht="15.75" customHeight="1">
      <c r="A1129" s="13">
        <v>1128.0</v>
      </c>
      <c r="B1129" s="14">
        <v>44075.0</v>
      </c>
      <c r="C1129" s="13">
        <v>602.0</v>
      </c>
      <c r="D1129" s="13" t="s">
        <v>49</v>
      </c>
      <c r="E1129" s="13">
        <v>2.0</v>
      </c>
    </row>
    <row r="1130" ht="15.75" customHeight="1">
      <c r="A1130" s="13">
        <v>1129.0</v>
      </c>
      <c r="B1130" s="14">
        <v>44075.0</v>
      </c>
      <c r="C1130" s="13">
        <v>941.0</v>
      </c>
      <c r="D1130" s="13" t="s">
        <v>49</v>
      </c>
      <c r="E1130" s="13">
        <v>5.0</v>
      </c>
    </row>
    <row r="1131" ht="15.75" customHeight="1">
      <c r="A1131" s="13">
        <v>1130.0</v>
      </c>
      <c r="B1131" s="14">
        <v>44075.0</v>
      </c>
      <c r="C1131" s="13">
        <v>1884.0</v>
      </c>
      <c r="D1131" s="13" t="s">
        <v>49</v>
      </c>
      <c r="E1131" s="13">
        <v>3.0</v>
      </c>
    </row>
    <row r="1132" ht="15.75" customHeight="1">
      <c r="A1132" s="13">
        <v>1131.0</v>
      </c>
      <c r="B1132" s="14">
        <v>44075.0</v>
      </c>
      <c r="C1132" s="13">
        <v>1015.0</v>
      </c>
      <c r="D1132" s="13" t="s">
        <v>73</v>
      </c>
      <c r="E1132" s="13">
        <v>3.0</v>
      </c>
    </row>
    <row r="1133" ht="15.75" customHeight="1">
      <c r="A1133" s="13">
        <v>1132.0</v>
      </c>
      <c r="B1133" s="14">
        <v>44075.0</v>
      </c>
      <c r="C1133" s="13">
        <v>1280.0</v>
      </c>
      <c r="D1133" s="13" t="s">
        <v>61</v>
      </c>
      <c r="E1133" s="13">
        <v>5.0</v>
      </c>
    </row>
    <row r="1134" ht="15.75" customHeight="1">
      <c r="A1134" s="13">
        <v>1133.0</v>
      </c>
      <c r="B1134" s="14">
        <v>44075.0</v>
      </c>
      <c r="C1134" s="13">
        <v>1787.0</v>
      </c>
      <c r="D1134" s="13" t="s">
        <v>72</v>
      </c>
      <c r="E1134" s="13">
        <v>3.0</v>
      </c>
    </row>
    <row r="1135" ht="15.75" customHeight="1">
      <c r="A1135" s="13">
        <v>1134.0</v>
      </c>
      <c r="B1135" s="14">
        <v>44075.0</v>
      </c>
      <c r="C1135" s="13">
        <v>1227.0</v>
      </c>
      <c r="D1135" s="13" t="s">
        <v>33</v>
      </c>
      <c r="E1135" s="13">
        <v>3.0</v>
      </c>
    </row>
    <row r="1136" ht="15.75" customHeight="1">
      <c r="A1136" s="13">
        <v>1135.0</v>
      </c>
      <c r="B1136" s="14">
        <v>44076.0</v>
      </c>
      <c r="C1136" s="13">
        <v>1883.0</v>
      </c>
      <c r="D1136" s="13" t="s">
        <v>59</v>
      </c>
      <c r="E1136" s="13">
        <v>6.0</v>
      </c>
    </row>
    <row r="1137" ht="15.75" customHeight="1">
      <c r="A1137" s="13">
        <v>1136.0</v>
      </c>
      <c r="B1137" s="14">
        <v>44076.0</v>
      </c>
      <c r="C1137" s="13">
        <v>72.0</v>
      </c>
      <c r="D1137" s="13" t="s">
        <v>47</v>
      </c>
      <c r="E1137" s="13">
        <v>3.0</v>
      </c>
    </row>
    <row r="1138" ht="15.75" customHeight="1">
      <c r="A1138" s="13">
        <v>1137.0</v>
      </c>
      <c r="B1138" s="14">
        <v>44076.0</v>
      </c>
      <c r="C1138" s="13">
        <v>404.0</v>
      </c>
      <c r="D1138" s="13" t="s">
        <v>78</v>
      </c>
      <c r="E1138" s="13">
        <v>3.0</v>
      </c>
    </row>
    <row r="1139" ht="15.75" customHeight="1">
      <c r="A1139" s="13">
        <v>1138.0</v>
      </c>
      <c r="B1139" s="14">
        <v>44076.0</v>
      </c>
      <c r="C1139" s="13">
        <v>864.0</v>
      </c>
      <c r="D1139" s="13" t="s">
        <v>72</v>
      </c>
      <c r="E1139" s="13">
        <v>4.0</v>
      </c>
    </row>
    <row r="1140" ht="15.75" customHeight="1">
      <c r="A1140" s="13">
        <v>1139.0</v>
      </c>
      <c r="B1140" s="14">
        <v>44076.0</v>
      </c>
      <c r="C1140" s="13">
        <v>1661.0</v>
      </c>
      <c r="D1140" s="13" t="s">
        <v>44</v>
      </c>
      <c r="E1140" s="13">
        <v>4.0</v>
      </c>
    </row>
    <row r="1141" ht="15.75" customHeight="1">
      <c r="A1141" s="13">
        <v>1140.0</v>
      </c>
      <c r="B1141" s="14">
        <v>44076.0</v>
      </c>
      <c r="C1141" s="13">
        <v>107.0</v>
      </c>
      <c r="D1141" s="13" t="s">
        <v>42</v>
      </c>
      <c r="E1141" s="13">
        <v>1.0</v>
      </c>
    </row>
    <row r="1142" ht="15.75" customHeight="1">
      <c r="A1142" s="13">
        <v>1141.0</v>
      </c>
      <c r="B1142" s="14">
        <v>44076.0</v>
      </c>
      <c r="C1142" s="13">
        <v>1196.0</v>
      </c>
      <c r="D1142" s="13" t="s">
        <v>50</v>
      </c>
      <c r="E1142" s="13">
        <v>4.0</v>
      </c>
    </row>
    <row r="1143" ht="15.75" customHeight="1">
      <c r="A1143" s="13">
        <v>1142.0</v>
      </c>
      <c r="B1143" s="14">
        <v>44077.0</v>
      </c>
      <c r="C1143" s="13">
        <v>1768.0</v>
      </c>
      <c r="D1143" s="13" t="s">
        <v>69</v>
      </c>
      <c r="E1143" s="13">
        <v>2.0</v>
      </c>
    </row>
    <row r="1144" ht="15.75" customHeight="1">
      <c r="A1144" s="13">
        <v>1143.0</v>
      </c>
      <c r="B1144" s="14">
        <v>44077.0</v>
      </c>
      <c r="C1144" s="13">
        <v>416.0</v>
      </c>
      <c r="D1144" s="13" t="s">
        <v>58</v>
      </c>
      <c r="E1144" s="13">
        <v>6.0</v>
      </c>
    </row>
    <row r="1145" ht="15.75" customHeight="1">
      <c r="A1145" s="13">
        <v>1144.0</v>
      </c>
      <c r="B1145" s="14">
        <v>44077.0</v>
      </c>
      <c r="C1145" s="13">
        <v>1444.0</v>
      </c>
      <c r="D1145" s="13" t="s">
        <v>69</v>
      </c>
      <c r="E1145" s="13">
        <v>5.0</v>
      </c>
    </row>
    <row r="1146" ht="15.75" customHeight="1">
      <c r="A1146" s="13">
        <v>1145.0</v>
      </c>
      <c r="B1146" s="14">
        <v>44078.0</v>
      </c>
      <c r="C1146" s="13">
        <v>497.0</v>
      </c>
      <c r="D1146" s="13" t="s">
        <v>50</v>
      </c>
      <c r="E1146" s="13">
        <v>5.0</v>
      </c>
    </row>
    <row r="1147" ht="15.75" customHeight="1">
      <c r="A1147" s="13">
        <v>1146.0</v>
      </c>
      <c r="B1147" s="14">
        <v>44078.0</v>
      </c>
      <c r="C1147" s="13">
        <v>1078.0</v>
      </c>
      <c r="D1147" s="13" t="s">
        <v>41</v>
      </c>
      <c r="E1147" s="13">
        <v>2.0</v>
      </c>
    </row>
    <row r="1148" ht="15.75" customHeight="1">
      <c r="A1148" s="13">
        <v>1147.0</v>
      </c>
      <c r="B1148" s="14">
        <v>44078.0</v>
      </c>
      <c r="C1148" s="13">
        <v>1856.0</v>
      </c>
      <c r="D1148" s="13" t="s">
        <v>65</v>
      </c>
      <c r="E1148" s="13">
        <v>1.0</v>
      </c>
    </row>
    <row r="1149" ht="15.75" customHeight="1">
      <c r="A1149" s="13">
        <v>1148.0</v>
      </c>
      <c r="B1149" s="14">
        <v>44078.0</v>
      </c>
      <c r="C1149" s="13">
        <v>1500.0</v>
      </c>
      <c r="D1149" s="13" t="s">
        <v>48</v>
      </c>
      <c r="E1149" s="13">
        <v>5.0</v>
      </c>
    </row>
    <row r="1150" ht="15.75" customHeight="1">
      <c r="A1150" s="13">
        <v>1149.0</v>
      </c>
      <c r="B1150" s="14">
        <v>44078.0</v>
      </c>
      <c r="C1150" s="13">
        <v>574.0</v>
      </c>
      <c r="D1150" s="13" t="s">
        <v>43</v>
      </c>
      <c r="E1150" s="13">
        <v>2.0</v>
      </c>
    </row>
    <row r="1151" ht="15.75" customHeight="1">
      <c r="A1151" s="13">
        <v>1150.0</v>
      </c>
      <c r="B1151" s="14">
        <v>44078.0</v>
      </c>
      <c r="C1151" s="13">
        <v>733.0</v>
      </c>
      <c r="D1151" s="13" t="s">
        <v>47</v>
      </c>
      <c r="E1151" s="13">
        <v>4.0</v>
      </c>
    </row>
    <row r="1152" ht="15.75" customHeight="1">
      <c r="A1152" s="13">
        <v>1151.0</v>
      </c>
      <c r="B1152" s="14">
        <v>44078.0</v>
      </c>
      <c r="C1152" s="13">
        <v>1933.0</v>
      </c>
      <c r="D1152" s="13" t="s">
        <v>24</v>
      </c>
      <c r="E1152" s="13">
        <v>5.0</v>
      </c>
    </row>
    <row r="1153" ht="15.75" customHeight="1">
      <c r="A1153" s="13">
        <v>1152.0</v>
      </c>
      <c r="B1153" s="14">
        <v>44078.0</v>
      </c>
      <c r="C1153" s="13">
        <v>1845.0</v>
      </c>
      <c r="D1153" s="13" t="s">
        <v>66</v>
      </c>
      <c r="E1153" s="13">
        <v>6.0</v>
      </c>
    </row>
    <row r="1154" ht="15.75" customHeight="1">
      <c r="A1154" s="13">
        <v>1153.0</v>
      </c>
      <c r="B1154" s="14">
        <v>44078.0</v>
      </c>
      <c r="C1154" s="13">
        <v>1482.0</v>
      </c>
      <c r="D1154" s="13" t="s">
        <v>81</v>
      </c>
      <c r="E1154" s="13">
        <v>2.0</v>
      </c>
    </row>
    <row r="1155" ht="15.75" customHeight="1">
      <c r="A1155" s="13">
        <v>1154.0</v>
      </c>
      <c r="B1155" s="14">
        <v>44079.0</v>
      </c>
      <c r="C1155" s="13">
        <v>485.0</v>
      </c>
      <c r="D1155" s="13" t="s">
        <v>28</v>
      </c>
      <c r="E1155" s="13">
        <v>2.0</v>
      </c>
    </row>
    <row r="1156" ht="15.75" customHeight="1">
      <c r="A1156" s="13">
        <v>1155.0</v>
      </c>
      <c r="B1156" s="14">
        <v>44079.0</v>
      </c>
      <c r="C1156" s="13">
        <v>894.0</v>
      </c>
      <c r="D1156" s="13" t="s">
        <v>65</v>
      </c>
      <c r="E1156" s="13">
        <v>3.0</v>
      </c>
    </row>
    <row r="1157" ht="15.75" customHeight="1">
      <c r="A1157" s="13">
        <v>1156.0</v>
      </c>
      <c r="B1157" s="14">
        <v>44079.0</v>
      </c>
      <c r="C1157" s="13">
        <v>1398.0</v>
      </c>
      <c r="D1157" s="13" t="s">
        <v>75</v>
      </c>
      <c r="E1157" s="13">
        <v>3.0</v>
      </c>
    </row>
    <row r="1158" ht="15.75" customHeight="1">
      <c r="A1158" s="13">
        <v>1157.0</v>
      </c>
      <c r="B1158" s="14">
        <v>44079.0</v>
      </c>
      <c r="C1158" s="13">
        <v>1251.0</v>
      </c>
      <c r="D1158" s="13" t="s">
        <v>73</v>
      </c>
      <c r="E1158" s="13">
        <v>4.0</v>
      </c>
    </row>
    <row r="1159" ht="15.75" customHeight="1">
      <c r="A1159" s="13">
        <v>1158.0</v>
      </c>
      <c r="B1159" s="14">
        <v>44079.0</v>
      </c>
      <c r="C1159" s="13">
        <v>127.0</v>
      </c>
      <c r="D1159" s="13" t="s">
        <v>40</v>
      </c>
      <c r="E1159" s="13">
        <v>1.0</v>
      </c>
    </row>
    <row r="1160" ht="15.75" customHeight="1">
      <c r="A1160" s="13">
        <v>1159.0</v>
      </c>
      <c r="B1160" s="14">
        <v>44080.0</v>
      </c>
      <c r="C1160" s="13">
        <v>1225.0</v>
      </c>
      <c r="D1160" s="13" t="s">
        <v>56</v>
      </c>
      <c r="E1160" s="13">
        <v>2.0</v>
      </c>
    </row>
    <row r="1161" ht="15.75" customHeight="1">
      <c r="A1161" s="13">
        <v>1160.0</v>
      </c>
      <c r="B1161" s="14">
        <v>44080.0</v>
      </c>
      <c r="C1161" s="13">
        <v>1099.0</v>
      </c>
      <c r="D1161" s="13" t="s">
        <v>33</v>
      </c>
      <c r="E1161" s="13">
        <v>3.0</v>
      </c>
    </row>
    <row r="1162" ht="15.75" customHeight="1">
      <c r="A1162" s="13">
        <v>1161.0</v>
      </c>
      <c r="B1162" s="14">
        <v>44081.0</v>
      </c>
      <c r="C1162" s="13">
        <v>308.0</v>
      </c>
      <c r="D1162" s="13" t="s">
        <v>50</v>
      </c>
      <c r="E1162" s="13">
        <v>3.0</v>
      </c>
    </row>
    <row r="1163" ht="15.75" customHeight="1">
      <c r="A1163" s="13">
        <v>1162.0</v>
      </c>
      <c r="B1163" s="14">
        <v>44081.0</v>
      </c>
      <c r="C1163" s="13">
        <v>57.0</v>
      </c>
      <c r="D1163" s="13" t="s">
        <v>61</v>
      </c>
      <c r="E1163" s="13">
        <v>4.0</v>
      </c>
    </row>
    <row r="1164" ht="15.75" customHeight="1">
      <c r="A1164" s="13">
        <v>1163.0</v>
      </c>
      <c r="B1164" s="14">
        <v>44081.0</v>
      </c>
      <c r="C1164" s="13">
        <v>193.0</v>
      </c>
      <c r="D1164" s="13" t="s">
        <v>39</v>
      </c>
      <c r="E1164" s="13">
        <v>2.0</v>
      </c>
    </row>
    <row r="1165" ht="15.75" customHeight="1">
      <c r="A1165" s="13">
        <v>1164.0</v>
      </c>
      <c r="B1165" s="14">
        <v>44082.0</v>
      </c>
      <c r="C1165" s="13">
        <v>312.0</v>
      </c>
      <c r="D1165" s="13" t="s">
        <v>86</v>
      </c>
      <c r="E1165" s="13">
        <v>3.0</v>
      </c>
    </row>
    <row r="1166" ht="15.75" customHeight="1">
      <c r="A1166" s="13">
        <v>1165.0</v>
      </c>
      <c r="B1166" s="14">
        <v>44082.0</v>
      </c>
      <c r="C1166" s="13">
        <v>1533.0</v>
      </c>
      <c r="D1166" s="13" t="s">
        <v>76</v>
      </c>
      <c r="E1166" s="13">
        <v>3.0</v>
      </c>
    </row>
    <row r="1167" ht="15.75" customHeight="1">
      <c r="A1167" s="13">
        <v>1166.0</v>
      </c>
      <c r="B1167" s="14">
        <v>44082.0</v>
      </c>
      <c r="C1167" s="13">
        <v>1663.0</v>
      </c>
      <c r="D1167" s="13" t="s">
        <v>80</v>
      </c>
      <c r="E1167" s="13">
        <v>4.0</v>
      </c>
    </row>
    <row r="1168" ht="15.75" customHeight="1">
      <c r="A1168" s="13">
        <v>1167.0</v>
      </c>
      <c r="B1168" s="14">
        <v>44083.0</v>
      </c>
      <c r="C1168" s="13">
        <v>928.0</v>
      </c>
      <c r="D1168" s="13" t="s">
        <v>48</v>
      </c>
      <c r="E1168" s="13">
        <v>3.0</v>
      </c>
    </row>
    <row r="1169" ht="15.75" customHeight="1">
      <c r="A1169" s="13">
        <v>1168.0</v>
      </c>
      <c r="B1169" s="14">
        <v>44083.0</v>
      </c>
      <c r="C1169" s="13">
        <v>1703.0</v>
      </c>
      <c r="D1169" s="13" t="s">
        <v>51</v>
      </c>
      <c r="E1169" s="13">
        <v>5.0</v>
      </c>
    </row>
    <row r="1170" ht="15.75" customHeight="1">
      <c r="A1170" s="13">
        <v>1169.0</v>
      </c>
      <c r="B1170" s="14">
        <v>44083.0</v>
      </c>
      <c r="C1170" s="13">
        <v>643.0</v>
      </c>
      <c r="D1170" s="13" t="s">
        <v>37</v>
      </c>
      <c r="E1170" s="13">
        <v>2.0</v>
      </c>
    </row>
    <row r="1171" ht="15.75" customHeight="1">
      <c r="A1171" s="13">
        <v>1170.0</v>
      </c>
      <c r="B1171" s="14">
        <v>44083.0</v>
      </c>
      <c r="C1171" s="13">
        <v>1941.0</v>
      </c>
      <c r="D1171" s="13" t="s">
        <v>80</v>
      </c>
      <c r="E1171" s="13">
        <v>5.0</v>
      </c>
    </row>
    <row r="1172" ht="15.75" customHeight="1">
      <c r="A1172" s="13">
        <v>1171.0</v>
      </c>
      <c r="B1172" s="14">
        <v>44083.0</v>
      </c>
      <c r="C1172" s="13">
        <v>1501.0</v>
      </c>
      <c r="D1172" s="13" t="s">
        <v>46</v>
      </c>
      <c r="E1172" s="13">
        <v>2.0</v>
      </c>
    </row>
    <row r="1173" ht="15.75" customHeight="1">
      <c r="A1173" s="13">
        <v>1172.0</v>
      </c>
      <c r="B1173" s="14">
        <v>44083.0</v>
      </c>
      <c r="C1173" s="13">
        <v>302.0</v>
      </c>
      <c r="D1173" s="13" t="s">
        <v>49</v>
      </c>
      <c r="E1173" s="13">
        <v>3.0</v>
      </c>
    </row>
    <row r="1174" ht="15.75" customHeight="1">
      <c r="A1174" s="13">
        <v>1173.0</v>
      </c>
      <c r="B1174" s="14">
        <v>44083.0</v>
      </c>
      <c r="C1174" s="13">
        <v>1158.0</v>
      </c>
      <c r="D1174" s="13" t="s">
        <v>41</v>
      </c>
      <c r="E1174" s="13">
        <v>2.0</v>
      </c>
    </row>
    <row r="1175" ht="15.75" customHeight="1">
      <c r="A1175" s="13">
        <v>1174.0</v>
      </c>
      <c r="B1175" s="14">
        <v>44083.0</v>
      </c>
      <c r="C1175" s="13">
        <v>1039.0</v>
      </c>
      <c r="D1175" s="13" t="s">
        <v>26</v>
      </c>
      <c r="E1175" s="13">
        <v>4.0</v>
      </c>
    </row>
    <row r="1176" ht="15.75" customHeight="1">
      <c r="A1176" s="13">
        <v>1175.0</v>
      </c>
      <c r="B1176" s="14">
        <v>44083.0</v>
      </c>
      <c r="C1176" s="13">
        <v>914.0</v>
      </c>
      <c r="D1176" s="13" t="s">
        <v>35</v>
      </c>
      <c r="E1176" s="13">
        <v>4.0</v>
      </c>
    </row>
    <row r="1177" ht="15.75" customHeight="1">
      <c r="A1177" s="13">
        <v>1176.0</v>
      </c>
      <c r="B1177" s="14">
        <v>44084.0</v>
      </c>
      <c r="C1177" s="13">
        <v>1012.0</v>
      </c>
      <c r="D1177" s="13" t="s">
        <v>35</v>
      </c>
      <c r="E1177" s="13">
        <v>2.0</v>
      </c>
    </row>
    <row r="1178" ht="15.75" customHeight="1">
      <c r="A1178" s="13">
        <v>1177.0</v>
      </c>
      <c r="B1178" s="14">
        <v>44084.0</v>
      </c>
      <c r="C1178" s="13">
        <v>1331.0</v>
      </c>
      <c r="D1178" s="13" t="s">
        <v>20</v>
      </c>
      <c r="E1178" s="13">
        <v>5.0</v>
      </c>
    </row>
    <row r="1179" ht="15.75" customHeight="1">
      <c r="A1179" s="13">
        <v>1178.0</v>
      </c>
      <c r="B1179" s="14">
        <v>44084.0</v>
      </c>
      <c r="C1179" s="13">
        <v>1862.0</v>
      </c>
      <c r="D1179" s="13" t="s">
        <v>41</v>
      </c>
      <c r="E1179" s="13">
        <v>4.0</v>
      </c>
    </row>
    <row r="1180" ht="15.75" customHeight="1">
      <c r="A1180" s="13">
        <v>1179.0</v>
      </c>
      <c r="B1180" s="14">
        <v>44084.0</v>
      </c>
      <c r="C1180" s="13">
        <v>843.0</v>
      </c>
      <c r="D1180" s="13" t="s">
        <v>42</v>
      </c>
      <c r="E1180" s="13">
        <v>4.0</v>
      </c>
    </row>
    <row r="1181" ht="15.75" customHeight="1">
      <c r="A1181" s="13">
        <v>1180.0</v>
      </c>
      <c r="B1181" s="14">
        <v>44084.0</v>
      </c>
      <c r="C1181" s="13">
        <v>1339.0</v>
      </c>
      <c r="D1181" s="13" t="s">
        <v>86</v>
      </c>
      <c r="E1181" s="13">
        <v>5.0</v>
      </c>
    </row>
    <row r="1182" ht="15.75" customHeight="1">
      <c r="A1182" s="13">
        <v>1181.0</v>
      </c>
      <c r="B1182" s="14">
        <v>44084.0</v>
      </c>
      <c r="C1182" s="13">
        <v>237.0</v>
      </c>
      <c r="D1182" s="13" t="s">
        <v>60</v>
      </c>
      <c r="E1182" s="13">
        <v>5.0</v>
      </c>
    </row>
    <row r="1183" ht="15.75" customHeight="1">
      <c r="A1183" s="13">
        <v>1182.0</v>
      </c>
      <c r="B1183" s="14">
        <v>44085.0</v>
      </c>
      <c r="C1183" s="13">
        <v>152.0</v>
      </c>
      <c r="D1183" s="13" t="s">
        <v>33</v>
      </c>
      <c r="E1183" s="13">
        <v>4.0</v>
      </c>
    </row>
    <row r="1184" ht="15.75" customHeight="1">
      <c r="A1184" s="13">
        <v>1183.0</v>
      </c>
      <c r="B1184" s="14">
        <v>44085.0</v>
      </c>
      <c r="C1184" s="13">
        <v>1873.0</v>
      </c>
      <c r="D1184" s="13" t="s">
        <v>43</v>
      </c>
      <c r="E1184" s="13">
        <v>2.0</v>
      </c>
    </row>
    <row r="1185" ht="15.75" customHeight="1">
      <c r="A1185" s="13">
        <v>1184.0</v>
      </c>
      <c r="B1185" s="14">
        <v>44085.0</v>
      </c>
      <c r="C1185" s="13">
        <v>112.0</v>
      </c>
      <c r="D1185" s="13" t="s">
        <v>76</v>
      </c>
      <c r="E1185" s="13">
        <v>3.0</v>
      </c>
    </row>
    <row r="1186" ht="15.75" customHeight="1">
      <c r="A1186" s="13">
        <v>1185.0</v>
      </c>
      <c r="B1186" s="14">
        <v>44086.0</v>
      </c>
      <c r="C1186" s="13">
        <v>102.0</v>
      </c>
      <c r="D1186" s="13" t="s">
        <v>50</v>
      </c>
      <c r="E1186" s="13">
        <v>5.0</v>
      </c>
    </row>
    <row r="1187" ht="15.75" customHeight="1">
      <c r="A1187" s="13">
        <v>1186.0</v>
      </c>
      <c r="B1187" s="14">
        <v>44086.0</v>
      </c>
      <c r="C1187" s="13">
        <v>1548.0</v>
      </c>
      <c r="D1187" s="13" t="s">
        <v>72</v>
      </c>
      <c r="E1187" s="13">
        <v>6.0</v>
      </c>
    </row>
    <row r="1188" ht="15.75" customHeight="1">
      <c r="A1188" s="13">
        <v>1187.0</v>
      </c>
      <c r="B1188" s="14">
        <v>44086.0</v>
      </c>
      <c r="C1188" s="13">
        <v>229.0</v>
      </c>
      <c r="D1188" s="13" t="s">
        <v>24</v>
      </c>
      <c r="E1188" s="13">
        <v>3.0</v>
      </c>
    </row>
    <row r="1189" ht="15.75" customHeight="1">
      <c r="A1189" s="13">
        <v>1188.0</v>
      </c>
      <c r="B1189" s="14">
        <v>44086.0</v>
      </c>
      <c r="C1189" s="13">
        <v>603.0</v>
      </c>
      <c r="D1189" s="13" t="s">
        <v>49</v>
      </c>
      <c r="E1189" s="13">
        <v>2.0</v>
      </c>
    </row>
    <row r="1190" ht="15.75" customHeight="1">
      <c r="A1190" s="13">
        <v>1189.0</v>
      </c>
      <c r="B1190" s="14">
        <v>44087.0</v>
      </c>
      <c r="C1190" s="13">
        <v>1969.0</v>
      </c>
      <c r="D1190" s="13" t="s">
        <v>54</v>
      </c>
      <c r="E1190" s="13">
        <v>2.0</v>
      </c>
    </row>
    <row r="1191" ht="15.75" customHeight="1">
      <c r="A1191" s="13">
        <v>1190.0</v>
      </c>
      <c r="B1191" s="14">
        <v>44087.0</v>
      </c>
      <c r="C1191" s="13">
        <v>313.0</v>
      </c>
      <c r="D1191" s="13" t="s">
        <v>51</v>
      </c>
      <c r="E1191" s="13">
        <v>5.0</v>
      </c>
    </row>
    <row r="1192" ht="15.75" customHeight="1">
      <c r="A1192" s="13">
        <v>1191.0</v>
      </c>
      <c r="B1192" s="14">
        <v>44087.0</v>
      </c>
      <c r="C1192" s="13">
        <v>1621.0</v>
      </c>
      <c r="D1192" s="13" t="s">
        <v>21</v>
      </c>
      <c r="E1192" s="13">
        <v>5.0</v>
      </c>
    </row>
    <row r="1193" ht="15.75" customHeight="1">
      <c r="A1193" s="13">
        <v>1192.0</v>
      </c>
      <c r="B1193" s="14">
        <v>44087.0</v>
      </c>
      <c r="C1193" s="13">
        <v>580.0</v>
      </c>
      <c r="D1193" s="13" t="s">
        <v>21</v>
      </c>
      <c r="E1193" s="13">
        <v>2.0</v>
      </c>
    </row>
    <row r="1194" ht="15.75" customHeight="1">
      <c r="A1194" s="13">
        <v>1193.0</v>
      </c>
      <c r="B1194" s="14">
        <v>44087.0</v>
      </c>
      <c r="C1194" s="13">
        <v>858.0</v>
      </c>
      <c r="D1194" s="13" t="s">
        <v>61</v>
      </c>
      <c r="E1194" s="13">
        <v>5.0</v>
      </c>
    </row>
    <row r="1195" ht="15.75" customHeight="1">
      <c r="A1195" s="13">
        <v>1194.0</v>
      </c>
      <c r="B1195" s="14">
        <v>44087.0</v>
      </c>
      <c r="C1195" s="13">
        <v>1465.0</v>
      </c>
      <c r="D1195" s="13" t="s">
        <v>27</v>
      </c>
      <c r="E1195" s="13">
        <v>5.0</v>
      </c>
    </row>
    <row r="1196" ht="15.75" customHeight="1">
      <c r="A1196" s="13">
        <v>1195.0</v>
      </c>
      <c r="B1196" s="14">
        <v>44087.0</v>
      </c>
      <c r="C1196" s="13">
        <v>1119.0</v>
      </c>
      <c r="D1196" s="13" t="s">
        <v>87</v>
      </c>
      <c r="E1196" s="13">
        <v>6.0</v>
      </c>
    </row>
    <row r="1197" ht="15.75" customHeight="1">
      <c r="A1197" s="13">
        <v>1196.0</v>
      </c>
      <c r="B1197" s="14">
        <v>44088.0</v>
      </c>
      <c r="C1197" s="13">
        <v>1039.0</v>
      </c>
      <c r="D1197" s="13" t="s">
        <v>50</v>
      </c>
      <c r="E1197" s="13">
        <v>4.0</v>
      </c>
    </row>
    <row r="1198" ht="15.75" customHeight="1">
      <c r="A1198" s="13">
        <v>1197.0</v>
      </c>
      <c r="B1198" s="14">
        <v>44088.0</v>
      </c>
      <c r="C1198" s="13">
        <v>1230.0</v>
      </c>
      <c r="D1198" s="13" t="s">
        <v>79</v>
      </c>
      <c r="E1198" s="13">
        <v>3.0</v>
      </c>
    </row>
    <row r="1199" ht="15.75" customHeight="1">
      <c r="A1199" s="13">
        <v>1198.0</v>
      </c>
      <c r="B1199" s="14">
        <v>44088.0</v>
      </c>
      <c r="C1199" s="13">
        <v>1364.0</v>
      </c>
      <c r="D1199" s="13" t="s">
        <v>49</v>
      </c>
      <c r="E1199" s="13">
        <v>3.0</v>
      </c>
    </row>
    <row r="1200" ht="15.75" customHeight="1">
      <c r="A1200" s="13">
        <v>1199.0</v>
      </c>
      <c r="B1200" s="14">
        <v>44088.0</v>
      </c>
      <c r="C1200" s="13">
        <v>1158.0</v>
      </c>
      <c r="D1200" s="13" t="s">
        <v>56</v>
      </c>
      <c r="E1200" s="13">
        <v>4.0</v>
      </c>
    </row>
    <row r="1201" ht="15.75" customHeight="1">
      <c r="A1201" s="13">
        <v>1200.0</v>
      </c>
      <c r="B1201" s="14">
        <v>44089.0</v>
      </c>
      <c r="C1201" s="13">
        <v>1375.0</v>
      </c>
      <c r="D1201" s="13" t="s">
        <v>60</v>
      </c>
      <c r="E1201" s="13">
        <v>5.0</v>
      </c>
    </row>
    <row r="1202" ht="15.75" customHeight="1">
      <c r="A1202" s="13">
        <v>1201.0</v>
      </c>
      <c r="B1202" s="14">
        <v>44089.0</v>
      </c>
      <c r="C1202" s="13">
        <v>283.0</v>
      </c>
      <c r="D1202" s="13" t="s">
        <v>86</v>
      </c>
      <c r="E1202" s="13">
        <v>4.0</v>
      </c>
    </row>
    <row r="1203" ht="15.75" customHeight="1">
      <c r="A1203" s="13">
        <v>1202.0</v>
      </c>
      <c r="B1203" s="14">
        <v>44089.0</v>
      </c>
      <c r="C1203" s="13">
        <v>1900.0</v>
      </c>
      <c r="D1203" s="13" t="s">
        <v>83</v>
      </c>
      <c r="E1203" s="13">
        <v>5.0</v>
      </c>
    </row>
    <row r="1204" ht="15.75" customHeight="1">
      <c r="A1204" s="13">
        <v>1203.0</v>
      </c>
      <c r="B1204" s="14">
        <v>44090.0</v>
      </c>
      <c r="C1204" s="13">
        <v>2121.0</v>
      </c>
      <c r="D1204" s="13" t="s">
        <v>74</v>
      </c>
      <c r="E1204" s="13">
        <v>4.0</v>
      </c>
    </row>
    <row r="1205" ht="15.75" customHeight="1">
      <c r="A1205" s="13">
        <v>1204.0</v>
      </c>
      <c r="B1205" s="14">
        <v>44090.0</v>
      </c>
      <c r="C1205" s="13">
        <v>2042.0</v>
      </c>
      <c r="D1205" s="13" t="s">
        <v>26</v>
      </c>
      <c r="E1205" s="13">
        <v>2.0</v>
      </c>
    </row>
    <row r="1206" ht="15.75" customHeight="1">
      <c r="A1206" s="13">
        <v>1205.0</v>
      </c>
      <c r="B1206" s="14">
        <v>44090.0</v>
      </c>
      <c r="C1206" s="13">
        <v>1659.0</v>
      </c>
      <c r="D1206" s="13" t="s">
        <v>61</v>
      </c>
      <c r="E1206" s="13">
        <v>3.0</v>
      </c>
    </row>
    <row r="1207" ht="15.75" customHeight="1">
      <c r="A1207" s="13">
        <v>1206.0</v>
      </c>
      <c r="B1207" s="14">
        <v>44090.0</v>
      </c>
      <c r="C1207" s="13">
        <v>241.0</v>
      </c>
      <c r="D1207" s="13" t="s">
        <v>85</v>
      </c>
      <c r="E1207" s="13">
        <v>5.0</v>
      </c>
    </row>
    <row r="1208" ht="15.75" customHeight="1">
      <c r="A1208" s="13">
        <v>1207.0</v>
      </c>
      <c r="B1208" s="14">
        <v>44090.0</v>
      </c>
      <c r="C1208" s="13">
        <v>997.0</v>
      </c>
      <c r="D1208" s="13" t="s">
        <v>55</v>
      </c>
      <c r="E1208" s="13">
        <v>3.0</v>
      </c>
    </row>
    <row r="1209" ht="15.75" customHeight="1">
      <c r="A1209" s="13">
        <v>1208.0</v>
      </c>
      <c r="B1209" s="14">
        <v>44090.0</v>
      </c>
      <c r="C1209" s="13">
        <v>142.0</v>
      </c>
      <c r="D1209" s="13" t="s">
        <v>56</v>
      </c>
      <c r="E1209" s="13">
        <v>2.0</v>
      </c>
    </row>
    <row r="1210" ht="15.75" customHeight="1">
      <c r="A1210" s="13">
        <v>1209.0</v>
      </c>
      <c r="B1210" s="14">
        <v>44090.0</v>
      </c>
      <c r="C1210" s="13">
        <v>978.0</v>
      </c>
      <c r="D1210" s="13" t="s">
        <v>60</v>
      </c>
      <c r="E1210" s="13">
        <v>4.0</v>
      </c>
    </row>
    <row r="1211" ht="15.75" customHeight="1">
      <c r="A1211" s="13">
        <v>1210.0</v>
      </c>
      <c r="B1211" s="14">
        <v>44091.0</v>
      </c>
      <c r="C1211" s="13">
        <v>422.0</v>
      </c>
      <c r="D1211" s="13" t="s">
        <v>67</v>
      </c>
      <c r="E1211" s="13">
        <v>2.0</v>
      </c>
    </row>
    <row r="1212" ht="15.75" customHeight="1">
      <c r="A1212" s="13">
        <v>1211.0</v>
      </c>
      <c r="B1212" s="14">
        <v>44091.0</v>
      </c>
      <c r="C1212" s="13">
        <v>1843.0</v>
      </c>
      <c r="D1212" s="13" t="s">
        <v>41</v>
      </c>
      <c r="E1212" s="13">
        <v>6.0</v>
      </c>
    </row>
    <row r="1213" ht="15.75" customHeight="1">
      <c r="A1213" s="13">
        <v>1212.0</v>
      </c>
      <c r="B1213" s="14">
        <v>44091.0</v>
      </c>
      <c r="C1213" s="13">
        <v>2000.0</v>
      </c>
      <c r="D1213" s="13" t="s">
        <v>65</v>
      </c>
      <c r="E1213" s="13">
        <v>5.0</v>
      </c>
    </row>
    <row r="1214" ht="15.75" customHeight="1">
      <c r="A1214" s="13">
        <v>1213.0</v>
      </c>
      <c r="B1214" s="14">
        <v>44091.0</v>
      </c>
      <c r="C1214" s="13">
        <v>235.0</v>
      </c>
      <c r="D1214" s="13" t="s">
        <v>31</v>
      </c>
      <c r="E1214" s="13">
        <v>2.0</v>
      </c>
    </row>
    <row r="1215" ht="15.75" customHeight="1">
      <c r="A1215" s="13">
        <v>1214.0</v>
      </c>
      <c r="B1215" s="14">
        <v>44091.0</v>
      </c>
      <c r="C1215" s="13">
        <v>928.0</v>
      </c>
      <c r="D1215" s="13" t="s">
        <v>76</v>
      </c>
      <c r="E1215" s="13">
        <v>2.0</v>
      </c>
    </row>
    <row r="1216" ht="15.75" customHeight="1">
      <c r="A1216" s="13">
        <v>1215.0</v>
      </c>
      <c r="B1216" s="14">
        <v>44091.0</v>
      </c>
      <c r="C1216" s="13">
        <v>1108.0</v>
      </c>
      <c r="D1216" s="13" t="s">
        <v>24</v>
      </c>
      <c r="E1216" s="13">
        <v>5.0</v>
      </c>
    </row>
    <row r="1217" ht="15.75" customHeight="1">
      <c r="A1217" s="13">
        <v>1216.0</v>
      </c>
      <c r="B1217" s="14">
        <v>44091.0</v>
      </c>
      <c r="C1217" s="13">
        <v>1694.0</v>
      </c>
      <c r="D1217" s="13" t="s">
        <v>41</v>
      </c>
      <c r="E1217" s="13">
        <v>4.0</v>
      </c>
    </row>
    <row r="1218" ht="15.75" customHeight="1">
      <c r="A1218" s="13">
        <v>1217.0</v>
      </c>
      <c r="B1218" s="14">
        <v>44092.0</v>
      </c>
      <c r="C1218" s="13">
        <v>615.0</v>
      </c>
      <c r="D1218" s="13" t="s">
        <v>71</v>
      </c>
      <c r="E1218" s="13">
        <v>4.0</v>
      </c>
    </row>
    <row r="1219" ht="15.75" customHeight="1">
      <c r="A1219" s="13">
        <v>1218.0</v>
      </c>
      <c r="B1219" s="14">
        <v>44092.0</v>
      </c>
      <c r="C1219" s="13">
        <v>1277.0</v>
      </c>
      <c r="D1219" s="13" t="s">
        <v>73</v>
      </c>
      <c r="E1219" s="13">
        <v>5.0</v>
      </c>
    </row>
    <row r="1220" ht="15.75" customHeight="1">
      <c r="A1220" s="13">
        <v>1219.0</v>
      </c>
      <c r="B1220" s="14">
        <v>44092.0</v>
      </c>
      <c r="C1220" s="13">
        <v>1347.0</v>
      </c>
      <c r="D1220" s="13" t="s">
        <v>71</v>
      </c>
      <c r="E1220" s="13">
        <v>4.0</v>
      </c>
    </row>
    <row r="1221" ht="15.75" customHeight="1">
      <c r="A1221" s="13">
        <v>1220.0</v>
      </c>
      <c r="B1221" s="14">
        <v>44092.0</v>
      </c>
      <c r="C1221" s="13">
        <v>295.0</v>
      </c>
      <c r="D1221" s="13" t="s">
        <v>19</v>
      </c>
      <c r="E1221" s="13">
        <v>4.0</v>
      </c>
    </row>
    <row r="1222" ht="15.75" customHeight="1">
      <c r="A1222" s="13">
        <v>1221.0</v>
      </c>
      <c r="B1222" s="14">
        <v>44092.0</v>
      </c>
      <c r="C1222" s="13">
        <v>1334.0</v>
      </c>
      <c r="D1222" s="13" t="s">
        <v>67</v>
      </c>
      <c r="E1222" s="13">
        <v>4.0</v>
      </c>
    </row>
    <row r="1223" ht="15.75" customHeight="1">
      <c r="A1223" s="13">
        <v>1222.0</v>
      </c>
      <c r="B1223" s="14">
        <v>44092.0</v>
      </c>
      <c r="C1223" s="13">
        <v>475.0</v>
      </c>
      <c r="D1223" s="13" t="s">
        <v>72</v>
      </c>
      <c r="E1223" s="13">
        <v>4.0</v>
      </c>
    </row>
    <row r="1224" ht="15.75" customHeight="1">
      <c r="A1224" s="13">
        <v>1223.0</v>
      </c>
      <c r="B1224" s="14">
        <v>44093.0</v>
      </c>
      <c r="C1224" s="13">
        <v>267.0</v>
      </c>
      <c r="D1224" s="13" t="s">
        <v>27</v>
      </c>
      <c r="E1224" s="13">
        <v>2.0</v>
      </c>
    </row>
    <row r="1225" ht="15.75" customHeight="1">
      <c r="A1225" s="13">
        <v>1224.0</v>
      </c>
      <c r="B1225" s="14">
        <v>44093.0</v>
      </c>
      <c r="C1225" s="13">
        <v>714.0</v>
      </c>
      <c r="D1225" s="13" t="s">
        <v>47</v>
      </c>
      <c r="E1225" s="13">
        <v>5.0</v>
      </c>
    </row>
    <row r="1226" ht="15.75" customHeight="1">
      <c r="A1226" s="13">
        <v>1225.0</v>
      </c>
      <c r="B1226" s="14">
        <v>44093.0</v>
      </c>
      <c r="C1226" s="13">
        <v>287.0</v>
      </c>
      <c r="D1226" s="13" t="s">
        <v>43</v>
      </c>
      <c r="E1226" s="13">
        <v>2.0</v>
      </c>
    </row>
    <row r="1227" ht="15.75" customHeight="1">
      <c r="A1227" s="13">
        <v>1226.0</v>
      </c>
      <c r="B1227" s="14">
        <v>44093.0</v>
      </c>
      <c r="C1227" s="13">
        <v>307.0</v>
      </c>
      <c r="D1227" s="13" t="s">
        <v>75</v>
      </c>
      <c r="E1227" s="13">
        <v>2.0</v>
      </c>
    </row>
    <row r="1228" ht="15.75" customHeight="1">
      <c r="A1228" s="13">
        <v>1227.0</v>
      </c>
      <c r="B1228" s="14">
        <v>44093.0</v>
      </c>
      <c r="C1228" s="13">
        <v>478.0</v>
      </c>
      <c r="D1228" s="13" t="s">
        <v>19</v>
      </c>
      <c r="E1228" s="13">
        <v>3.0</v>
      </c>
    </row>
    <row r="1229" ht="15.75" customHeight="1">
      <c r="A1229" s="13">
        <v>1228.0</v>
      </c>
      <c r="B1229" s="14">
        <v>44093.0</v>
      </c>
      <c r="C1229" s="13">
        <v>1898.0</v>
      </c>
      <c r="D1229" s="13" t="s">
        <v>39</v>
      </c>
      <c r="E1229" s="13">
        <v>2.0</v>
      </c>
    </row>
    <row r="1230" ht="15.75" customHeight="1">
      <c r="A1230" s="13">
        <v>1229.0</v>
      </c>
      <c r="B1230" s="14">
        <v>44093.0</v>
      </c>
      <c r="C1230" s="13">
        <v>1128.0</v>
      </c>
      <c r="D1230" s="13" t="s">
        <v>49</v>
      </c>
      <c r="E1230" s="13">
        <v>1.0</v>
      </c>
    </row>
    <row r="1231" ht="15.75" customHeight="1">
      <c r="A1231" s="13">
        <v>1230.0</v>
      </c>
      <c r="B1231" s="14">
        <v>44094.0</v>
      </c>
      <c r="C1231" s="13">
        <v>609.0</v>
      </c>
      <c r="D1231" s="13" t="s">
        <v>55</v>
      </c>
      <c r="E1231" s="13">
        <v>5.0</v>
      </c>
    </row>
    <row r="1232" ht="15.75" customHeight="1">
      <c r="A1232" s="13">
        <v>1231.0</v>
      </c>
      <c r="B1232" s="14">
        <v>44095.0</v>
      </c>
      <c r="C1232" s="13">
        <v>604.0</v>
      </c>
      <c r="D1232" s="13" t="s">
        <v>61</v>
      </c>
      <c r="E1232" s="13">
        <v>2.0</v>
      </c>
    </row>
    <row r="1233" ht="15.75" customHeight="1">
      <c r="A1233" s="13">
        <v>1232.0</v>
      </c>
      <c r="B1233" s="14">
        <v>44095.0</v>
      </c>
      <c r="C1233" s="13">
        <v>657.0</v>
      </c>
      <c r="D1233" s="13" t="s">
        <v>19</v>
      </c>
      <c r="E1233" s="13">
        <v>5.0</v>
      </c>
    </row>
    <row r="1234" ht="15.75" customHeight="1">
      <c r="A1234" s="13">
        <v>1233.0</v>
      </c>
      <c r="B1234" s="14">
        <v>44096.0</v>
      </c>
      <c r="C1234" s="13">
        <v>1111.0</v>
      </c>
      <c r="D1234" s="13" t="s">
        <v>20</v>
      </c>
      <c r="E1234" s="13">
        <v>6.0</v>
      </c>
    </row>
    <row r="1235" ht="15.75" customHeight="1">
      <c r="A1235" s="13">
        <v>1234.0</v>
      </c>
      <c r="B1235" s="14">
        <v>44096.0</v>
      </c>
      <c r="C1235" s="13">
        <v>193.0</v>
      </c>
      <c r="D1235" s="13" t="s">
        <v>60</v>
      </c>
      <c r="E1235" s="13">
        <v>6.0</v>
      </c>
    </row>
    <row r="1236" ht="15.75" customHeight="1">
      <c r="A1236" s="13">
        <v>1235.0</v>
      </c>
      <c r="B1236" s="14">
        <v>44096.0</v>
      </c>
      <c r="C1236" s="13">
        <v>1500.0</v>
      </c>
      <c r="D1236" s="13" t="s">
        <v>56</v>
      </c>
      <c r="E1236" s="13">
        <v>5.0</v>
      </c>
    </row>
    <row r="1237" ht="15.75" customHeight="1">
      <c r="A1237" s="13">
        <v>1236.0</v>
      </c>
      <c r="B1237" s="14">
        <v>44096.0</v>
      </c>
      <c r="C1237" s="13">
        <v>2094.0</v>
      </c>
      <c r="D1237" s="13" t="s">
        <v>31</v>
      </c>
      <c r="E1237" s="13">
        <v>4.0</v>
      </c>
    </row>
    <row r="1238" ht="15.75" customHeight="1">
      <c r="A1238" s="13">
        <v>1237.0</v>
      </c>
      <c r="B1238" s="14">
        <v>44096.0</v>
      </c>
      <c r="C1238" s="13">
        <v>239.0</v>
      </c>
      <c r="D1238" s="13" t="s">
        <v>70</v>
      </c>
      <c r="E1238" s="13">
        <v>2.0</v>
      </c>
    </row>
    <row r="1239" ht="15.75" customHeight="1">
      <c r="A1239" s="13">
        <v>1238.0</v>
      </c>
      <c r="B1239" s="14">
        <v>44096.0</v>
      </c>
      <c r="C1239" s="13">
        <v>465.0</v>
      </c>
      <c r="D1239" s="13" t="s">
        <v>82</v>
      </c>
      <c r="E1239" s="13">
        <v>5.0</v>
      </c>
    </row>
    <row r="1240" ht="15.75" customHeight="1">
      <c r="A1240" s="13">
        <v>1239.0</v>
      </c>
      <c r="B1240" s="14">
        <v>44096.0</v>
      </c>
      <c r="C1240" s="13">
        <v>711.0</v>
      </c>
      <c r="D1240" s="13" t="s">
        <v>29</v>
      </c>
      <c r="E1240" s="13">
        <v>5.0</v>
      </c>
    </row>
    <row r="1241" ht="15.75" customHeight="1">
      <c r="A1241" s="13">
        <v>1240.0</v>
      </c>
      <c r="B1241" s="14">
        <v>44096.0</v>
      </c>
      <c r="C1241" s="13">
        <v>111.0</v>
      </c>
      <c r="D1241" s="13" t="s">
        <v>56</v>
      </c>
      <c r="E1241" s="13">
        <v>3.0</v>
      </c>
    </row>
    <row r="1242" ht="15.75" customHeight="1">
      <c r="A1242" s="13">
        <v>1241.0</v>
      </c>
      <c r="B1242" s="14">
        <v>44096.0</v>
      </c>
      <c r="C1242" s="13">
        <v>1492.0</v>
      </c>
      <c r="D1242" s="13" t="s">
        <v>47</v>
      </c>
      <c r="E1242" s="13">
        <v>6.0</v>
      </c>
    </row>
    <row r="1243" ht="15.75" customHeight="1">
      <c r="A1243" s="13">
        <v>1242.0</v>
      </c>
      <c r="B1243" s="14">
        <v>44096.0</v>
      </c>
      <c r="C1243" s="13">
        <v>655.0</v>
      </c>
      <c r="D1243" s="13" t="s">
        <v>60</v>
      </c>
      <c r="E1243" s="13">
        <v>4.0</v>
      </c>
    </row>
    <row r="1244" ht="15.75" customHeight="1">
      <c r="A1244" s="13">
        <v>1243.0</v>
      </c>
      <c r="B1244" s="14">
        <v>44097.0</v>
      </c>
      <c r="C1244" s="13">
        <v>836.0</v>
      </c>
      <c r="D1244" s="13" t="s">
        <v>42</v>
      </c>
      <c r="E1244" s="13">
        <v>1.0</v>
      </c>
    </row>
    <row r="1245" ht="15.75" customHeight="1">
      <c r="A1245" s="13">
        <v>1244.0</v>
      </c>
      <c r="B1245" s="14">
        <v>44097.0</v>
      </c>
      <c r="C1245" s="13">
        <v>1072.0</v>
      </c>
      <c r="D1245" s="13" t="s">
        <v>83</v>
      </c>
      <c r="E1245" s="13">
        <v>5.0</v>
      </c>
    </row>
    <row r="1246" ht="15.75" customHeight="1">
      <c r="A1246" s="13">
        <v>1245.0</v>
      </c>
      <c r="B1246" s="14">
        <v>44097.0</v>
      </c>
      <c r="C1246" s="13">
        <v>391.0</v>
      </c>
      <c r="D1246" s="13" t="s">
        <v>70</v>
      </c>
      <c r="E1246" s="13">
        <v>3.0</v>
      </c>
    </row>
    <row r="1247" ht="15.75" customHeight="1">
      <c r="A1247" s="13">
        <v>1246.0</v>
      </c>
      <c r="B1247" s="14">
        <v>44097.0</v>
      </c>
      <c r="C1247" s="13">
        <v>569.0</v>
      </c>
      <c r="D1247" s="13" t="s">
        <v>67</v>
      </c>
      <c r="E1247" s="13">
        <v>3.0</v>
      </c>
    </row>
    <row r="1248" ht="15.75" customHeight="1">
      <c r="A1248" s="13">
        <v>1247.0</v>
      </c>
      <c r="B1248" s="14">
        <v>44097.0</v>
      </c>
      <c r="C1248" s="13">
        <v>572.0</v>
      </c>
      <c r="D1248" s="13" t="s">
        <v>30</v>
      </c>
      <c r="E1248" s="13">
        <v>3.0</v>
      </c>
    </row>
    <row r="1249" ht="15.75" customHeight="1">
      <c r="A1249" s="13">
        <v>1248.0</v>
      </c>
      <c r="B1249" s="14">
        <v>44097.0</v>
      </c>
      <c r="C1249" s="13">
        <v>1387.0</v>
      </c>
      <c r="D1249" s="13" t="s">
        <v>53</v>
      </c>
      <c r="E1249" s="13">
        <v>2.0</v>
      </c>
    </row>
    <row r="1250" ht="15.75" customHeight="1">
      <c r="A1250" s="13">
        <v>1249.0</v>
      </c>
      <c r="B1250" s="14">
        <v>44098.0</v>
      </c>
      <c r="C1250" s="13">
        <v>715.0</v>
      </c>
      <c r="D1250" s="13" t="s">
        <v>33</v>
      </c>
      <c r="E1250" s="13">
        <v>2.0</v>
      </c>
    </row>
    <row r="1251" ht="15.75" customHeight="1">
      <c r="A1251" s="13">
        <v>1250.0</v>
      </c>
      <c r="B1251" s="14">
        <v>44098.0</v>
      </c>
      <c r="C1251" s="13">
        <v>109.0</v>
      </c>
      <c r="D1251" s="13" t="s">
        <v>40</v>
      </c>
      <c r="E1251" s="13">
        <v>5.0</v>
      </c>
    </row>
    <row r="1252" ht="15.75" customHeight="1">
      <c r="A1252" s="13">
        <v>1251.0</v>
      </c>
      <c r="B1252" s="14">
        <v>44098.0</v>
      </c>
      <c r="C1252" s="13">
        <v>775.0</v>
      </c>
      <c r="D1252" s="13" t="s">
        <v>86</v>
      </c>
      <c r="E1252" s="13">
        <v>2.0</v>
      </c>
    </row>
    <row r="1253" ht="15.75" customHeight="1">
      <c r="A1253" s="13">
        <v>1252.0</v>
      </c>
      <c r="B1253" s="14">
        <v>44099.0</v>
      </c>
      <c r="C1253" s="13">
        <v>273.0</v>
      </c>
      <c r="D1253" s="13" t="s">
        <v>42</v>
      </c>
      <c r="E1253" s="13">
        <v>6.0</v>
      </c>
    </row>
    <row r="1254" ht="15.75" customHeight="1">
      <c r="A1254" s="13">
        <v>1253.0</v>
      </c>
      <c r="B1254" s="14">
        <v>44099.0</v>
      </c>
      <c r="C1254" s="13">
        <v>440.0</v>
      </c>
      <c r="D1254" s="13" t="s">
        <v>37</v>
      </c>
      <c r="E1254" s="13">
        <v>1.0</v>
      </c>
    </row>
    <row r="1255" ht="15.75" customHeight="1">
      <c r="A1255" s="13">
        <v>1254.0</v>
      </c>
      <c r="B1255" s="14">
        <v>44099.0</v>
      </c>
      <c r="C1255" s="13">
        <v>950.0</v>
      </c>
      <c r="D1255" s="13" t="s">
        <v>63</v>
      </c>
      <c r="E1255" s="13">
        <v>3.0</v>
      </c>
    </row>
    <row r="1256" ht="15.75" customHeight="1">
      <c r="A1256" s="13">
        <v>1255.0</v>
      </c>
      <c r="B1256" s="14">
        <v>44099.0</v>
      </c>
      <c r="C1256" s="13">
        <v>1631.0</v>
      </c>
      <c r="D1256" s="13" t="s">
        <v>78</v>
      </c>
      <c r="E1256" s="13">
        <v>4.0</v>
      </c>
    </row>
    <row r="1257" ht="15.75" customHeight="1">
      <c r="A1257" s="13">
        <v>1256.0</v>
      </c>
      <c r="B1257" s="14">
        <v>44099.0</v>
      </c>
      <c r="C1257" s="13">
        <v>605.0</v>
      </c>
      <c r="D1257" s="13" t="s">
        <v>51</v>
      </c>
      <c r="E1257" s="13">
        <v>4.0</v>
      </c>
    </row>
    <row r="1258" ht="15.75" customHeight="1">
      <c r="A1258" s="13">
        <v>1257.0</v>
      </c>
      <c r="B1258" s="14">
        <v>44099.0</v>
      </c>
      <c r="C1258" s="13">
        <v>550.0</v>
      </c>
      <c r="D1258" s="13" t="s">
        <v>82</v>
      </c>
      <c r="E1258" s="13">
        <v>4.0</v>
      </c>
    </row>
    <row r="1259" ht="15.75" customHeight="1">
      <c r="A1259" s="13">
        <v>1258.0</v>
      </c>
      <c r="B1259" s="14">
        <v>44100.0</v>
      </c>
      <c r="C1259" s="13">
        <v>1083.0</v>
      </c>
      <c r="D1259" s="13" t="s">
        <v>22</v>
      </c>
      <c r="E1259" s="13">
        <v>3.0</v>
      </c>
    </row>
    <row r="1260" ht="15.75" customHeight="1">
      <c r="A1260" s="13">
        <v>1259.0</v>
      </c>
      <c r="B1260" s="14">
        <v>44100.0</v>
      </c>
      <c r="C1260" s="13">
        <v>30.0</v>
      </c>
      <c r="D1260" s="13" t="s">
        <v>22</v>
      </c>
      <c r="E1260" s="13">
        <v>3.0</v>
      </c>
    </row>
    <row r="1261" ht="15.75" customHeight="1">
      <c r="A1261" s="13">
        <v>1260.0</v>
      </c>
      <c r="B1261" s="14">
        <v>44100.0</v>
      </c>
      <c r="C1261" s="13">
        <v>1845.0</v>
      </c>
      <c r="D1261" s="13" t="s">
        <v>86</v>
      </c>
      <c r="E1261" s="13">
        <v>5.0</v>
      </c>
    </row>
    <row r="1262" ht="15.75" customHeight="1">
      <c r="A1262" s="13">
        <v>1261.0</v>
      </c>
      <c r="B1262" s="14">
        <v>44100.0</v>
      </c>
      <c r="C1262" s="13">
        <v>77.0</v>
      </c>
      <c r="D1262" s="13" t="s">
        <v>72</v>
      </c>
      <c r="E1262" s="13">
        <v>4.0</v>
      </c>
    </row>
    <row r="1263" ht="15.75" customHeight="1">
      <c r="A1263" s="13">
        <v>1262.0</v>
      </c>
      <c r="B1263" s="14">
        <v>44100.0</v>
      </c>
      <c r="C1263" s="13">
        <v>2114.0</v>
      </c>
      <c r="D1263" s="13" t="s">
        <v>21</v>
      </c>
      <c r="E1263" s="13">
        <v>2.0</v>
      </c>
    </row>
    <row r="1264" ht="15.75" customHeight="1">
      <c r="A1264" s="13">
        <v>1263.0</v>
      </c>
      <c r="B1264" s="14">
        <v>44101.0</v>
      </c>
      <c r="C1264" s="13">
        <v>1352.0</v>
      </c>
      <c r="D1264" s="13" t="s">
        <v>81</v>
      </c>
      <c r="E1264" s="13">
        <v>5.0</v>
      </c>
    </row>
    <row r="1265" ht="15.75" customHeight="1">
      <c r="A1265" s="13">
        <v>1264.0</v>
      </c>
      <c r="B1265" s="14">
        <v>44101.0</v>
      </c>
      <c r="C1265" s="13">
        <v>1255.0</v>
      </c>
      <c r="D1265" s="13" t="s">
        <v>74</v>
      </c>
      <c r="E1265" s="13">
        <v>2.0</v>
      </c>
    </row>
    <row r="1266" ht="15.75" customHeight="1">
      <c r="A1266" s="13">
        <v>1265.0</v>
      </c>
      <c r="B1266" s="14">
        <v>44101.0</v>
      </c>
      <c r="C1266" s="13">
        <v>1072.0</v>
      </c>
      <c r="D1266" s="13" t="s">
        <v>70</v>
      </c>
      <c r="E1266" s="13">
        <v>3.0</v>
      </c>
    </row>
    <row r="1267" ht="15.75" customHeight="1">
      <c r="A1267" s="13">
        <v>1266.0</v>
      </c>
      <c r="B1267" s="14">
        <v>44102.0</v>
      </c>
      <c r="C1267" s="13">
        <v>1646.0</v>
      </c>
      <c r="D1267" s="13" t="s">
        <v>68</v>
      </c>
      <c r="E1267" s="13">
        <v>3.0</v>
      </c>
    </row>
    <row r="1268" ht="15.75" customHeight="1">
      <c r="A1268" s="13">
        <v>1267.0</v>
      </c>
      <c r="B1268" s="14">
        <v>44102.0</v>
      </c>
      <c r="C1268" s="13">
        <v>1386.0</v>
      </c>
      <c r="D1268" s="13" t="s">
        <v>86</v>
      </c>
      <c r="E1268" s="13">
        <v>4.0</v>
      </c>
    </row>
    <row r="1269" ht="15.75" customHeight="1">
      <c r="A1269" s="13">
        <v>1268.0</v>
      </c>
      <c r="B1269" s="14">
        <v>44102.0</v>
      </c>
      <c r="C1269" s="13">
        <v>272.0</v>
      </c>
      <c r="D1269" s="13" t="s">
        <v>75</v>
      </c>
      <c r="E1269" s="13">
        <v>3.0</v>
      </c>
    </row>
    <row r="1270" ht="15.75" customHeight="1">
      <c r="A1270" s="13">
        <v>1269.0</v>
      </c>
      <c r="B1270" s="14">
        <v>44102.0</v>
      </c>
      <c r="C1270" s="13">
        <v>1716.0</v>
      </c>
      <c r="D1270" s="13" t="s">
        <v>51</v>
      </c>
      <c r="E1270" s="13">
        <v>1.0</v>
      </c>
    </row>
    <row r="1271" ht="15.75" customHeight="1">
      <c r="A1271" s="13">
        <v>1270.0</v>
      </c>
      <c r="B1271" s="14">
        <v>44102.0</v>
      </c>
      <c r="C1271" s="13">
        <v>54.0</v>
      </c>
      <c r="D1271" s="13" t="s">
        <v>64</v>
      </c>
      <c r="E1271" s="13">
        <v>3.0</v>
      </c>
    </row>
    <row r="1272" ht="15.75" customHeight="1">
      <c r="A1272" s="13">
        <v>1271.0</v>
      </c>
      <c r="B1272" s="14">
        <v>44102.0</v>
      </c>
      <c r="C1272" s="13">
        <v>316.0</v>
      </c>
      <c r="D1272" s="13" t="s">
        <v>21</v>
      </c>
      <c r="E1272" s="13">
        <v>2.0</v>
      </c>
    </row>
    <row r="1273" ht="15.75" customHeight="1">
      <c r="A1273" s="13">
        <v>1272.0</v>
      </c>
      <c r="B1273" s="14">
        <v>44103.0</v>
      </c>
      <c r="C1273" s="13">
        <v>599.0</v>
      </c>
      <c r="D1273" s="13" t="s">
        <v>39</v>
      </c>
      <c r="E1273" s="13">
        <v>4.0</v>
      </c>
    </row>
    <row r="1274" ht="15.75" customHeight="1">
      <c r="A1274" s="13">
        <v>1273.0</v>
      </c>
      <c r="B1274" s="14">
        <v>44103.0</v>
      </c>
      <c r="C1274" s="13">
        <v>802.0</v>
      </c>
      <c r="D1274" s="13" t="s">
        <v>58</v>
      </c>
      <c r="E1274" s="13">
        <v>4.0</v>
      </c>
    </row>
    <row r="1275" ht="15.75" customHeight="1">
      <c r="A1275" s="13">
        <v>1274.0</v>
      </c>
      <c r="B1275" s="14">
        <v>44103.0</v>
      </c>
      <c r="C1275" s="13">
        <v>162.0</v>
      </c>
      <c r="D1275" s="13" t="s">
        <v>23</v>
      </c>
      <c r="E1275" s="13">
        <v>3.0</v>
      </c>
    </row>
    <row r="1276" ht="15.75" customHeight="1">
      <c r="A1276" s="13">
        <v>1275.0</v>
      </c>
      <c r="B1276" s="14">
        <v>44103.0</v>
      </c>
      <c r="C1276" s="13">
        <v>1607.0</v>
      </c>
      <c r="D1276" s="13" t="s">
        <v>23</v>
      </c>
      <c r="E1276" s="13">
        <v>2.0</v>
      </c>
    </row>
    <row r="1277" ht="15.75" customHeight="1">
      <c r="A1277" s="13">
        <v>1276.0</v>
      </c>
      <c r="B1277" s="14">
        <v>44103.0</v>
      </c>
      <c r="C1277" s="13">
        <v>621.0</v>
      </c>
      <c r="D1277" s="13" t="s">
        <v>41</v>
      </c>
      <c r="E1277" s="13">
        <v>6.0</v>
      </c>
    </row>
    <row r="1278" ht="15.75" customHeight="1">
      <c r="A1278" s="13">
        <v>1277.0</v>
      </c>
      <c r="B1278" s="14">
        <v>44104.0</v>
      </c>
      <c r="C1278" s="13">
        <v>1051.0</v>
      </c>
      <c r="D1278" s="13" t="s">
        <v>84</v>
      </c>
      <c r="E1278" s="13">
        <v>4.0</v>
      </c>
    </row>
    <row r="1279" ht="15.75" customHeight="1">
      <c r="A1279" s="13">
        <v>1278.0</v>
      </c>
      <c r="B1279" s="14">
        <v>44104.0</v>
      </c>
      <c r="C1279" s="13">
        <v>99.0</v>
      </c>
      <c r="D1279" s="13" t="s">
        <v>60</v>
      </c>
      <c r="E1279" s="13">
        <v>4.0</v>
      </c>
    </row>
    <row r="1280" ht="15.75" customHeight="1">
      <c r="A1280" s="13">
        <v>1279.0</v>
      </c>
      <c r="B1280" s="14">
        <v>44104.0</v>
      </c>
      <c r="C1280" s="13">
        <v>71.0</v>
      </c>
      <c r="D1280" s="13" t="s">
        <v>81</v>
      </c>
      <c r="E1280" s="13">
        <v>4.0</v>
      </c>
    </row>
    <row r="1281" ht="15.75" customHeight="1">
      <c r="A1281" s="13">
        <v>1280.0</v>
      </c>
      <c r="B1281" s="14">
        <v>44104.0</v>
      </c>
      <c r="C1281" s="13">
        <v>848.0</v>
      </c>
      <c r="D1281" s="13" t="s">
        <v>64</v>
      </c>
      <c r="E1281" s="13">
        <v>2.0</v>
      </c>
    </row>
    <row r="1282" ht="15.75" customHeight="1">
      <c r="A1282" s="13">
        <v>1281.0</v>
      </c>
      <c r="B1282" s="14">
        <v>44104.0</v>
      </c>
      <c r="C1282" s="13">
        <v>995.0</v>
      </c>
      <c r="D1282" s="13" t="s">
        <v>42</v>
      </c>
      <c r="E1282" s="13">
        <v>3.0</v>
      </c>
    </row>
    <row r="1283" ht="15.75" customHeight="1">
      <c r="A1283" s="13">
        <v>1282.0</v>
      </c>
      <c r="B1283" s="14">
        <v>44104.0</v>
      </c>
      <c r="C1283" s="13">
        <v>163.0</v>
      </c>
      <c r="D1283" s="13" t="s">
        <v>31</v>
      </c>
      <c r="E1283" s="13">
        <v>3.0</v>
      </c>
    </row>
    <row r="1284" ht="15.75" customHeight="1">
      <c r="A1284" s="13">
        <v>1283.0</v>
      </c>
      <c r="B1284" s="14">
        <v>44104.0</v>
      </c>
      <c r="C1284" s="13">
        <v>485.0</v>
      </c>
      <c r="D1284" s="13" t="s">
        <v>45</v>
      </c>
      <c r="E1284" s="13">
        <v>3.0</v>
      </c>
    </row>
    <row r="1285" ht="15.75" customHeight="1">
      <c r="A1285" s="13">
        <v>1284.0</v>
      </c>
      <c r="B1285" s="14">
        <v>44105.0</v>
      </c>
      <c r="C1285" s="13">
        <v>169.0</v>
      </c>
      <c r="D1285" s="13" t="s">
        <v>77</v>
      </c>
      <c r="E1285" s="13">
        <v>4.0</v>
      </c>
    </row>
    <row r="1286" ht="15.75" customHeight="1">
      <c r="A1286" s="13">
        <v>1285.0</v>
      </c>
      <c r="B1286" s="14">
        <v>44105.0</v>
      </c>
      <c r="C1286" s="13">
        <v>1371.0</v>
      </c>
      <c r="D1286" s="13" t="s">
        <v>74</v>
      </c>
      <c r="E1286" s="13">
        <v>3.0</v>
      </c>
    </row>
    <row r="1287" ht="15.75" customHeight="1">
      <c r="A1287" s="13">
        <v>1286.0</v>
      </c>
      <c r="B1287" s="14">
        <v>44105.0</v>
      </c>
      <c r="C1287" s="13">
        <v>1410.0</v>
      </c>
      <c r="D1287" s="13" t="s">
        <v>24</v>
      </c>
      <c r="E1287" s="13">
        <v>2.0</v>
      </c>
    </row>
    <row r="1288" ht="15.75" customHeight="1">
      <c r="A1288" s="13">
        <v>1287.0</v>
      </c>
      <c r="B1288" s="14">
        <v>44105.0</v>
      </c>
      <c r="C1288" s="13">
        <v>1047.0</v>
      </c>
      <c r="D1288" s="13" t="s">
        <v>84</v>
      </c>
      <c r="E1288" s="13">
        <v>3.0</v>
      </c>
    </row>
    <row r="1289" ht="15.75" customHeight="1">
      <c r="A1289" s="13">
        <v>1288.0</v>
      </c>
      <c r="B1289" s="14">
        <v>44106.0</v>
      </c>
      <c r="C1289" s="13">
        <v>1053.0</v>
      </c>
      <c r="D1289" s="13" t="s">
        <v>42</v>
      </c>
      <c r="E1289" s="13">
        <v>2.0</v>
      </c>
    </row>
    <row r="1290" ht="15.75" customHeight="1">
      <c r="A1290" s="13">
        <v>1289.0</v>
      </c>
      <c r="B1290" s="14">
        <v>44106.0</v>
      </c>
      <c r="C1290" s="13">
        <v>1146.0</v>
      </c>
      <c r="D1290" s="13" t="s">
        <v>76</v>
      </c>
      <c r="E1290" s="13">
        <v>3.0</v>
      </c>
    </row>
    <row r="1291" ht="15.75" customHeight="1">
      <c r="A1291" s="13">
        <v>1290.0</v>
      </c>
      <c r="B1291" s="14">
        <v>44106.0</v>
      </c>
      <c r="C1291" s="13">
        <v>1961.0</v>
      </c>
      <c r="D1291" s="13" t="s">
        <v>84</v>
      </c>
      <c r="E1291" s="13">
        <v>3.0</v>
      </c>
    </row>
    <row r="1292" ht="15.75" customHeight="1">
      <c r="A1292" s="13">
        <v>1291.0</v>
      </c>
      <c r="B1292" s="14">
        <v>44106.0</v>
      </c>
      <c r="C1292" s="13">
        <v>476.0</v>
      </c>
      <c r="D1292" s="13" t="s">
        <v>84</v>
      </c>
      <c r="E1292" s="13">
        <v>2.0</v>
      </c>
    </row>
    <row r="1293" ht="15.75" customHeight="1">
      <c r="A1293" s="13">
        <v>1292.0</v>
      </c>
      <c r="B1293" s="14">
        <v>44106.0</v>
      </c>
      <c r="C1293" s="13">
        <v>1450.0</v>
      </c>
      <c r="D1293" s="13" t="s">
        <v>38</v>
      </c>
      <c r="E1293" s="13">
        <v>2.0</v>
      </c>
    </row>
    <row r="1294" ht="15.75" customHeight="1">
      <c r="A1294" s="13">
        <v>1293.0</v>
      </c>
      <c r="B1294" s="14">
        <v>44106.0</v>
      </c>
      <c r="C1294" s="13">
        <v>579.0</v>
      </c>
      <c r="D1294" s="13" t="s">
        <v>59</v>
      </c>
      <c r="E1294" s="13">
        <v>3.0</v>
      </c>
    </row>
    <row r="1295" ht="15.75" customHeight="1">
      <c r="A1295" s="13">
        <v>1294.0</v>
      </c>
      <c r="B1295" s="14">
        <v>44107.0</v>
      </c>
      <c r="C1295" s="13">
        <v>1028.0</v>
      </c>
      <c r="D1295" s="13" t="s">
        <v>87</v>
      </c>
      <c r="E1295" s="13">
        <v>4.0</v>
      </c>
    </row>
    <row r="1296" ht="15.75" customHeight="1">
      <c r="A1296" s="13">
        <v>1295.0</v>
      </c>
      <c r="B1296" s="14">
        <v>44108.0</v>
      </c>
      <c r="C1296" s="13">
        <v>618.0</v>
      </c>
      <c r="D1296" s="13" t="s">
        <v>26</v>
      </c>
      <c r="E1296" s="13">
        <v>4.0</v>
      </c>
    </row>
    <row r="1297" ht="15.75" customHeight="1">
      <c r="A1297" s="13">
        <v>1296.0</v>
      </c>
      <c r="B1297" s="14">
        <v>44108.0</v>
      </c>
      <c r="C1297" s="13">
        <v>1704.0</v>
      </c>
      <c r="D1297" s="13" t="s">
        <v>67</v>
      </c>
      <c r="E1297" s="13">
        <v>5.0</v>
      </c>
    </row>
    <row r="1298" ht="15.75" customHeight="1">
      <c r="A1298" s="13">
        <v>1297.0</v>
      </c>
      <c r="B1298" s="14">
        <v>44108.0</v>
      </c>
      <c r="C1298" s="13">
        <v>773.0</v>
      </c>
      <c r="D1298" s="13" t="s">
        <v>23</v>
      </c>
      <c r="E1298" s="13">
        <v>4.0</v>
      </c>
    </row>
    <row r="1299" ht="15.75" customHeight="1">
      <c r="A1299" s="13">
        <v>1298.0</v>
      </c>
      <c r="B1299" s="14">
        <v>44108.0</v>
      </c>
      <c r="C1299" s="13">
        <v>426.0</v>
      </c>
      <c r="D1299" s="13" t="s">
        <v>47</v>
      </c>
      <c r="E1299" s="13">
        <v>4.0</v>
      </c>
    </row>
    <row r="1300" ht="15.75" customHeight="1">
      <c r="A1300" s="13">
        <v>1299.0</v>
      </c>
      <c r="B1300" s="14">
        <v>44109.0</v>
      </c>
      <c r="C1300" s="13">
        <v>362.0</v>
      </c>
      <c r="D1300" s="13" t="s">
        <v>34</v>
      </c>
      <c r="E1300" s="13">
        <v>4.0</v>
      </c>
    </row>
    <row r="1301" ht="15.75" customHeight="1">
      <c r="A1301" s="13">
        <v>1300.0</v>
      </c>
      <c r="B1301" s="14">
        <v>44109.0</v>
      </c>
      <c r="C1301" s="13">
        <v>2056.0</v>
      </c>
      <c r="D1301" s="13" t="s">
        <v>47</v>
      </c>
      <c r="E1301" s="13">
        <v>5.0</v>
      </c>
    </row>
    <row r="1302" ht="15.75" customHeight="1">
      <c r="A1302" s="13">
        <v>1301.0</v>
      </c>
      <c r="B1302" s="14">
        <v>44109.0</v>
      </c>
      <c r="C1302" s="13">
        <v>1032.0</v>
      </c>
      <c r="D1302" s="13" t="s">
        <v>81</v>
      </c>
      <c r="E1302" s="13">
        <v>6.0</v>
      </c>
    </row>
    <row r="1303" ht="15.75" customHeight="1">
      <c r="A1303" s="13">
        <v>1302.0</v>
      </c>
      <c r="B1303" s="14">
        <v>44109.0</v>
      </c>
      <c r="C1303" s="13">
        <v>218.0</v>
      </c>
      <c r="D1303" s="13" t="s">
        <v>40</v>
      </c>
      <c r="E1303" s="13">
        <v>5.0</v>
      </c>
    </row>
    <row r="1304" ht="15.75" customHeight="1">
      <c r="A1304" s="13">
        <v>1303.0</v>
      </c>
      <c r="B1304" s="14">
        <v>44110.0</v>
      </c>
      <c r="C1304" s="13">
        <v>141.0</v>
      </c>
      <c r="D1304" s="13" t="s">
        <v>30</v>
      </c>
      <c r="E1304" s="13">
        <v>3.0</v>
      </c>
    </row>
    <row r="1305" ht="15.75" customHeight="1">
      <c r="A1305" s="13">
        <v>1304.0</v>
      </c>
      <c r="B1305" s="14">
        <v>44110.0</v>
      </c>
      <c r="C1305" s="13">
        <v>1453.0</v>
      </c>
      <c r="D1305" s="13" t="s">
        <v>46</v>
      </c>
      <c r="E1305" s="13">
        <v>5.0</v>
      </c>
    </row>
    <row r="1306" ht="15.75" customHeight="1">
      <c r="A1306" s="13">
        <v>1305.0</v>
      </c>
      <c r="B1306" s="14">
        <v>44110.0</v>
      </c>
      <c r="C1306" s="13">
        <v>1552.0</v>
      </c>
      <c r="D1306" s="13" t="s">
        <v>42</v>
      </c>
      <c r="E1306" s="13">
        <v>6.0</v>
      </c>
    </row>
    <row r="1307" ht="15.75" customHeight="1">
      <c r="A1307" s="13">
        <v>1306.0</v>
      </c>
      <c r="B1307" s="14">
        <v>44110.0</v>
      </c>
      <c r="C1307" s="13">
        <v>602.0</v>
      </c>
      <c r="D1307" s="13" t="s">
        <v>33</v>
      </c>
      <c r="E1307" s="13">
        <v>4.0</v>
      </c>
    </row>
    <row r="1308" ht="15.75" customHeight="1">
      <c r="A1308" s="13">
        <v>1307.0</v>
      </c>
      <c r="B1308" s="14">
        <v>44111.0</v>
      </c>
      <c r="C1308" s="13">
        <v>866.0</v>
      </c>
      <c r="D1308" s="13" t="s">
        <v>58</v>
      </c>
      <c r="E1308" s="13">
        <v>4.0</v>
      </c>
    </row>
    <row r="1309" ht="15.75" customHeight="1">
      <c r="A1309" s="13">
        <v>1308.0</v>
      </c>
      <c r="B1309" s="14">
        <v>44111.0</v>
      </c>
      <c r="C1309" s="13">
        <v>2055.0</v>
      </c>
      <c r="D1309" s="13" t="s">
        <v>24</v>
      </c>
      <c r="E1309" s="13">
        <v>5.0</v>
      </c>
    </row>
    <row r="1310" ht="15.75" customHeight="1">
      <c r="A1310" s="13">
        <v>1309.0</v>
      </c>
      <c r="B1310" s="14">
        <v>44111.0</v>
      </c>
      <c r="C1310" s="13">
        <v>1636.0</v>
      </c>
      <c r="D1310" s="13" t="s">
        <v>74</v>
      </c>
      <c r="E1310" s="13">
        <v>3.0</v>
      </c>
    </row>
    <row r="1311" ht="15.75" customHeight="1">
      <c r="A1311" s="13">
        <v>1310.0</v>
      </c>
      <c r="B1311" s="14">
        <v>44111.0</v>
      </c>
      <c r="C1311" s="13">
        <v>1263.0</v>
      </c>
      <c r="D1311" s="13" t="s">
        <v>85</v>
      </c>
      <c r="E1311" s="13">
        <v>3.0</v>
      </c>
    </row>
    <row r="1312" ht="15.75" customHeight="1">
      <c r="A1312" s="13">
        <v>1311.0</v>
      </c>
      <c r="B1312" s="14">
        <v>44111.0</v>
      </c>
      <c r="C1312" s="13">
        <v>2078.0</v>
      </c>
      <c r="D1312" s="13" t="s">
        <v>25</v>
      </c>
      <c r="E1312" s="13">
        <v>1.0</v>
      </c>
    </row>
    <row r="1313" ht="15.75" customHeight="1">
      <c r="A1313" s="13">
        <v>1312.0</v>
      </c>
      <c r="B1313" s="14">
        <v>44112.0</v>
      </c>
      <c r="C1313" s="13">
        <v>1101.0</v>
      </c>
      <c r="D1313" s="13" t="s">
        <v>71</v>
      </c>
      <c r="E1313" s="13">
        <v>4.0</v>
      </c>
    </row>
    <row r="1314" ht="15.75" customHeight="1">
      <c r="A1314" s="13">
        <v>1313.0</v>
      </c>
      <c r="B1314" s="14">
        <v>44112.0</v>
      </c>
      <c r="C1314" s="13">
        <v>341.0</v>
      </c>
      <c r="D1314" s="13" t="s">
        <v>43</v>
      </c>
      <c r="E1314" s="13">
        <v>2.0</v>
      </c>
    </row>
    <row r="1315" ht="15.75" customHeight="1">
      <c r="A1315" s="13">
        <v>1314.0</v>
      </c>
      <c r="B1315" s="14">
        <v>44112.0</v>
      </c>
      <c r="C1315" s="13">
        <v>1233.0</v>
      </c>
      <c r="D1315" s="13" t="s">
        <v>24</v>
      </c>
      <c r="E1315" s="13">
        <v>3.0</v>
      </c>
    </row>
    <row r="1316" ht="15.75" customHeight="1">
      <c r="A1316" s="13">
        <v>1315.0</v>
      </c>
      <c r="B1316" s="14">
        <v>44112.0</v>
      </c>
      <c r="C1316" s="13">
        <v>1544.0</v>
      </c>
      <c r="D1316" s="13" t="s">
        <v>70</v>
      </c>
      <c r="E1316" s="13">
        <v>4.0</v>
      </c>
    </row>
    <row r="1317" ht="15.75" customHeight="1">
      <c r="A1317" s="13">
        <v>1316.0</v>
      </c>
      <c r="B1317" s="14">
        <v>44113.0</v>
      </c>
      <c r="C1317" s="13">
        <v>1638.0</v>
      </c>
      <c r="D1317" s="13" t="s">
        <v>22</v>
      </c>
      <c r="E1317" s="13">
        <v>4.0</v>
      </c>
    </row>
    <row r="1318" ht="15.75" customHeight="1">
      <c r="A1318" s="13">
        <v>1317.0</v>
      </c>
      <c r="B1318" s="14">
        <v>44113.0</v>
      </c>
      <c r="C1318" s="13">
        <v>1478.0</v>
      </c>
      <c r="D1318" s="13" t="s">
        <v>38</v>
      </c>
      <c r="E1318" s="13">
        <v>4.0</v>
      </c>
    </row>
    <row r="1319" ht="15.75" customHeight="1">
      <c r="A1319" s="13">
        <v>1318.0</v>
      </c>
      <c r="B1319" s="14">
        <v>44113.0</v>
      </c>
      <c r="C1319" s="13">
        <v>1144.0</v>
      </c>
      <c r="D1319" s="13" t="s">
        <v>21</v>
      </c>
      <c r="E1319" s="13">
        <v>4.0</v>
      </c>
    </row>
    <row r="1320" ht="15.75" customHeight="1">
      <c r="A1320" s="13">
        <v>1319.0</v>
      </c>
      <c r="B1320" s="14">
        <v>44113.0</v>
      </c>
      <c r="C1320" s="13">
        <v>559.0</v>
      </c>
      <c r="D1320" s="13" t="s">
        <v>55</v>
      </c>
      <c r="E1320" s="13">
        <v>4.0</v>
      </c>
    </row>
    <row r="1321" ht="15.75" customHeight="1">
      <c r="A1321" s="13">
        <v>1320.0</v>
      </c>
      <c r="B1321" s="14">
        <v>44114.0</v>
      </c>
      <c r="C1321" s="13">
        <v>534.0</v>
      </c>
      <c r="D1321" s="13" t="s">
        <v>73</v>
      </c>
      <c r="E1321" s="13">
        <v>2.0</v>
      </c>
    </row>
    <row r="1322" ht="15.75" customHeight="1">
      <c r="A1322" s="13">
        <v>1321.0</v>
      </c>
      <c r="B1322" s="14">
        <v>44114.0</v>
      </c>
      <c r="C1322" s="13">
        <v>1460.0</v>
      </c>
      <c r="D1322" s="13" t="s">
        <v>83</v>
      </c>
      <c r="E1322" s="13">
        <v>5.0</v>
      </c>
    </row>
    <row r="1323" ht="15.75" customHeight="1">
      <c r="A1323" s="13">
        <v>1322.0</v>
      </c>
      <c r="B1323" s="14">
        <v>44114.0</v>
      </c>
      <c r="C1323" s="13">
        <v>1035.0</v>
      </c>
      <c r="D1323" s="13" t="s">
        <v>65</v>
      </c>
      <c r="E1323" s="13">
        <v>5.0</v>
      </c>
    </row>
    <row r="1324" ht="15.75" customHeight="1">
      <c r="A1324" s="13">
        <v>1323.0</v>
      </c>
      <c r="B1324" s="14">
        <v>44114.0</v>
      </c>
      <c r="C1324" s="13">
        <v>1695.0</v>
      </c>
      <c r="D1324" s="13" t="s">
        <v>31</v>
      </c>
      <c r="E1324" s="13">
        <v>6.0</v>
      </c>
    </row>
    <row r="1325" ht="15.75" customHeight="1">
      <c r="A1325" s="13">
        <v>1324.0</v>
      </c>
      <c r="B1325" s="14">
        <v>44114.0</v>
      </c>
      <c r="C1325" s="13">
        <v>671.0</v>
      </c>
      <c r="D1325" s="13" t="s">
        <v>80</v>
      </c>
      <c r="E1325" s="13">
        <v>4.0</v>
      </c>
    </row>
    <row r="1326" ht="15.75" customHeight="1">
      <c r="A1326" s="13">
        <v>1325.0</v>
      </c>
      <c r="B1326" s="14">
        <v>44114.0</v>
      </c>
      <c r="C1326" s="13">
        <v>244.0</v>
      </c>
      <c r="D1326" s="13" t="s">
        <v>38</v>
      </c>
      <c r="E1326" s="13">
        <v>3.0</v>
      </c>
    </row>
    <row r="1327" ht="15.75" customHeight="1">
      <c r="A1327" s="13">
        <v>1326.0</v>
      </c>
      <c r="B1327" s="14">
        <v>44114.0</v>
      </c>
      <c r="C1327" s="13">
        <v>703.0</v>
      </c>
      <c r="D1327" s="13" t="s">
        <v>26</v>
      </c>
      <c r="E1327" s="13">
        <v>4.0</v>
      </c>
    </row>
    <row r="1328" ht="15.75" customHeight="1">
      <c r="A1328" s="13">
        <v>1327.0</v>
      </c>
      <c r="B1328" s="14">
        <v>44114.0</v>
      </c>
      <c r="C1328" s="13">
        <v>1366.0</v>
      </c>
      <c r="D1328" s="13" t="s">
        <v>74</v>
      </c>
      <c r="E1328" s="13">
        <v>2.0</v>
      </c>
    </row>
    <row r="1329" ht="15.75" customHeight="1">
      <c r="A1329" s="13">
        <v>1328.0</v>
      </c>
      <c r="B1329" s="14">
        <v>44114.0</v>
      </c>
      <c r="C1329" s="13">
        <v>1850.0</v>
      </c>
      <c r="D1329" s="13" t="s">
        <v>47</v>
      </c>
      <c r="E1329" s="13">
        <v>6.0</v>
      </c>
    </row>
    <row r="1330" ht="15.75" customHeight="1">
      <c r="A1330" s="13">
        <v>1329.0</v>
      </c>
      <c r="B1330" s="14">
        <v>44115.0</v>
      </c>
      <c r="C1330" s="13">
        <v>141.0</v>
      </c>
      <c r="D1330" s="13" t="s">
        <v>25</v>
      </c>
      <c r="E1330" s="13">
        <v>3.0</v>
      </c>
    </row>
    <row r="1331" ht="15.75" customHeight="1">
      <c r="A1331" s="13">
        <v>1330.0</v>
      </c>
      <c r="B1331" s="14">
        <v>44115.0</v>
      </c>
      <c r="C1331" s="13">
        <v>555.0</v>
      </c>
      <c r="D1331" s="13" t="s">
        <v>84</v>
      </c>
      <c r="E1331" s="13">
        <v>5.0</v>
      </c>
    </row>
    <row r="1332" ht="15.75" customHeight="1">
      <c r="A1332" s="13">
        <v>1331.0</v>
      </c>
      <c r="B1332" s="14">
        <v>44115.0</v>
      </c>
      <c r="C1332" s="13">
        <v>1864.0</v>
      </c>
      <c r="D1332" s="13" t="s">
        <v>63</v>
      </c>
      <c r="E1332" s="13">
        <v>5.0</v>
      </c>
    </row>
    <row r="1333" ht="15.75" customHeight="1">
      <c r="A1333" s="13">
        <v>1332.0</v>
      </c>
      <c r="B1333" s="14">
        <v>44116.0</v>
      </c>
      <c r="C1333" s="13">
        <v>1437.0</v>
      </c>
      <c r="D1333" s="13" t="s">
        <v>44</v>
      </c>
      <c r="E1333" s="13">
        <v>5.0</v>
      </c>
    </row>
    <row r="1334" ht="15.75" customHeight="1">
      <c r="A1334" s="13">
        <v>1333.0</v>
      </c>
      <c r="B1334" s="14">
        <v>44116.0</v>
      </c>
      <c r="C1334" s="13">
        <v>1284.0</v>
      </c>
      <c r="D1334" s="13" t="s">
        <v>29</v>
      </c>
      <c r="E1334" s="13">
        <v>3.0</v>
      </c>
    </row>
    <row r="1335" ht="15.75" customHeight="1">
      <c r="A1335" s="13">
        <v>1334.0</v>
      </c>
      <c r="B1335" s="14">
        <v>44116.0</v>
      </c>
      <c r="C1335" s="13">
        <v>357.0</v>
      </c>
      <c r="D1335" s="13" t="s">
        <v>68</v>
      </c>
      <c r="E1335" s="13">
        <v>3.0</v>
      </c>
    </row>
    <row r="1336" ht="15.75" customHeight="1">
      <c r="A1336" s="13">
        <v>1335.0</v>
      </c>
      <c r="B1336" s="14">
        <v>44116.0</v>
      </c>
      <c r="C1336" s="13">
        <v>99.0</v>
      </c>
      <c r="D1336" s="13" t="s">
        <v>68</v>
      </c>
      <c r="E1336" s="13">
        <v>3.0</v>
      </c>
    </row>
    <row r="1337" ht="15.75" customHeight="1">
      <c r="A1337" s="13">
        <v>1336.0</v>
      </c>
      <c r="B1337" s="14">
        <v>44117.0</v>
      </c>
      <c r="C1337" s="13">
        <v>72.0</v>
      </c>
      <c r="D1337" s="13" t="s">
        <v>76</v>
      </c>
      <c r="E1337" s="13">
        <v>4.0</v>
      </c>
    </row>
    <row r="1338" ht="15.75" customHeight="1">
      <c r="A1338" s="13">
        <v>1337.0</v>
      </c>
      <c r="B1338" s="14">
        <v>44117.0</v>
      </c>
      <c r="C1338" s="13">
        <v>1193.0</v>
      </c>
      <c r="D1338" s="13" t="s">
        <v>67</v>
      </c>
      <c r="E1338" s="13">
        <v>5.0</v>
      </c>
    </row>
    <row r="1339" ht="15.75" customHeight="1">
      <c r="A1339" s="13">
        <v>1338.0</v>
      </c>
      <c r="B1339" s="14">
        <v>44117.0</v>
      </c>
      <c r="C1339" s="13">
        <v>843.0</v>
      </c>
      <c r="D1339" s="13" t="s">
        <v>29</v>
      </c>
      <c r="E1339" s="13">
        <v>3.0</v>
      </c>
    </row>
    <row r="1340" ht="15.75" customHeight="1">
      <c r="A1340" s="13">
        <v>1339.0</v>
      </c>
      <c r="B1340" s="14">
        <v>44117.0</v>
      </c>
      <c r="C1340" s="13">
        <v>1920.0</v>
      </c>
      <c r="D1340" s="13" t="s">
        <v>57</v>
      </c>
      <c r="E1340" s="13">
        <v>3.0</v>
      </c>
    </row>
    <row r="1341" ht="15.75" customHeight="1">
      <c r="A1341" s="13">
        <v>1340.0</v>
      </c>
      <c r="B1341" s="14">
        <v>44117.0</v>
      </c>
      <c r="C1341" s="13">
        <v>1766.0</v>
      </c>
      <c r="D1341" s="13" t="s">
        <v>52</v>
      </c>
      <c r="E1341" s="13">
        <v>4.0</v>
      </c>
    </row>
    <row r="1342" ht="15.75" customHeight="1">
      <c r="A1342" s="13">
        <v>1341.0</v>
      </c>
      <c r="B1342" s="14">
        <v>44117.0</v>
      </c>
      <c r="C1342" s="13">
        <v>153.0</v>
      </c>
      <c r="D1342" s="13" t="s">
        <v>78</v>
      </c>
      <c r="E1342" s="13">
        <v>2.0</v>
      </c>
    </row>
    <row r="1343" ht="15.75" customHeight="1">
      <c r="A1343" s="13">
        <v>1342.0</v>
      </c>
      <c r="B1343" s="14">
        <v>44118.0</v>
      </c>
      <c r="C1343" s="13">
        <v>1573.0</v>
      </c>
      <c r="D1343" s="13" t="s">
        <v>26</v>
      </c>
      <c r="E1343" s="13">
        <v>4.0</v>
      </c>
    </row>
    <row r="1344" ht="15.75" customHeight="1">
      <c r="A1344" s="13">
        <v>1343.0</v>
      </c>
      <c r="B1344" s="14">
        <v>44118.0</v>
      </c>
      <c r="C1344" s="13">
        <v>435.0</v>
      </c>
      <c r="D1344" s="13" t="s">
        <v>81</v>
      </c>
      <c r="E1344" s="13">
        <v>2.0</v>
      </c>
    </row>
    <row r="1345" ht="15.75" customHeight="1">
      <c r="A1345" s="13">
        <v>1344.0</v>
      </c>
      <c r="B1345" s="14">
        <v>44118.0</v>
      </c>
      <c r="C1345" s="13">
        <v>1167.0</v>
      </c>
      <c r="D1345" s="13" t="s">
        <v>66</v>
      </c>
      <c r="E1345" s="13">
        <v>3.0</v>
      </c>
    </row>
    <row r="1346" ht="15.75" customHeight="1">
      <c r="A1346" s="13">
        <v>1345.0</v>
      </c>
      <c r="B1346" s="14">
        <v>44118.0</v>
      </c>
      <c r="C1346" s="13">
        <v>1027.0</v>
      </c>
      <c r="D1346" s="13" t="s">
        <v>63</v>
      </c>
      <c r="E1346" s="13">
        <v>4.0</v>
      </c>
    </row>
    <row r="1347" ht="15.75" customHeight="1">
      <c r="A1347" s="13">
        <v>1346.0</v>
      </c>
      <c r="B1347" s="14">
        <v>44118.0</v>
      </c>
      <c r="C1347" s="13">
        <v>636.0</v>
      </c>
      <c r="D1347" s="13" t="s">
        <v>53</v>
      </c>
      <c r="E1347" s="13">
        <v>6.0</v>
      </c>
    </row>
    <row r="1348" ht="15.75" customHeight="1">
      <c r="A1348" s="13">
        <v>1347.0</v>
      </c>
      <c r="B1348" s="14">
        <v>44118.0</v>
      </c>
      <c r="C1348" s="13">
        <v>1630.0</v>
      </c>
      <c r="D1348" s="13" t="s">
        <v>54</v>
      </c>
      <c r="E1348" s="13">
        <v>2.0</v>
      </c>
    </row>
    <row r="1349" ht="15.75" customHeight="1">
      <c r="A1349" s="13">
        <v>1348.0</v>
      </c>
      <c r="B1349" s="14">
        <v>44118.0</v>
      </c>
      <c r="C1349" s="13">
        <v>406.0</v>
      </c>
      <c r="D1349" s="13" t="s">
        <v>47</v>
      </c>
      <c r="E1349" s="13">
        <v>5.0</v>
      </c>
    </row>
    <row r="1350" ht="15.75" customHeight="1">
      <c r="A1350" s="13">
        <v>1349.0</v>
      </c>
      <c r="B1350" s="14">
        <v>44119.0</v>
      </c>
      <c r="C1350" s="13">
        <v>886.0</v>
      </c>
      <c r="D1350" s="13" t="s">
        <v>19</v>
      </c>
      <c r="E1350" s="13">
        <v>2.0</v>
      </c>
    </row>
    <row r="1351" ht="15.75" customHeight="1">
      <c r="A1351" s="13">
        <v>1350.0</v>
      </c>
      <c r="B1351" s="14">
        <v>44119.0</v>
      </c>
      <c r="C1351" s="13">
        <v>946.0</v>
      </c>
      <c r="D1351" s="13" t="s">
        <v>51</v>
      </c>
      <c r="E1351" s="13">
        <v>1.0</v>
      </c>
    </row>
    <row r="1352" ht="15.75" customHeight="1">
      <c r="A1352" s="13">
        <v>1351.0</v>
      </c>
      <c r="B1352" s="14">
        <v>44119.0</v>
      </c>
      <c r="C1352" s="13">
        <v>1295.0</v>
      </c>
      <c r="D1352" s="13" t="s">
        <v>85</v>
      </c>
      <c r="E1352" s="13">
        <v>2.0</v>
      </c>
    </row>
    <row r="1353" ht="15.75" customHeight="1">
      <c r="A1353" s="13">
        <v>1352.0</v>
      </c>
      <c r="B1353" s="14">
        <v>44119.0</v>
      </c>
      <c r="C1353" s="13">
        <v>756.0</v>
      </c>
      <c r="D1353" s="13" t="s">
        <v>77</v>
      </c>
      <c r="E1353" s="13">
        <v>4.0</v>
      </c>
    </row>
    <row r="1354" ht="15.75" customHeight="1">
      <c r="A1354" s="13">
        <v>1353.0</v>
      </c>
      <c r="B1354" s="14">
        <v>44119.0</v>
      </c>
      <c r="C1354" s="13">
        <v>998.0</v>
      </c>
      <c r="D1354" s="13" t="s">
        <v>56</v>
      </c>
      <c r="E1354" s="13">
        <v>3.0</v>
      </c>
    </row>
    <row r="1355" ht="15.75" customHeight="1">
      <c r="A1355" s="13">
        <v>1354.0</v>
      </c>
      <c r="B1355" s="14">
        <v>44119.0</v>
      </c>
      <c r="C1355" s="13">
        <v>631.0</v>
      </c>
      <c r="D1355" s="13" t="s">
        <v>84</v>
      </c>
      <c r="E1355" s="13">
        <v>2.0</v>
      </c>
    </row>
    <row r="1356" ht="15.75" customHeight="1">
      <c r="A1356" s="13">
        <v>1355.0</v>
      </c>
      <c r="B1356" s="14">
        <v>44119.0</v>
      </c>
      <c r="C1356" s="13">
        <v>1834.0</v>
      </c>
      <c r="D1356" s="13" t="s">
        <v>68</v>
      </c>
      <c r="E1356" s="13">
        <v>3.0</v>
      </c>
    </row>
    <row r="1357" ht="15.75" customHeight="1">
      <c r="A1357" s="13">
        <v>1356.0</v>
      </c>
      <c r="B1357" s="14">
        <v>44119.0</v>
      </c>
      <c r="C1357" s="13">
        <v>1397.0</v>
      </c>
      <c r="D1357" s="13" t="s">
        <v>69</v>
      </c>
      <c r="E1357" s="13">
        <v>4.0</v>
      </c>
    </row>
    <row r="1358" ht="15.75" customHeight="1">
      <c r="A1358" s="13">
        <v>1357.0</v>
      </c>
      <c r="B1358" s="14">
        <v>44119.0</v>
      </c>
      <c r="C1358" s="13">
        <v>1726.0</v>
      </c>
      <c r="D1358" s="13" t="s">
        <v>66</v>
      </c>
      <c r="E1358" s="13">
        <v>5.0</v>
      </c>
    </row>
    <row r="1359" ht="15.75" customHeight="1">
      <c r="A1359" s="13">
        <v>1358.0</v>
      </c>
      <c r="B1359" s="14">
        <v>44119.0</v>
      </c>
      <c r="C1359" s="13">
        <v>1142.0</v>
      </c>
      <c r="D1359" s="13" t="s">
        <v>23</v>
      </c>
      <c r="E1359" s="13">
        <v>3.0</v>
      </c>
    </row>
    <row r="1360" ht="15.75" customHeight="1">
      <c r="A1360" s="13">
        <v>1359.0</v>
      </c>
      <c r="B1360" s="14">
        <v>44120.0</v>
      </c>
      <c r="C1360" s="13">
        <v>2101.0</v>
      </c>
      <c r="D1360" s="13" t="s">
        <v>47</v>
      </c>
      <c r="E1360" s="13">
        <v>5.0</v>
      </c>
    </row>
    <row r="1361" ht="15.75" customHeight="1">
      <c r="A1361" s="13">
        <v>1360.0</v>
      </c>
      <c r="B1361" s="14">
        <v>44120.0</v>
      </c>
      <c r="C1361" s="13">
        <v>1521.0</v>
      </c>
      <c r="D1361" s="13" t="s">
        <v>59</v>
      </c>
      <c r="E1361" s="13">
        <v>5.0</v>
      </c>
    </row>
    <row r="1362" ht="15.75" customHeight="1">
      <c r="A1362" s="13">
        <v>1361.0</v>
      </c>
      <c r="B1362" s="14">
        <v>44120.0</v>
      </c>
      <c r="C1362" s="13">
        <v>757.0</v>
      </c>
      <c r="D1362" s="13" t="s">
        <v>85</v>
      </c>
      <c r="E1362" s="13">
        <v>3.0</v>
      </c>
    </row>
    <row r="1363" ht="15.75" customHeight="1">
      <c r="A1363" s="13">
        <v>1362.0</v>
      </c>
      <c r="B1363" s="14">
        <v>44121.0</v>
      </c>
      <c r="C1363" s="13">
        <v>1576.0</v>
      </c>
      <c r="D1363" s="13" t="s">
        <v>44</v>
      </c>
      <c r="E1363" s="13">
        <v>2.0</v>
      </c>
    </row>
    <row r="1364" ht="15.75" customHeight="1">
      <c r="A1364" s="13">
        <v>1363.0</v>
      </c>
      <c r="B1364" s="14">
        <v>44121.0</v>
      </c>
      <c r="C1364" s="13">
        <v>614.0</v>
      </c>
      <c r="D1364" s="13" t="s">
        <v>41</v>
      </c>
      <c r="E1364" s="13">
        <v>3.0</v>
      </c>
    </row>
    <row r="1365" ht="15.75" customHeight="1">
      <c r="A1365" s="13">
        <v>1364.0</v>
      </c>
      <c r="B1365" s="14">
        <v>44121.0</v>
      </c>
      <c r="C1365" s="13">
        <v>1570.0</v>
      </c>
      <c r="D1365" s="13" t="s">
        <v>81</v>
      </c>
      <c r="E1365" s="13">
        <v>3.0</v>
      </c>
    </row>
    <row r="1366" ht="15.75" customHeight="1">
      <c r="A1366" s="13">
        <v>1365.0</v>
      </c>
      <c r="B1366" s="14">
        <v>44122.0</v>
      </c>
      <c r="C1366" s="13">
        <v>963.0</v>
      </c>
      <c r="D1366" s="13" t="s">
        <v>46</v>
      </c>
      <c r="E1366" s="13">
        <v>5.0</v>
      </c>
    </row>
    <row r="1367" ht="15.75" customHeight="1">
      <c r="A1367" s="13">
        <v>1366.0</v>
      </c>
      <c r="B1367" s="14">
        <v>44122.0</v>
      </c>
      <c r="C1367" s="13">
        <v>835.0</v>
      </c>
      <c r="D1367" s="13" t="s">
        <v>39</v>
      </c>
      <c r="E1367" s="13">
        <v>2.0</v>
      </c>
    </row>
    <row r="1368" ht="15.75" customHeight="1">
      <c r="A1368" s="13">
        <v>1367.0</v>
      </c>
      <c r="B1368" s="14">
        <v>44122.0</v>
      </c>
      <c r="C1368" s="13">
        <v>538.0</v>
      </c>
      <c r="D1368" s="13" t="s">
        <v>77</v>
      </c>
      <c r="E1368" s="13">
        <v>4.0</v>
      </c>
    </row>
    <row r="1369" ht="15.75" customHeight="1">
      <c r="A1369" s="13">
        <v>1368.0</v>
      </c>
      <c r="B1369" s="14">
        <v>44122.0</v>
      </c>
      <c r="C1369" s="13">
        <v>179.0</v>
      </c>
      <c r="D1369" s="13" t="s">
        <v>65</v>
      </c>
      <c r="E1369" s="13">
        <v>5.0</v>
      </c>
    </row>
    <row r="1370" ht="15.75" customHeight="1">
      <c r="A1370" s="13">
        <v>1369.0</v>
      </c>
      <c r="B1370" s="14">
        <v>44122.0</v>
      </c>
      <c r="C1370" s="13">
        <v>1334.0</v>
      </c>
      <c r="D1370" s="13" t="s">
        <v>58</v>
      </c>
      <c r="E1370" s="13">
        <v>3.0</v>
      </c>
    </row>
    <row r="1371" ht="15.75" customHeight="1">
      <c r="A1371" s="13">
        <v>1370.0</v>
      </c>
      <c r="B1371" s="14">
        <v>44122.0</v>
      </c>
      <c r="C1371" s="13">
        <v>2011.0</v>
      </c>
      <c r="D1371" s="13" t="s">
        <v>46</v>
      </c>
      <c r="E1371" s="13">
        <v>3.0</v>
      </c>
    </row>
    <row r="1372" ht="15.75" customHeight="1">
      <c r="A1372" s="13">
        <v>1371.0</v>
      </c>
      <c r="B1372" s="14">
        <v>44123.0</v>
      </c>
      <c r="C1372" s="13">
        <v>287.0</v>
      </c>
      <c r="D1372" s="13" t="s">
        <v>57</v>
      </c>
      <c r="E1372" s="13">
        <v>4.0</v>
      </c>
    </row>
    <row r="1373" ht="15.75" customHeight="1">
      <c r="A1373" s="13">
        <v>1372.0</v>
      </c>
      <c r="B1373" s="14">
        <v>44123.0</v>
      </c>
      <c r="C1373" s="13">
        <v>1538.0</v>
      </c>
      <c r="D1373" s="13" t="s">
        <v>68</v>
      </c>
      <c r="E1373" s="13">
        <v>3.0</v>
      </c>
    </row>
    <row r="1374" ht="15.75" customHeight="1">
      <c r="A1374" s="13">
        <v>1373.0</v>
      </c>
      <c r="B1374" s="14">
        <v>44123.0</v>
      </c>
      <c r="C1374" s="13">
        <v>677.0</v>
      </c>
      <c r="D1374" s="13" t="s">
        <v>39</v>
      </c>
      <c r="E1374" s="13">
        <v>2.0</v>
      </c>
    </row>
    <row r="1375" ht="15.75" customHeight="1">
      <c r="A1375" s="13">
        <v>1374.0</v>
      </c>
      <c r="B1375" s="14">
        <v>44123.0</v>
      </c>
      <c r="C1375" s="13">
        <v>1013.0</v>
      </c>
      <c r="D1375" s="13" t="s">
        <v>60</v>
      </c>
      <c r="E1375" s="13">
        <v>3.0</v>
      </c>
    </row>
    <row r="1376" ht="15.75" customHeight="1">
      <c r="A1376" s="13">
        <v>1375.0</v>
      </c>
      <c r="B1376" s="14">
        <v>44123.0</v>
      </c>
      <c r="C1376" s="13">
        <v>45.0</v>
      </c>
      <c r="D1376" s="13" t="s">
        <v>25</v>
      </c>
      <c r="E1376" s="13">
        <v>3.0</v>
      </c>
    </row>
    <row r="1377" ht="15.75" customHeight="1">
      <c r="A1377" s="13">
        <v>1376.0</v>
      </c>
      <c r="B1377" s="14">
        <v>44124.0</v>
      </c>
      <c r="C1377" s="13">
        <v>1133.0</v>
      </c>
      <c r="D1377" s="13" t="s">
        <v>67</v>
      </c>
      <c r="E1377" s="13">
        <v>6.0</v>
      </c>
    </row>
    <row r="1378" ht="15.75" customHeight="1">
      <c r="A1378" s="13">
        <v>1377.0</v>
      </c>
      <c r="B1378" s="14">
        <v>44124.0</v>
      </c>
      <c r="C1378" s="13">
        <v>613.0</v>
      </c>
      <c r="D1378" s="13" t="s">
        <v>26</v>
      </c>
      <c r="E1378" s="13">
        <v>3.0</v>
      </c>
    </row>
    <row r="1379" ht="15.75" customHeight="1">
      <c r="A1379" s="13">
        <v>1378.0</v>
      </c>
      <c r="B1379" s="14">
        <v>44124.0</v>
      </c>
      <c r="C1379" s="13">
        <v>373.0</v>
      </c>
      <c r="D1379" s="13" t="s">
        <v>49</v>
      </c>
      <c r="E1379" s="13">
        <v>4.0</v>
      </c>
    </row>
    <row r="1380" ht="15.75" customHeight="1">
      <c r="A1380" s="13">
        <v>1379.0</v>
      </c>
      <c r="B1380" s="14">
        <v>44125.0</v>
      </c>
      <c r="C1380" s="13">
        <v>1832.0</v>
      </c>
      <c r="D1380" s="13" t="s">
        <v>82</v>
      </c>
      <c r="E1380" s="13">
        <v>6.0</v>
      </c>
    </row>
    <row r="1381" ht="15.75" customHeight="1">
      <c r="A1381" s="13">
        <v>1380.0</v>
      </c>
      <c r="B1381" s="14">
        <v>44125.0</v>
      </c>
      <c r="C1381" s="13">
        <v>1049.0</v>
      </c>
      <c r="D1381" s="13" t="s">
        <v>56</v>
      </c>
      <c r="E1381" s="13">
        <v>4.0</v>
      </c>
    </row>
    <row r="1382" ht="15.75" customHeight="1">
      <c r="A1382" s="13">
        <v>1381.0</v>
      </c>
      <c r="B1382" s="14">
        <v>44125.0</v>
      </c>
      <c r="C1382" s="13">
        <v>813.0</v>
      </c>
      <c r="D1382" s="13" t="s">
        <v>78</v>
      </c>
      <c r="E1382" s="13">
        <v>2.0</v>
      </c>
    </row>
    <row r="1383" ht="15.75" customHeight="1">
      <c r="A1383" s="13">
        <v>1382.0</v>
      </c>
      <c r="B1383" s="14">
        <v>44125.0</v>
      </c>
      <c r="C1383" s="13">
        <v>1373.0</v>
      </c>
      <c r="D1383" s="13" t="s">
        <v>31</v>
      </c>
      <c r="E1383" s="13">
        <v>4.0</v>
      </c>
    </row>
    <row r="1384" ht="15.75" customHeight="1">
      <c r="A1384" s="13">
        <v>1383.0</v>
      </c>
      <c r="B1384" s="14">
        <v>44125.0</v>
      </c>
      <c r="C1384" s="13">
        <v>959.0</v>
      </c>
      <c r="D1384" s="13" t="s">
        <v>43</v>
      </c>
      <c r="E1384" s="13">
        <v>2.0</v>
      </c>
    </row>
    <row r="1385" ht="15.75" customHeight="1">
      <c r="A1385" s="13">
        <v>1384.0</v>
      </c>
      <c r="B1385" s="14">
        <v>44125.0</v>
      </c>
      <c r="C1385" s="13">
        <v>1000.0</v>
      </c>
      <c r="D1385" s="13" t="s">
        <v>50</v>
      </c>
      <c r="E1385" s="13">
        <v>3.0</v>
      </c>
    </row>
    <row r="1386" ht="15.75" customHeight="1">
      <c r="A1386" s="13">
        <v>1385.0</v>
      </c>
      <c r="B1386" s="14">
        <v>44126.0</v>
      </c>
      <c r="C1386" s="13">
        <v>2009.0</v>
      </c>
      <c r="D1386" s="13" t="s">
        <v>50</v>
      </c>
      <c r="E1386" s="13">
        <v>5.0</v>
      </c>
    </row>
    <row r="1387" ht="15.75" customHeight="1">
      <c r="A1387" s="13">
        <v>1386.0</v>
      </c>
      <c r="B1387" s="14">
        <v>44126.0</v>
      </c>
      <c r="C1387" s="13">
        <v>306.0</v>
      </c>
      <c r="D1387" s="13" t="s">
        <v>81</v>
      </c>
      <c r="E1387" s="13">
        <v>3.0</v>
      </c>
    </row>
    <row r="1388" ht="15.75" customHeight="1">
      <c r="A1388" s="13">
        <v>1387.0</v>
      </c>
      <c r="B1388" s="14">
        <v>44126.0</v>
      </c>
      <c r="C1388" s="13">
        <v>1554.0</v>
      </c>
      <c r="D1388" s="13" t="s">
        <v>79</v>
      </c>
      <c r="E1388" s="13">
        <v>6.0</v>
      </c>
    </row>
    <row r="1389" ht="15.75" customHeight="1">
      <c r="A1389" s="13">
        <v>1388.0</v>
      </c>
      <c r="B1389" s="14">
        <v>44126.0</v>
      </c>
      <c r="C1389" s="13">
        <v>1233.0</v>
      </c>
      <c r="D1389" s="13" t="s">
        <v>61</v>
      </c>
      <c r="E1389" s="13">
        <v>4.0</v>
      </c>
    </row>
    <row r="1390" ht="15.75" customHeight="1">
      <c r="A1390" s="13">
        <v>1389.0</v>
      </c>
      <c r="B1390" s="14">
        <v>44126.0</v>
      </c>
      <c r="C1390" s="13">
        <v>2074.0</v>
      </c>
      <c r="D1390" s="13" t="s">
        <v>75</v>
      </c>
      <c r="E1390" s="13">
        <v>4.0</v>
      </c>
    </row>
    <row r="1391" ht="15.75" customHeight="1">
      <c r="A1391" s="13">
        <v>1390.0</v>
      </c>
      <c r="B1391" s="14">
        <v>44126.0</v>
      </c>
      <c r="C1391" s="13">
        <v>776.0</v>
      </c>
      <c r="D1391" s="13" t="s">
        <v>27</v>
      </c>
      <c r="E1391" s="13">
        <v>1.0</v>
      </c>
    </row>
    <row r="1392" ht="15.75" customHeight="1">
      <c r="A1392" s="13">
        <v>1391.0</v>
      </c>
      <c r="B1392" s="14">
        <v>44127.0</v>
      </c>
      <c r="C1392" s="13">
        <v>1879.0</v>
      </c>
      <c r="D1392" s="13" t="s">
        <v>69</v>
      </c>
      <c r="E1392" s="13">
        <v>5.0</v>
      </c>
    </row>
    <row r="1393" ht="15.75" customHeight="1">
      <c r="A1393" s="13">
        <v>1392.0</v>
      </c>
      <c r="B1393" s="14">
        <v>44127.0</v>
      </c>
      <c r="C1393" s="13">
        <v>2004.0</v>
      </c>
      <c r="D1393" s="13" t="s">
        <v>86</v>
      </c>
      <c r="E1393" s="13">
        <v>3.0</v>
      </c>
    </row>
    <row r="1394" ht="15.75" customHeight="1">
      <c r="A1394" s="13">
        <v>1393.0</v>
      </c>
      <c r="B1394" s="14">
        <v>44127.0</v>
      </c>
      <c r="C1394" s="13">
        <v>1002.0</v>
      </c>
      <c r="D1394" s="13" t="s">
        <v>59</v>
      </c>
      <c r="E1394" s="13">
        <v>3.0</v>
      </c>
    </row>
    <row r="1395" ht="15.75" customHeight="1">
      <c r="A1395" s="13">
        <v>1394.0</v>
      </c>
      <c r="B1395" s="14">
        <v>44127.0</v>
      </c>
      <c r="C1395" s="13">
        <v>1094.0</v>
      </c>
      <c r="D1395" s="13" t="s">
        <v>43</v>
      </c>
      <c r="E1395" s="13">
        <v>4.0</v>
      </c>
    </row>
    <row r="1396" ht="15.75" customHeight="1">
      <c r="A1396" s="13">
        <v>1395.0</v>
      </c>
      <c r="B1396" s="14">
        <v>44127.0</v>
      </c>
      <c r="C1396" s="13">
        <v>308.0</v>
      </c>
      <c r="D1396" s="13" t="s">
        <v>64</v>
      </c>
      <c r="E1396" s="13">
        <v>5.0</v>
      </c>
    </row>
    <row r="1397" ht="15.75" customHeight="1">
      <c r="A1397" s="13">
        <v>1396.0</v>
      </c>
      <c r="B1397" s="14">
        <v>44127.0</v>
      </c>
      <c r="C1397" s="13">
        <v>2052.0</v>
      </c>
      <c r="D1397" s="13" t="s">
        <v>76</v>
      </c>
      <c r="E1397" s="13">
        <v>3.0</v>
      </c>
    </row>
    <row r="1398" ht="15.75" customHeight="1">
      <c r="A1398" s="13">
        <v>1397.0</v>
      </c>
      <c r="B1398" s="14">
        <v>44127.0</v>
      </c>
      <c r="C1398" s="13">
        <v>1986.0</v>
      </c>
      <c r="D1398" s="13" t="s">
        <v>82</v>
      </c>
      <c r="E1398" s="13">
        <v>6.0</v>
      </c>
    </row>
    <row r="1399" ht="15.75" customHeight="1">
      <c r="A1399" s="13">
        <v>1398.0</v>
      </c>
      <c r="B1399" s="14">
        <v>44128.0</v>
      </c>
      <c r="C1399" s="13">
        <v>1010.0</v>
      </c>
      <c r="D1399" s="13" t="s">
        <v>30</v>
      </c>
      <c r="E1399" s="13">
        <v>1.0</v>
      </c>
    </row>
    <row r="1400" ht="15.75" customHeight="1">
      <c r="A1400" s="13">
        <v>1399.0</v>
      </c>
      <c r="B1400" s="14">
        <v>44128.0</v>
      </c>
      <c r="C1400" s="13">
        <v>229.0</v>
      </c>
      <c r="D1400" s="13" t="s">
        <v>38</v>
      </c>
      <c r="E1400" s="13">
        <v>2.0</v>
      </c>
    </row>
    <row r="1401" ht="15.75" customHeight="1">
      <c r="A1401" s="13">
        <v>1400.0</v>
      </c>
      <c r="B1401" s="14">
        <v>44128.0</v>
      </c>
      <c r="C1401" s="13">
        <v>49.0</v>
      </c>
      <c r="D1401" s="13" t="s">
        <v>56</v>
      </c>
      <c r="E1401" s="13">
        <v>5.0</v>
      </c>
    </row>
    <row r="1402" ht="15.75" customHeight="1">
      <c r="A1402" s="13">
        <v>1401.0</v>
      </c>
      <c r="B1402" s="14">
        <v>44128.0</v>
      </c>
      <c r="C1402" s="13">
        <v>473.0</v>
      </c>
      <c r="D1402" s="13" t="s">
        <v>48</v>
      </c>
      <c r="E1402" s="13">
        <v>1.0</v>
      </c>
    </row>
    <row r="1403" ht="15.75" customHeight="1">
      <c r="A1403" s="13">
        <v>1402.0</v>
      </c>
      <c r="B1403" s="14">
        <v>44128.0</v>
      </c>
      <c r="C1403" s="13">
        <v>1989.0</v>
      </c>
      <c r="D1403" s="13" t="s">
        <v>34</v>
      </c>
      <c r="E1403" s="13">
        <v>3.0</v>
      </c>
    </row>
    <row r="1404" ht="15.75" customHeight="1">
      <c r="A1404" s="13">
        <v>1403.0</v>
      </c>
      <c r="B1404" s="14">
        <v>44129.0</v>
      </c>
      <c r="C1404" s="13">
        <v>667.0</v>
      </c>
      <c r="D1404" s="13" t="s">
        <v>19</v>
      </c>
      <c r="E1404" s="13">
        <v>2.0</v>
      </c>
    </row>
    <row r="1405" ht="15.75" customHeight="1">
      <c r="A1405" s="13">
        <v>1404.0</v>
      </c>
      <c r="B1405" s="14">
        <v>44129.0</v>
      </c>
      <c r="C1405" s="13">
        <v>902.0</v>
      </c>
      <c r="D1405" s="13" t="s">
        <v>33</v>
      </c>
      <c r="E1405" s="13">
        <v>3.0</v>
      </c>
    </row>
    <row r="1406" ht="15.75" customHeight="1">
      <c r="A1406" s="13">
        <v>1405.0</v>
      </c>
      <c r="B1406" s="14">
        <v>44129.0</v>
      </c>
      <c r="C1406" s="13">
        <v>1758.0</v>
      </c>
      <c r="D1406" s="13" t="s">
        <v>35</v>
      </c>
      <c r="E1406" s="13">
        <v>2.0</v>
      </c>
    </row>
    <row r="1407" ht="15.75" customHeight="1">
      <c r="A1407" s="13">
        <v>1406.0</v>
      </c>
      <c r="B1407" s="14">
        <v>44129.0</v>
      </c>
      <c r="C1407" s="13">
        <v>1086.0</v>
      </c>
      <c r="D1407" s="13" t="s">
        <v>53</v>
      </c>
      <c r="E1407" s="13">
        <v>5.0</v>
      </c>
    </row>
    <row r="1408" ht="15.75" customHeight="1">
      <c r="A1408" s="13">
        <v>1407.0</v>
      </c>
      <c r="B1408" s="14">
        <v>44129.0</v>
      </c>
      <c r="C1408" s="13">
        <v>1669.0</v>
      </c>
      <c r="D1408" s="13" t="s">
        <v>39</v>
      </c>
      <c r="E1408" s="13">
        <v>5.0</v>
      </c>
    </row>
    <row r="1409" ht="15.75" customHeight="1">
      <c r="A1409" s="13">
        <v>1408.0</v>
      </c>
      <c r="B1409" s="14">
        <v>44129.0</v>
      </c>
      <c r="C1409" s="13">
        <v>844.0</v>
      </c>
      <c r="D1409" s="13" t="s">
        <v>56</v>
      </c>
      <c r="E1409" s="13">
        <v>3.0</v>
      </c>
    </row>
    <row r="1410" ht="15.75" customHeight="1">
      <c r="A1410" s="13">
        <v>1409.0</v>
      </c>
      <c r="B1410" s="14">
        <v>44130.0</v>
      </c>
      <c r="C1410" s="13">
        <v>1306.0</v>
      </c>
      <c r="D1410" s="13" t="s">
        <v>67</v>
      </c>
      <c r="E1410" s="13">
        <v>3.0</v>
      </c>
    </row>
    <row r="1411" ht="15.75" customHeight="1">
      <c r="A1411" s="13">
        <v>1410.0</v>
      </c>
      <c r="B1411" s="14">
        <v>44130.0</v>
      </c>
      <c r="C1411" s="13">
        <v>428.0</v>
      </c>
      <c r="D1411" s="13" t="s">
        <v>29</v>
      </c>
      <c r="E1411" s="13">
        <v>3.0</v>
      </c>
    </row>
    <row r="1412" ht="15.75" customHeight="1">
      <c r="A1412" s="13">
        <v>1411.0</v>
      </c>
      <c r="B1412" s="14">
        <v>44131.0</v>
      </c>
      <c r="C1412" s="13">
        <v>387.0</v>
      </c>
      <c r="D1412" s="13" t="s">
        <v>72</v>
      </c>
      <c r="E1412" s="13">
        <v>3.0</v>
      </c>
    </row>
    <row r="1413" ht="15.75" customHeight="1">
      <c r="A1413" s="13">
        <v>1412.0</v>
      </c>
      <c r="B1413" s="14">
        <v>44131.0</v>
      </c>
      <c r="C1413" s="13">
        <v>1762.0</v>
      </c>
      <c r="D1413" s="13" t="s">
        <v>28</v>
      </c>
      <c r="E1413" s="13">
        <v>3.0</v>
      </c>
    </row>
    <row r="1414" ht="15.75" customHeight="1">
      <c r="A1414" s="13">
        <v>1413.0</v>
      </c>
      <c r="B1414" s="14">
        <v>44131.0</v>
      </c>
      <c r="C1414" s="13">
        <v>845.0</v>
      </c>
      <c r="D1414" s="13" t="s">
        <v>77</v>
      </c>
      <c r="E1414" s="13">
        <v>4.0</v>
      </c>
    </row>
    <row r="1415" ht="15.75" customHeight="1">
      <c r="A1415" s="13">
        <v>1414.0</v>
      </c>
      <c r="B1415" s="14">
        <v>44131.0</v>
      </c>
      <c r="C1415" s="13">
        <v>310.0</v>
      </c>
      <c r="D1415" s="13" t="s">
        <v>51</v>
      </c>
      <c r="E1415" s="13">
        <v>6.0</v>
      </c>
    </row>
    <row r="1416" ht="15.75" customHeight="1">
      <c r="A1416" s="13">
        <v>1415.0</v>
      </c>
      <c r="B1416" s="14">
        <v>44131.0</v>
      </c>
      <c r="C1416" s="13">
        <v>43.0</v>
      </c>
      <c r="D1416" s="13" t="s">
        <v>58</v>
      </c>
      <c r="E1416" s="13">
        <v>3.0</v>
      </c>
    </row>
    <row r="1417" ht="15.75" customHeight="1">
      <c r="A1417" s="13">
        <v>1416.0</v>
      </c>
      <c r="B1417" s="14">
        <v>44131.0</v>
      </c>
      <c r="C1417" s="13">
        <v>1570.0</v>
      </c>
      <c r="D1417" s="13" t="s">
        <v>75</v>
      </c>
      <c r="E1417" s="13">
        <v>4.0</v>
      </c>
    </row>
    <row r="1418" ht="15.75" customHeight="1">
      <c r="A1418" s="13">
        <v>1417.0</v>
      </c>
      <c r="B1418" s="14">
        <v>44131.0</v>
      </c>
      <c r="C1418" s="13">
        <v>1360.0</v>
      </c>
      <c r="D1418" s="13" t="s">
        <v>56</v>
      </c>
      <c r="E1418" s="13">
        <v>5.0</v>
      </c>
    </row>
    <row r="1419" ht="15.75" customHeight="1">
      <c r="A1419" s="13">
        <v>1418.0</v>
      </c>
      <c r="B1419" s="14">
        <v>44132.0</v>
      </c>
      <c r="C1419" s="13">
        <v>1202.0</v>
      </c>
      <c r="D1419" s="13" t="s">
        <v>40</v>
      </c>
      <c r="E1419" s="13">
        <v>4.0</v>
      </c>
    </row>
    <row r="1420" ht="15.75" customHeight="1">
      <c r="A1420" s="13">
        <v>1419.0</v>
      </c>
      <c r="B1420" s="14">
        <v>44132.0</v>
      </c>
      <c r="C1420" s="13">
        <v>2043.0</v>
      </c>
      <c r="D1420" s="13" t="s">
        <v>61</v>
      </c>
      <c r="E1420" s="13">
        <v>2.0</v>
      </c>
    </row>
    <row r="1421" ht="15.75" customHeight="1">
      <c r="A1421" s="13">
        <v>1420.0</v>
      </c>
      <c r="B1421" s="14">
        <v>44132.0</v>
      </c>
      <c r="C1421" s="13">
        <v>196.0</v>
      </c>
      <c r="D1421" s="13" t="s">
        <v>35</v>
      </c>
      <c r="E1421" s="13">
        <v>1.0</v>
      </c>
    </row>
    <row r="1422" ht="15.75" customHeight="1">
      <c r="A1422" s="13">
        <v>1421.0</v>
      </c>
      <c r="B1422" s="14">
        <v>44132.0</v>
      </c>
      <c r="C1422" s="13">
        <v>1040.0</v>
      </c>
      <c r="D1422" s="13" t="s">
        <v>72</v>
      </c>
      <c r="E1422" s="13">
        <v>4.0</v>
      </c>
    </row>
    <row r="1423" ht="15.75" customHeight="1">
      <c r="A1423" s="13">
        <v>1422.0</v>
      </c>
      <c r="B1423" s="14">
        <v>44133.0</v>
      </c>
      <c r="C1423" s="13">
        <v>2058.0</v>
      </c>
      <c r="D1423" s="13" t="s">
        <v>65</v>
      </c>
      <c r="E1423" s="13">
        <v>5.0</v>
      </c>
    </row>
    <row r="1424" ht="15.75" customHeight="1">
      <c r="A1424" s="13">
        <v>1423.0</v>
      </c>
      <c r="B1424" s="14">
        <v>44133.0</v>
      </c>
      <c r="C1424" s="13">
        <v>1401.0</v>
      </c>
      <c r="D1424" s="13" t="s">
        <v>22</v>
      </c>
      <c r="E1424" s="13">
        <v>3.0</v>
      </c>
    </row>
    <row r="1425" ht="15.75" customHeight="1">
      <c r="A1425" s="13">
        <v>1424.0</v>
      </c>
      <c r="B1425" s="14">
        <v>44133.0</v>
      </c>
      <c r="C1425" s="13">
        <v>1516.0</v>
      </c>
      <c r="D1425" s="13" t="s">
        <v>86</v>
      </c>
      <c r="E1425" s="13">
        <v>3.0</v>
      </c>
    </row>
    <row r="1426" ht="15.75" customHeight="1">
      <c r="A1426" s="13">
        <v>1425.0</v>
      </c>
      <c r="B1426" s="14">
        <v>44133.0</v>
      </c>
      <c r="C1426" s="13">
        <v>1071.0</v>
      </c>
      <c r="D1426" s="13" t="s">
        <v>26</v>
      </c>
      <c r="E1426" s="13">
        <v>5.0</v>
      </c>
    </row>
    <row r="1427" ht="15.75" customHeight="1">
      <c r="A1427" s="13">
        <v>1426.0</v>
      </c>
      <c r="B1427" s="14">
        <v>44134.0</v>
      </c>
      <c r="C1427" s="13">
        <v>1620.0</v>
      </c>
      <c r="D1427" s="13" t="s">
        <v>63</v>
      </c>
      <c r="E1427" s="13">
        <v>1.0</v>
      </c>
    </row>
    <row r="1428" ht="15.75" customHeight="1">
      <c r="A1428" s="13">
        <v>1427.0</v>
      </c>
      <c r="B1428" s="14">
        <v>44134.0</v>
      </c>
      <c r="C1428" s="13">
        <v>624.0</v>
      </c>
      <c r="D1428" s="13" t="s">
        <v>76</v>
      </c>
      <c r="E1428" s="13">
        <v>3.0</v>
      </c>
    </row>
    <row r="1429" ht="15.75" customHeight="1">
      <c r="A1429" s="13">
        <v>1428.0</v>
      </c>
      <c r="B1429" s="14">
        <v>44134.0</v>
      </c>
      <c r="C1429" s="13">
        <v>1074.0</v>
      </c>
      <c r="D1429" s="13" t="s">
        <v>46</v>
      </c>
      <c r="E1429" s="13">
        <v>4.0</v>
      </c>
    </row>
    <row r="1430" ht="15.75" customHeight="1">
      <c r="A1430" s="13">
        <v>1429.0</v>
      </c>
      <c r="B1430" s="14">
        <v>44134.0</v>
      </c>
      <c r="C1430" s="13">
        <v>473.0</v>
      </c>
      <c r="D1430" s="13" t="s">
        <v>84</v>
      </c>
      <c r="E1430" s="13">
        <v>4.0</v>
      </c>
    </row>
    <row r="1431" ht="15.75" customHeight="1">
      <c r="A1431" s="13">
        <v>1430.0</v>
      </c>
      <c r="B1431" s="14">
        <v>44135.0</v>
      </c>
      <c r="C1431" s="13">
        <v>1525.0</v>
      </c>
      <c r="D1431" s="13" t="s">
        <v>80</v>
      </c>
      <c r="E1431" s="13">
        <v>4.0</v>
      </c>
    </row>
    <row r="1432" ht="15.75" customHeight="1">
      <c r="A1432" s="13">
        <v>1431.0</v>
      </c>
      <c r="B1432" s="14">
        <v>44135.0</v>
      </c>
      <c r="C1432" s="13">
        <v>820.0</v>
      </c>
      <c r="D1432" s="13" t="s">
        <v>61</v>
      </c>
      <c r="E1432" s="13">
        <v>3.0</v>
      </c>
    </row>
    <row r="1433" ht="15.75" customHeight="1">
      <c r="A1433" s="13">
        <v>1432.0</v>
      </c>
      <c r="B1433" s="14">
        <v>44135.0</v>
      </c>
      <c r="C1433" s="13">
        <v>1436.0</v>
      </c>
      <c r="D1433" s="13" t="s">
        <v>87</v>
      </c>
      <c r="E1433" s="13">
        <v>4.0</v>
      </c>
    </row>
    <row r="1434" ht="15.75" customHeight="1">
      <c r="A1434" s="13">
        <v>1433.0</v>
      </c>
      <c r="B1434" s="14">
        <v>44135.0</v>
      </c>
      <c r="C1434" s="13">
        <v>940.0</v>
      </c>
      <c r="D1434" s="13" t="s">
        <v>32</v>
      </c>
      <c r="E1434" s="13">
        <v>1.0</v>
      </c>
    </row>
    <row r="1435" ht="15.75" customHeight="1">
      <c r="A1435" s="13">
        <v>1434.0</v>
      </c>
      <c r="B1435" s="14">
        <v>44136.0</v>
      </c>
      <c r="C1435" s="13">
        <v>1155.0</v>
      </c>
      <c r="D1435" s="13" t="s">
        <v>55</v>
      </c>
      <c r="E1435" s="13">
        <v>4.0</v>
      </c>
    </row>
    <row r="1436" ht="15.75" customHeight="1">
      <c r="A1436" s="13">
        <v>1435.0</v>
      </c>
      <c r="B1436" s="14">
        <v>44136.0</v>
      </c>
      <c r="C1436" s="13">
        <v>303.0</v>
      </c>
      <c r="D1436" s="13" t="s">
        <v>82</v>
      </c>
      <c r="E1436" s="13">
        <v>4.0</v>
      </c>
    </row>
    <row r="1437" ht="15.75" customHeight="1">
      <c r="A1437" s="13">
        <v>1436.0</v>
      </c>
      <c r="B1437" s="14">
        <v>44137.0</v>
      </c>
      <c r="C1437" s="13">
        <v>1031.0</v>
      </c>
      <c r="D1437" s="13" t="s">
        <v>76</v>
      </c>
      <c r="E1437" s="13">
        <v>4.0</v>
      </c>
    </row>
    <row r="1438" ht="15.75" customHeight="1">
      <c r="A1438" s="13">
        <v>1437.0</v>
      </c>
      <c r="B1438" s="14">
        <v>44137.0</v>
      </c>
      <c r="C1438" s="13">
        <v>189.0</v>
      </c>
      <c r="D1438" s="13" t="s">
        <v>59</v>
      </c>
      <c r="E1438" s="13">
        <v>6.0</v>
      </c>
    </row>
    <row r="1439" ht="15.75" customHeight="1">
      <c r="A1439" s="13">
        <v>1438.0</v>
      </c>
      <c r="B1439" s="14">
        <v>44137.0</v>
      </c>
      <c r="C1439" s="13">
        <v>1432.0</v>
      </c>
      <c r="D1439" s="13" t="s">
        <v>48</v>
      </c>
      <c r="E1439" s="13">
        <v>4.0</v>
      </c>
    </row>
    <row r="1440" ht="15.75" customHeight="1">
      <c r="A1440" s="13">
        <v>1439.0</v>
      </c>
      <c r="B1440" s="14">
        <v>44137.0</v>
      </c>
      <c r="C1440" s="13">
        <v>10.0</v>
      </c>
      <c r="D1440" s="13" t="s">
        <v>58</v>
      </c>
      <c r="E1440" s="13">
        <v>5.0</v>
      </c>
    </row>
    <row r="1441" ht="15.75" customHeight="1">
      <c r="A1441" s="13">
        <v>1440.0</v>
      </c>
      <c r="B1441" s="14">
        <v>44138.0</v>
      </c>
      <c r="C1441" s="13">
        <v>1572.0</v>
      </c>
      <c r="D1441" s="13" t="s">
        <v>44</v>
      </c>
      <c r="E1441" s="13">
        <v>4.0</v>
      </c>
    </row>
    <row r="1442" ht="15.75" customHeight="1">
      <c r="A1442" s="13">
        <v>1441.0</v>
      </c>
      <c r="B1442" s="14">
        <v>44138.0</v>
      </c>
      <c r="C1442" s="13">
        <v>988.0</v>
      </c>
      <c r="D1442" s="13" t="s">
        <v>68</v>
      </c>
      <c r="E1442" s="13">
        <v>2.0</v>
      </c>
    </row>
    <row r="1443" ht="15.75" customHeight="1">
      <c r="A1443" s="13">
        <v>1442.0</v>
      </c>
      <c r="B1443" s="14">
        <v>44138.0</v>
      </c>
      <c r="C1443" s="13">
        <v>866.0</v>
      </c>
      <c r="D1443" s="13" t="s">
        <v>21</v>
      </c>
      <c r="E1443" s="13">
        <v>2.0</v>
      </c>
    </row>
    <row r="1444" ht="15.75" customHeight="1">
      <c r="A1444" s="13">
        <v>1443.0</v>
      </c>
      <c r="B1444" s="14">
        <v>44138.0</v>
      </c>
      <c r="C1444" s="13">
        <v>1096.0</v>
      </c>
      <c r="D1444" s="13" t="s">
        <v>25</v>
      </c>
      <c r="E1444" s="13">
        <v>1.0</v>
      </c>
    </row>
    <row r="1445" ht="15.75" customHeight="1">
      <c r="A1445" s="13">
        <v>1444.0</v>
      </c>
      <c r="B1445" s="14">
        <v>44138.0</v>
      </c>
      <c r="C1445" s="13">
        <v>46.0</v>
      </c>
      <c r="D1445" s="13" t="s">
        <v>52</v>
      </c>
      <c r="E1445" s="13">
        <v>3.0</v>
      </c>
    </row>
    <row r="1446" ht="15.75" customHeight="1">
      <c r="A1446" s="13">
        <v>1445.0</v>
      </c>
      <c r="B1446" s="14">
        <v>44138.0</v>
      </c>
      <c r="C1446" s="13">
        <v>184.0</v>
      </c>
      <c r="D1446" s="13" t="s">
        <v>73</v>
      </c>
      <c r="E1446" s="13">
        <v>4.0</v>
      </c>
    </row>
    <row r="1447" ht="15.75" customHeight="1">
      <c r="A1447" s="13">
        <v>1446.0</v>
      </c>
      <c r="B1447" s="14">
        <v>44139.0</v>
      </c>
      <c r="C1447" s="13">
        <v>1438.0</v>
      </c>
      <c r="D1447" s="13" t="s">
        <v>60</v>
      </c>
      <c r="E1447" s="13">
        <v>1.0</v>
      </c>
    </row>
    <row r="1448" ht="15.75" customHeight="1">
      <c r="A1448" s="13">
        <v>1447.0</v>
      </c>
      <c r="B1448" s="14">
        <v>44139.0</v>
      </c>
      <c r="C1448" s="13">
        <v>35.0</v>
      </c>
      <c r="D1448" s="13" t="s">
        <v>28</v>
      </c>
      <c r="E1448" s="13">
        <v>3.0</v>
      </c>
    </row>
    <row r="1449" ht="15.75" customHeight="1">
      <c r="A1449" s="13">
        <v>1448.0</v>
      </c>
      <c r="B1449" s="14">
        <v>44139.0</v>
      </c>
      <c r="C1449" s="13">
        <v>428.0</v>
      </c>
      <c r="D1449" s="13" t="s">
        <v>70</v>
      </c>
      <c r="E1449" s="13">
        <v>5.0</v>
      </c>
    </row>
    <row r="1450" ht="15.75" customHeight="1">
      <c r="A1450" s="13">
        <v>1449.0</v>
      </c>
      <c r="B1450" s="14">
        <v>44139.0</v>
      </c>
      <c r="C1450" s="13">
        <v>952.0</v>
      </c>
      <c r="D1450" s="13" t="s">
        <v>42</v>
      </c>
      <c r="E1450" s="13">
        <v>4.0</v>
      </c>
    </row>
    <row r="1451" ht="15.75" customHeight="1">
      <c r="A1451" s="13">
        <v>1450.0</v>
      </c>
      <c r="B1451" s="14">
        <v>44139.0</v>
      </c>
      <c r="C1451" s="13">
        <v>614.0</v>
      </c>
      <c r="D1451" s="13" t="s">
        <v>63</v>
      </c>
      <c r="E1451" s="13">
        <v>4.0</v>
      </c>
    </row>
    <row r="1452" ht="15.75" customHeight="1">
      <c r="A1452" s="13">
        <v>1451.0</v>
      </c>
      <c r="B1452" s="14">
        <v>44140.0</v>
      </c>
      <c r="C1452" s="13">
        <v>1697.0</v>
      </c>
      <c r="D1452" s="13" t="s">
        <v>37</v>
      </c>
      <c r="E1452" s="13">
        <v>5.0</v>
      </c>
    </row>
    <row r="1453" ht="15.75" customHeight="1">
      <c r="A1453" s="13">
        <v>1452.0</v>
      </c>
      <c r="B1453" s="14">
        <v>44140.0</v>
      </c>
      <c r="C1453" s="13">
        <v>470.0</v>
      </c>
      <c r="D1453" s="13" t="s">
        <v>30</v>
      </c>
      <c r="E1453" s="13">
        <v>3.0</v>
      </c>
    </row>
    <row r="1454" ht="15.75" customHeight="1">
      <c r="A1454" s="13">
        <v>1453.0</v>
      </c>
      <c r="B1454" s="14">
        <v>44140.0</v>
      </c>
      <c r="C1454" s="13">
        <v>1160.0</v>
      </c>
      <c r="D1454" s="13" t="s">
        <v>38</v>
      </c>
      <c r="E1454" s="13">
        <v>2.0</v>
      </c>
    </row>
    <row r="1455" ht="15.75" customHeight="1">
      <c r="A1455" s="13">
        <v>1454.0</v>
      </c>
      <c r="B1455" s="14">
        <v>44140.0</v>
      </c>
      <c r="C1455" s="13">
        <v>1549.0</v>
      </c>
      <c r="D1455" s="13" t="s">
        <v>78</v>
      </c>
      <c r="E1455" s="13">
        <v>3.0</v>
      </c>
    </row>
    <row r="1456" ht="15.75" customHeight="1">
      <c r="A1456" s="13">
        <v>1455.0</v>
      </c>
      <c r="B1456" s="14">
        <v>44141.0</v>
      </c>
      <c r="C1456" s="13">
        <v>826.0</v>
      </c>
      <c r="D1456" s="13" t="s">
        <v>52</v>
      </c>
      <c r="E1456" s="13">
        <v>4.0</v>
      </c>
    </row>
    <row r="1457" ht="15.75" customHeight="1">
      <c r="A1457" s="13">
        <v>1456.0</v>
      </c>
      <c r="B1457" s="14">
        <v>44142.0</v>
      </c>
      <c r="C1457" s="13">
        <v>510.0</v>
      </c>
      <c r="D1457" s="13" t="s">
        <v>32</v>
      </c>
      <c r="E1457" s="13">
        <v>6.0</v>
      </c>
    </row>
    <row r="1458" ht="15.75" customHeight="1">
      <c r="A1458" s="13">
        <v>1457.0</v>
      </c>
      <c r="B1458" s="14">
        <v>44142.0</v>
      </c>
      <c r="C1458" s="13">
        <v>1752.0</v>
      </c>
      <c r="D1458" s="13" t="s">
        <v>25</v>
      </c>
      <c r="E1458" s="13">
        <v>3.0</v>
      </c>
    </row>
    <row r="1459" ht="15.75" customHeight="1">
      <c r="A1459" s="13">
        <v>1458.0</v>
      </c>
      <c r="B1459" s="14">
        <v>44143.0</v>
      </c>
      <c r="C1459" s="13">
        <v>1974.0</v>
      </c>
      <c r="D1459" s="13" t="s">
        <v>77</v>
      </c>
      <c r="E1459" s="13">
        <v>3.0</v>
      </c>
    </row>
    <row r="1460" ht="15.75" customHeight="1">
      <c r="A1460" s="13">
        <v>1459.0</v>
      </c>
      <c r="B1460" s="14">
        <v>44143.0</v>
      </c>
      <c r="C1460" s="13">
        <v>293.0</v>
      </c>
      <c r="D1460" s="13" t="s">
        <v>21</v>
      </c>
      <c r="E1460" s="13">
        <v>1.0</v>
      </c>
    </row>
    <row r="1461" ht="15.75" customHeight="1">
      <c r="A1461" s="13">
        <v>1460.0</v>
      </c>
      <c r="B1461" s="14">
        <v>44143.0</v>
      </c>
      <c r="C1461" s="13">
        <v>1183.0</v>
      </c>
      <c r="D1461" s="13" t="s">
        <v>48</v>
      </c>
      <c r="E1461" s="13">
        <v>4.0</v>
      </c>
    </row>
    <row r="1462" ht="15.75" customHeight="1">
      <c r="A1462" s="13">
        <v>1461.0</v>
      </c>
      <c r="B1462" s="14">
        <v>44143.0</v>
      </c>
      <c r="C1462" s="13">
        <v>1601.0</v>
      </c>
      <c r="D1462" s="13" t="s">
        <v>87</v>
      </c>
      <c r="E1462" s="13">
        <v>4.0</v>
      </c>
    </row>
    <row r="1463" ht="15.75" customHeight="1">
      <c r="A1463" s="13">
        <v>1462.0</v>
      </c>
      <c r="B1463" s="14">
        <v>44144.0</v>
      </c>
      <c r="C1463" s="13">
        <v>285.0</v>
      </c>
      <c r="D1463" s="13" t="s">
        <v>42</v>
      </c>
      <c r="E1463" s="13">
        <v>5.0</v>
      </c>
    </row>
    <row r="1464" ht="15.75" customHeight="1">
      <c r="A1464" s="13">
        <v>1463.0</v>
      </c>
      <c r="B1464" s="14">
        <v>44144.0</v>
      </c>
      <c r="C1464" s="13">
        <v>819.0</v>
      </c>
      <c r="D1464" s="13" t="s">
        <v>75</v>
      </c>
      <c r="E1464" s="13">
        <v>3.0</v>
      </c>
    </row>
    <row r="1465" ht="15.75" customHeight="1">
      <c r="A1465" s="13">
        <v>1464.0</v>
      </c>
      <c r="B1465" s="14">
        <v>44144.0</v>
      </c>
      <c r="C1465" s="13">
        <v>1528.0</v>
      </c>
      <c r="D1465" s="13" t="s">
        <v>72</v>
      </c>
      <c r="E1465" s="13">
        <v>3.0</v>
      </c>
    </row>
    <row r="1466" ht="15.75" customHeight="1">
      <c r="A1466" s="13">
        <v>1465.0</v>
      </c>
      <c r="B1466" s="14">
        <v>44145.0</v>
      </c>
      <c r="C1466" s="13">
        <v>1536.0</v>
      </c>
      <c r="D1466" s="13" t="s">
        <v>41</v>
      </c>
      <c r="E1466" s="13">
        <v>1.0</v>
      </c>
    </row>
    <row r="1467" ht="15.75" customHeight="1">
      <c r="A1467" s="13">
        <v>1466.0</v>
      </c>
      <c r="B1467" s="14">
        <v>44145.0</v>
      </c>
      <c r="C1467" s="13">
        <v>1333.0</v>
      </c>
      <c r="D1467" s="13" t="s">
        <v>35</v>
      </c>
      <c r="E1467" s="13">
        <v>3.0</v>
      </c>
    </row>
    <row r="1468" ht="15.75" customHeight="1">
      <c r="A1468" s="13">
        <v>1467.0</v>
      </c>
      <c r="B1468" s="14">
        <v>44145.0</v>
      </c>
      <c r="C1468" s="13">
        <v>778.0</v>
      </c>
      <c r="D1468" s="13" t="s">
        <v>53</v>
      </c>
      <c r="E1468" s="13">
        <v>2.0</v>
      </c>
    </row>
    <row r="1469" ht="15.75" customHeight="1">
      <c r="A1469" s="13">
        <v>1468.0</v>
      </c>
      <c r="B1469" s="14">
        <v>44145.0</v>
      </c>
      <c r="C1469" s="13">
        <v>637.0</v>
      </c>
      <c r="D1469" s="13" t="s">
        <v>42</v>
      </c>
      <c r="E1469" s="13">
        <v>2.0</v>
      </c>
    </row>
    <row r="1470" ht="15.75" customHeight="1">
      <c r="A1470" s="13">
        <v>1469.0</v>
      </c>
      <c r="B1470" s="14">
        <v>44145.0</v>
      </c>
      <c r="C1470" s="13">
        <v>300.0</v>
      </c>
      <c r="D1470" s="13" t="s">
        <v>37</v>
      </c>
      <c r="E1470" s="13">
        <v>5.0</v>
      </c>
    </row>
    <row r="1471" ht="15.75" customHeight="1">
      <c r="A1471" s="13">
        <v>1470.0</v>
      </c>
      <c r="B1471" s="14">
        <v>44146.0</v>
      </c>
      <c r="C1471" s="13">
        <v>9.0</v>
      </c>
      <c r="D1471" s="13" t="s">
        <v>19</v>
      </c>
      <c r="E1471" s="13">
        <v>3.0</v>
      </c>
    </row>
    <row r="1472" ht="15.75" customHeight="1">
      <c r="A1472" s="13">
        <v>1471.0</v>
      </c>
      <c r="B1472" s="14">
        <v>44146.0</v>
      </c>
      <c r="C1472" s="13">
        <v>1946.0</v>
      </c>
      <c r="D1472" s="13" t="s">
        <v>60</v>
      </c>
      <c r="E1472" s="13">
        <v>1.0</v>
      </c>
    </row>
    <row r="1473" ht="15.75" customHeight="1">
      <c r="A1473" s="13">
        <v>1472.0</v>
      </c>
      <c r="B1473" s="14">
        <v>44146.0</v>
      </c>
      <c r="C1473" s="13">
        <v>1758.0</v>
      </c>
      <c r="D1473" s="13" t="s">
        <v>70</v>
      </c>
      <c r="E1473" s="13">
        <v>2.0</v>
      </c>
    </row>
    <row r="1474" ht="15.75" customHeight="1">
      <c r="A1474" s="13">
        <v>1473.0</v>
      </c>
      <c r="B1474" s="14">
        <v>44146.0</v>
      </c>
      <c r="C1474" s="13">
        <v>1894.0</v>
      </c>
      <c r="D1474" s="13" t="s">
        <v>63</v>
      </c>
      <c r="E1474" s="13">
        <v>5.0</v>
      </c>
    </row>
    <row r="1475" ht="15.75" customHeight="1">
      <c r="A1475" s="13">
        <v>1474.0</v>
      </c>
      <c r="B1475" s="14">
        <v>44146.0</v>
      </c>
      <c r="C1475" s="13">
        <v>1630.0</v>
      </c>
      <c r="D1475" s="13" t="s">
        <v>60</v>
      </c>
      <c r="E1475" s="13">
        <v>3.0</v>
      </c>
    </row>
    <row r="1476" ht="15.75" customHeight="1">
      <c r="A1476" s="13">
        <v>1475.0</v>
      </c>
      <c r="B1476" s="14">
        <v>44148.0</v>
      </c>
      <c r="C1476" s="13">
        <v>755.0</v>
      </c>
      <c r="D1476" s="13" t="s">
        <v>61</v>
      </c>
      <c r="E1476" s="13">
        <v>5.0</v>
      </c>
    </row>
    <row r="1477" ht="15.75" customHeight="1">
      <c r="A1477" s="13">
        <v>1476.0</v>
      </c>
      <c r="B1477" s="14">
        <v>44148.0</v>
      </c>
      <c r="C1477" s="13">
        <v>1096.0</v>
      </c>
      <c r="D1477" s="13" t="s">
        <v>37</v>
      </c>
      <c r="E1477" s="13">
        <v>2.0</v>
      </c>
    </row>
    <row r="1478" ht="15.75" customHeight="1">
      <c r="A1478" s="13">
        <v>1477.0</v>
      </c>
      <c r="B1478" s="14">
        <v>44148.0</v>
      </c>
      <c r="C1478" s="13">
        <v>74.0</v>
      </c>
      <c r="D1478" s="13" t="s">
        <v>48</v>
      </c>
      <c r="E1478" s="13">
        <v>5.0</v>
      </c>
    </row>
    <row r="1479" ht="15.75" customHeight="1">
      <c r="A1479" s="13">
        <v>1478.0</v>
      </c>
      <c r="B1479" s="14">
        <v>44148.0</v>
      </c>
      <c r="C1479" s="13">
        <v>1178.0</v>
      </c>
      <c r="D1479" s="13" t="s">
        <v>85</v>
      </c>
      <c r="E1479" s="13">
        <v>5.0</v>
      </c>
    </row>
    <row r="1480" ht="15.75" customHeight="1">
      <c r="A1480" s="13">
        <v>1479.0</v>
      </c>
      <c r="B1480" s="14">
        <v>44150.0</v>
      </c>
      <c r="C1480" s="13">
        <v>918.0</v>
      </c>
      <c r="D1480" s="13" t="s">
        <v>68</v>
      </c>
      <c r="E1480" s="13">
        <v>5.0</v>
      </c>
    </row>
    <row r="1481" ht="15.75" customHeight="1">
      <c r="A1481" s="13">
        <v>1480.0</v>
      </c>
      <c r="B1481" s="14">
        <v>44150.0</v>
      </c>
      <c r="C1481" s="13">
        <v>1963.0</v>
      </c>
      <c r="D1481" s="13" t="s">
        <v>32</v>
      </c>
      <c r="E1481" s="13">
        <v>5.0</v>
      </c>
    </row>
    <row r="1482" ht="15.75" customHeight="1">
      <c r="A1482" s="13">
        <v>1481.0</v>
      </c>
      <c r="B1482" s="14">
        <v>44150.0</v>
      </c>
      <c r="C1482" s="13">
        <v>699.0</v>
      </c>
      <c r="D1482" s="13" t="s">
        <v>64</v>
      </c>
      <c r="E1482" s="13">
        <v>5.0</v>
      </c>
    </row>
    <row r="1483" ht="15.75" customHeight="1">
      <c r="A1483" s="13">
        <v>1482.0</v>
      </c>
      <c r="B1483" s="14">
        <v>44150.0</v>
      </c>
      <c r="C1483" s="13">
        <v>1714.0</v>
      </c>
      <c r="D1483" s="13" t="s">
        <v>44</v>
      </c>
      <c r="E1483" s="13">
        <v>3.0</v>
      </c>
    </row>
    <row r="1484" ht="15.75" customHeight="1">
      <c r="A1484" s="13">
        <v>1483.0</v>
      </c>
      <c r="B1484" s="14">
        <v>44150.0</v>
      </c>
      <c r="C1484" s="13">
        <v>945.0</v>
      </c>
      <c r="D1484" s="13" t="s">
        <v>47</v>
      </c>
      <c r="E1484" s="13">
        <v>1.0</v>
      </c>
    </row>
    <row r="1485" ht="15.75" customHeight="1">
      <c r="A1485" s="13">
        <v>1484.0</v>
      </c>
      <c r="B1485" s="14">
        <v>44150.0</v>
      </c>
      <c r="C1485" s="13">
        <v>212.0</v>
      </c>
      <c r="D1485" s="13" t="s">
        <v>57</v>
      </c>
      <c r="E1485" s="13">
        <v>3.0</v>
      </c>
    </row>
    <row r="1486" ht="15.75" customHeight="1">
      <c r="A1486" s="13">
        <v>1485.0</v>
      </c>
      <c r="B1486" s="14">
        <v>44151.0</v>
      </c>
      <c r="C1486" s="13">
        <v>706.0</v>
      </c>
      <c r="D1486" s="13" t="s">
        <v>53</v>
      </c>
      <c r="E1486" s="13">
        <v>3.0</v>
      </c>
    </row>
    <row r="1487" ht="15.75" customHeight="1">
      <c r="A1487" s="13">
        <v>1486.0</v>
      </c>
      <c r="B1487" s="14">
        <v>44151.0</v>
      </c>
      <c r="C1487" s="13">
        <v>827.0</v>
      </c>
      <c r="D1487" s="13" t="s">
        <v>64</v>
      </c>
      <c r="E1487" s="13">
        <v>5.0</v>
      </c>
    </row>
    <row r="1488" ht="15.75" customHeight="1">
      <c r="A1488" s="13">
        <v>1487.0</v>
      </c>
      <c r="B1488" s="14">
        <v>44151.0</v>
      </c>
      <c r="C1488" s="13">
        <v>1056.0</v>
      </c>
      <c r="D1488" s="13" t="s">
        <v>64</v>
      </c>
      <c r="E1488" s="13">
        <v>1.0</v>
      </c>
    </row>
    <row r="1489" ht="15.75" customHeight="1">
      <c r="A1489" s="13">
        <v>1488.0</v>
      </c>
      <c r="B1489" s="14">
        <v>44151.0</v>
      </c>
      <c r="C1489" s="13">
        <v>949.0</v>
      </c>
      <c r="D1489" s="13" t="s">
        <v>57</v>
      </c>
      <c r="E1489" s="13">
        <v>3.0</v>
      </c>
    </row>
    <row r="1490" ht="15.75" customHeight="1">
      <c r="A1490" s="13">
        <v>1489.0</v>
      </c>
      <c r="B1490" s="14">
        <v>44151.0</v>
      </c>
      <c r="C1490" s="13">
        <v>1943.0</v>
      </c>
      <c r="D1490" s="13" t="s">
        <v>38</v>
      </c>
      <c r="E1490" s="13">
        <v>3.0</v>
      </c>
    </row>
    <row r="1491" ht="15.75" customHeight="1">
      <c r="A1491" s="13">
        <v>1490.0</v>
      </c>
      <c r="B1491" s="14">
        <v>44152.0</v>
      </c>
      <c r="C1491" s="13">
        <v>495.0</v>
      </c>
      <c r="D1491" s="13" t="s">
        <v>25</v>
      </c>
      <c r="E1491" s="13">
        <v>3.0</v>
      </c>
    </row>
    <row r="1492" ht="15.75" customHeight="1">
      <c r="A1492" s="13">
        <v>1491.0</v>
      </c>
      <c r="B1492" s="14">
        <v>44152.0</v>
      </c>
      <c r="C1492" s="13">
        <v>1366.0</v>
      </c>
      <c r="D1492" s="13" t="s">
        <v>40</v>
      </c>
      <c r="E1492" s="13">
        <v>5.0</v>
      </c>
    </row>
    <row r="1493" ht="15.75" customHeight="1">
      <c r="A1493" s="13">
        <v>1492.0</v>
      </c>
      <c r="B1493" s="14">
        <v>44152.0</v>
      </c>
      <c r="C1493" s="13">
        <v>1654.0</v>
      </c>
      <c r="D1493" s="13" t="s">
        <v>81</v>
      </c>
      <c r="E1493" s="13">
        <v>2.0</v>
      </c>
    </row>
    <row r="1494" ht="15.75" customHeight="1">
      <c r="A1494" s="13">
        <v>1493.0</v>
      </c>
      <c r="B1494" s="14">
        <v>44152.0</v>
      </c>
      <c r="C1494" s="13">
        <v>1734.0</v>
      </c>
      <c r="D1494" s="13" t="s">
        <v>50</v>
      </c>
      <c r="E1494" s="13">
        <v>2.0</v>
      </c>
    </row>
    <row r="1495" ht="15.75" customHeight="1">
      <c r="A1495" s="13">
        <v>1494.0</v>
      </c>
      <c r="B1495" s="14">
        <v>44152.0</v>
      </c>
      <c r="C1495" s="13">
        <v>1754.0</v>
      </c>
      <c r="D1495" s="13" t="s">
        <v>76</v>
      </c>
      <c r="E1495" s="13">
        <v>4.0</v>
      </c>
    </row>
    <row r="1496" ht="15.75" customHeight="1">
      <c r="A1496" s="13">
        <v>1495.0</v>
      </c>
      <c r="B1496" s="14">
        <v>44152.0</v>
      </c>
      <c r="C1496" s="13">
        <v>1003.0</v>
      </c>
      <c r="D1496" s="13" t="s">
        <v>48</v>
      </c>
      <c r="E1496" s="13">
        <v>4.0</v>
      </c>
    </row>
    <row r="1497" ht="15.75" customHeight="1">
      <c r="A1497" s="13">
        <v>1496.0</v>
      </c>
      <c r="B1497" s="14">
        <v>44152.0</v>
      </c>
      <c r="C1497" s="13">
        <v>1196.0</v>
      </c>
      <c r="D1497" s="13" t="s">
        <v>25</v>
      </c>
      <c r="E1497" s="13">
        <v>5.0</v>
      </c>
    </row>
    <row r="1498" ht="15.75" customHeight="1">
      <c r="A1498" s="13">
        <v>1497.0</v>
      </c>
      <c r="B1498" s="14">
        <v>44152.0</v>
      </c>
      <c r="C1498" s="13">
        <v>1468.0</v>
      </c>
      <c r="D1498" s="13" t="s">
        <v>57</v>
      </c>
      <c r="E1498" s="13">
        <v>2.0</v>
      </c>
    </row>
    <row r="1499" ht="15.75" customHeight="1">
      <c r="A1499" s="13">
        <v>1498.0</v>
      </c>
      <c r="B1499" s="14">
        <v>44152.0</v>
      </c>
      <c r="C1499" s="13">
        <v>1797.0</v>
      </c>
      <c r="D1499" s="13" t="s">
        <v>64</v>
      </c>
      <c r="E1499" s="13">
        <v>6.0</v>
      </c>
    </row>
    <row r="1500" ht="15.75" customHeight="1">
      <c r="A1500" s="13">
        <v>1499.0</v>
      </c>
      <c r="B1500" s="14">
        <v>44152.0</v>
      </c>
      <c r="C1500" s="13">
        <v>635.0</v>
      </c>
      <c r="D1500" s="13" t="s">
        <v>27</v>
      </c>
      <c r="E1500" s="13">
        <v>5.0</v>
      </c>
    </row>
    <row r="1501" ht="15.75" customHeight="1">
      <c r="A1501" s="13">
        <v>1500.0</v>
      </c>
      <c r="B1501" s="14">
        <v>44152.0</v>
      </c>
      <c r="C1501" s="13">
        <v>1446.0</v>
      </c>
      <c r="D1501" s="13" t="s">
        <v>62</v>
      </c>
      <c r="E1501" s="13">
        <v>3.0</v>
      </c>
    </row>
    <row r="1502" ht="15.75" customHeight="1">
      <c r="A1502" s="13">
        <v>1501.0</v>
      </c>
      <c r="B1502" s="14">
        <v>44153.0</v>
      </c>
      <c r="C1502" s="13">
        <v>1851.0</v>
      </c>
      <c r="D1502" s="13" t="s">
        <v>53</v>
      </c>
      <c r="E1502" s="13">
        <v>4.0</v>
      </c>
    </row>
    <row r="1503" ht="15.75" customHeight="1">
      <c r="A1503" s="13">
        <v>1502.0</v>
      </c>
      <c r="B1503" s="14">
        <v>44153.0</v>
      </c>
      <c r="C1503" s="13">
        <v>1172.0</v>
      </c>
      <c r="D1503" s="13" t="s">
        <v>22</v>
      </c>
      <c r="E1503" s="13">
        <v>5.0</v>
      </c>
    </row>
    <row r="1504" ht="15.75" customHeight="1">
      <c r="A1504" s="13">
        <v>1503.0</v>
      </c>
      <c r="B1504" s="14">
        <v>44153.0</v>
      </c>
      <c r="C1504" s="13">
        <v>1141.0</v>
      </c>
      <c r="D1504" s="13" t="s">
        <v>33</v>
      </c>
      <c r="E1504" s="13">
        <v>6.0</v>
      </c>
    </row>
    <row r="1505" ht="15.75" customHeight="1">
      <c r="A1505" s="13">
        <v>1504.0</v>
      </c>
      <c r="B1505" s="14">
        <v>44154.0</v>
      </c>
      <c r="C1505" s="13">
        <v>102.0</v>
      </c>
      <c r="D1505" s="13" t="s">
        <v>69</v>
      </c>
      <c r="E1505" s="13">
        <v>3.0</v>
      </c>
    </row>
    <row r="1506" ht="15.75" customHeight="1">
      <c r="A1506" s="13">
        <v>1505.0</v>
      </c>
      <c r="B1506" s="14">
        <v>44154.0</v>
      </c>
      <c r="C1506" s="13">
        <v>1326.0</v>
      </c>
      <c r="D1506" s="13" t="s">
        <v>52</v>
      </c>
      <c r="E1506" s="13">
        <v>1.0</v>
      </c>
    </row>
    <row r="1507" ht="15.75" customHeight="1">
      <c r="A1507" s="13">
        <v>1506.0</v>
      </c>
      <c r="B1507" s="14">
        <v>44154.0</v>
      </c>
      <c r="C1507" s="13">
        <v>223.0</v>
      </c>
      <c r="D1507" s="13" t="s">
        <v>52</v>
      </c>
      <c r="E1507" s="13">
        <v>5.0</v>
      </c>
    </row>
    <row r="1508" ht="15.75" customHeight="1">
      <c r="A1508" s="13">
        <v>1507.0</v>
      </c>
      <c r="B1508" s="14">
        <v>44154.0</v>
      </c>
      <c r="C1508" s="13">
        <v>486.0</v>
      </c>
      <c r="D1508" s="13" t="s">
        <v>38</v>
      </c>
      <c r="E1508" s="13">
        <v>4.0</v>
      </c>
    </row>
    <row r="1509" ht="15.75" customHeight="1">
      <c r="A1509" s="13">
        <v>1508.0</v>
      </c>
      <c r="B1509" s="14">
        <v>44154.0</v>
      </c>
      <c r="C1509" s="13">
        <v>631.0</v>
      </c>
      <c r="D1509" s="13" t="s">
        <v>33</v>
      </c>
      <c r="E1509" s="13">
        <v>2.0</v>
      </c>
    </row>
    <row r="1510" ht="15.75" customHeight="1">
      <c r="A1510" s="13">
        <v>1509.0</v>
      </c>
      <c r="B1510" s="14">
        <v>44154.0</v>
      </c>
      <c r="C1510" s="13">
        <v>1239.0</v>
      </c>
      <c r="D1510" s="13" t="s">
        <v>32</v>
      </c>
      <c r="E1510" s="13">
        <v>3.0</v>
      </c>
    </row>
    <row r="1511" ht="15.75" customHeight="1">
      <c r="A1511" s="13">
        <v>1510.0</v>
      </c>
      <c r="B1511" s="14">
        <v>44154.0</v>
      </c>
      <c r="C1511" s="13">
        <v>885.0</v>
      </c>
      <c r="D1511" s="13" t="s">
        <v>85</v>
      </c>
      <c r="E1511" s="13">
        <v>4.0</v>
      </c>
    </row>
    <row r="1512" ht="15.75" customHeight="1">
      <c r="A1512" s="13">
        <v>1511.0</v>
      </c>
      <c r="B1512" s="14">
        <v>44154.0</v>
      </c>
      <c r="C1512" s="13">
        <v>475.0</v>
      </c>
      <c r="D1512" s="13" t="s">
        <v>86</v>
      </c>
      <c r="E1512" s="13">
        <v>4.0</v>
      </c>
    </row>
    <row r="1513" ht="15.75" customHeight="1">
      <c r="A1513" s="13">
        <v>1512.0</v>
      </c>
      <c r="B1513" s="14">
        <v>44155.0</v>
      </c>
      <c r="C1513" s="13">
        <v>1794.0</v>
      </c>
      <c r="D1513" s="13" t="s">
        <v>19</v>
      </c>
      <c r="E1513" s="13">
        <v>3.0</v>
      </c>
    </row>
    <row r="1514" ht="15.75" customHeight="1">
      <c r="A1514" s="13">
        <v>1513.0</v>
      </c>
      <c r="B1514" s="14">
        <v>44155.0</v>
      </c>
      <c r="C1514" s="13">
        <v>156.0</v>
      </c>
      <c r="D1514" s="13" t="s">
        <v>37</v>
      </c>
      <c r="E1514" s="13">
        <v>4.0</v>
      </c>
    </row>
    <row r="1515" ht="15.75" customHeight="1">
      <c r="A1515" s="13">
        <v>1514.0</v>
      </c>
      <c r="B1515" s="14">
        <v>44155.0</v>
      </c>
      <c r="C1515" s="13">
        <v>259.0</v>
      </c>
      <c r="D1515" s="13" t="s">
        <v>80</v>
      </c>
      <c r="E1515" s="13">
        <v>1.0</v>
      </c>
    </row>
    <row r="1516" ht="15.75" customHeight="1">
      <c r="A1516" s="13">
        <v>1515.0</v>
      </c>
      <c r="B1516" s="14">
        <v>44155.0</v>
      </c>
      <c r="C1516" s="13">
        <v>946.0</v>
      </c>
      <c r="D1516" s="13" t="s">
        <v>56</v>
      </c>
      <c r="E1516" s="13">
        <v>3.0</v>
      </c>
    </row>
    <row r="1517" ht="15.75" customHeight="1">
      <c r="A1517" s="13">
        <v>1516.0</v>
      </c>
      <c r="B1517" s="14">
        <v>44155.0</v>
      </c>
      <c r="C1517" s="13">
        <v>229.0</v>
      </c>
      <c r="D1517" s="13" t="s">
        <v>41</v>
      </c>
      <c r="E1517" s="13">
        <v>3.0</v>
      </c>
    </row>
    <row r="1518" ht="15.75" customHeight="1">
      <c r="A1518" s="13">
        <v>1517.0</v>
      </c>
      <c r="B1518" s="14">
        <v>44156.0</v>
      </c>
      <c r="C1518" s="13">
        <v>1390.0</v>
      </c>
      <c r="D1518" s="13" t="s">
        <v>45</v>
      </c>
      <c r="E1518" s="13">
        <v>4.0</v>
      </c>
    </row>
    <row r="1519" ht="15.75" customHeight="1">
      <c r="A1519" s="13">
        <v>1518.0</v>
      </c>
      <c r="B1519" s="14">
        <v>44156.0</v>
      </c>
      <c r="C1519" s="13">
        <v>2071.0</v>
      </c>
      <c r="D1519" s="13" t="s">
        <v>39</v>
      </c>
      <c r="E1519" s="13">
        <v>4.0</v>
      </c>
    </row>
    <row r="1520" ht="15.75" customHeight="1">
      <c r="A1520" s="13">
        <v>1519.0</v>
      </c>
      <c r="B1520" s="14">
        <v>44156.0</v>
      </c>
      <c r="C1520" s="13">
        <v>80.0</v>
      </c>
      <c r="D1520" s="13" t="s">
        <v>24</v>
      </c>
      <c r="E1520" s="13">
        <v>5.0</v>
      </c>
    </row>
    <row r="1521" ht="15.75" customHeight="1">
      <c r="A1521" s="13">
        <v>1520.0</v>
      </c>
      <c r="B1521" s="14">
        <v>44157.0</v>
      </c>
      <c r="C1521" s="13">
        <v>1769.0</v>
      </c>
      <c r="D1521" s="13" t="s">
        <v>76</v>
      </c>
      <c r="E1521" s="13">
        <v>5.0</v>
      </c>
    </row>
    <row r="1522" ht="15.75" customHeight="1">
      <c r="A1522" s="13">
        <v>1521.0</v>
      </c>
      <c r="B1522" s="14">
        <v>44157.0</v>
      </c>
      <c r="C1522" s="13">
        <v>2109.0</v>
      </c>
      <c r="D1522" s="13" t="s">
        <v>50</v>
      </c>
      <c r="E1522" s="13">
        <v>5.0</v>
      </c>
    </row>
    <row r="1523" ht="15.75" customHeight="1">
      <c r="A1523" s="13">
        <v>1522.0</v>
      </c>
      <c r="B1523" s="14">
        <v>44158.0</v>
      </c>
      <c r="C1523" s="13">
        <v>2057.0</v>
      </c>
      <c r="D1523" s="13" t="s">
        <v>68</v>
      </c>
      <c r="E1523" s="13">
        <v>6.0</v>
      </c>
    </row>
    <row r="1524" ht="15.75" customHeight="1">
      <c r="A1524" s="13">
        <v>1523.0</v>
      </c>
      <c r="B1524" s="14">
        <v>44158.0</v>
      </c>
      <c r="C1524" s="13">
        <v>198.0</v>
      </c>
      <c r="D1524" s="13" t="s">
        <v>32</v>
      </c>
      <c r="E1524" s="13">
        <v>5.0</v>
      </c>
    </row>
    <row r="1525" ht="15.75" customHeight="1">
      <c r="A1525" s="13">
        <v>1524.0</v>
      </c>
      <c r="B1525" s="14">
        <v>44158.0</v>
      </c>
      <c r="C1525" s="13">
        <v>1095.0</v>
      </c>
      <c r="D1525" s="13" t="s">
        <v>63</v>
      </c>
      <c r="E1525" s="13">
        <v>3.0</v>
      </c>
    </row>
    <row r="1526" ht="15.75" customHeight="1">
      <c r="A1526" s="13">
        <v>1525.0</v>
      </c>
      <c r="B1526" s="14">
        <v>44158.0</v>
      </c>
      <c r="C1526" s="13">
        <v>2008.0</v>
      </c>
      <c r="D1526" s="13" t="s">
        <v>69</v>
      </c>
      <c r="E1526" s="13">
        <v>4.0</v>
      </c>
    </row>
    <row r="1527" ht="15.75" customHeight="1">
      <c r="A1527" s="13">
        <v>1526.0</v>
      </c>
      <c r="B1527" s="14">
        <v>44158.0</v>
      </c>
      <c r="C1527" s="13">
        <v>566.0</v>
      </c>
      <c r="D1527" s="13" t="s">
        <v>31</v>
      </c>
      <c r="E1527" s="13">
        <v>5.0</v>
      </c>
    </row>
    <row r="1528" ht="15.75" customHeight="1">
      <c r="A1528" s="13">
        <v>1527.0</v>
      </c>
      <c r="B1528" s="14">
        <v>44158.0</v>
      </c>
      <c r="C1528" s="13">
        <v>47.0</v>
      </c>
      <c r="D1528" s="13" t="s">
        <v>61</v>
      </c>
      <c r="E1528" s="13">
        <v>3.0</v>
      </c>
    </row>
    <row r="1529" ht="15.75" customHeight="1">
      <c r="A1529" s="13">
        <v>1528.0</v>
      </c>
      <c r="B1529" s="14">
        <v>44158.0</v>
      </c>
      <c r="C1529" s="13">
        <v>1893.0</v>
      </c>
      <c r="D1529" s="13" t="s">
        <v>85</v>
      </c>
      <c r="E1529" s="13">
        <v>2.0</v>
      </c>
    </row>
    <row r="1530" ht="15.75" customHeight="1">
      <c r="A1530" s="13">
        <v>1529.0</v>
      </c>
      <c r="B1530" s="14">
        <v>44158.0</v>
      </c>
      <c r="C1530" s="13">
        <v>862.0</v>
      </c>
      <c r="D1530" s="13" t="s">
        <v>77</v>
      </c>
      <c r="E1530" s="13">
        <v>2.0</v>
      </c>
    </row>
    <row r="1531" ht="15.75" customHeight="1">
      <c r="A1531" s="13">
        <v>1530.0</v>
      </c>
      <c r="B1531" s="14">
        <v>44159.0</v>
      </c>
      <c r="C1531" s="13">
        <v>324.0</v>
      </c>
      <c r="D1531" s="13" t="s">
        <v>87</v>
      </c>
      <c r="E1531" s="13">
        <v>4.0</v>
      </c>
    </row>
    <row r="1532" ht="15.75" customHeight="1">
      <c r="A1532" s="13">
        <v>1531.0</v>
      </c>
      <c r="B1532" s="14">
        <v>44159.0</v>
      </c>
      <c r="C1532" s="13">
        <v>368.0</v>
      </c>
      <c r="D1532" s="13" t="s">
        <v>33</v>
      </c>
      <c r="E1532" s="13">
        <v>2.0</v>
      </c>
    </row>
    <row r="1533" ht="15.75" customHeight="1">
      <c r="A1533" s="13">
        <v>1532.0</v>
      </c>
      <c r="B1533" s="14">
        <v>44160.0</v>
      </c>
      <c r="C1533" s="13">
        <v>1837.0</v>
      </c>
      <c r="D1533" s="13" t="s">
        <v>21</v>
      </c>
      <c r="E1533" s="13">
        <v>5.0</v>
      </c>
    </row>
    <row r="1534" ht="15.75" customHeight="1">
      <c r="A1534" s="13">
        <v>1533.0</v>
      </c>
      <c r="B1534" s="14">
        <v>44160.0</v>
      </c>
      <c r="C1534" s="13">
        <v>1803.0</v>
      </c>
      <c r="D1534" s="13" t="s">
        <v>57</v>
      </c>
      <c r="E1534" s="13">
        <v>3.0</v>
      </c>
    </row>
    <row r="1535" ht="15.75" customHeight="1">
      <c r="A1535" s="13">
        <v>1534.0</v>
      </c>
      <c r="B1535" s="14">
        <v>44160.0</v>
      </c>
      <c r="C1535" s="13">
        <v>696.0</v>
      </c>
      <c r="D1535" s="13" t="s">
        <v>24</v>
      </c>
      <c r="E1535" s="13">
        <v>4.0</v>
      </c>
    </row>
    <row r="1536" ht="15.75" customHeight="1">
      <c r="A1536" s="13">
        <v>1535.0</v>
      </c>
      <c r="B1536" s="14">
        <v>44161.0</v>
      </c>
      <c r="C1536" s="13">
        <v>1765.0</v>
      </c>
      <c r="D1536" s="13" t="s">
        <v>46</v>
      </c>
      <c r="E1536" s="13">
        <v>3.0</v>
      </c>
    </row>
    <row r="1537" ht="15.75" customHeight="1">
      <c r="A1537" s="13">
        <v>1536.0</v>
      </c>
      <c r="B1537" s="14">
        <v>44161.0</v>
      </c>
      <c r="C1537" s="13">
        <v>1799.0</v>
      </c>
      <c r="D1537" s="13" t="s">
        <v>56</v>
      </c>
      <c r="E1537" s="13">
        <v>2.0</v>
      </c>
    </row>
    <row r="1538" ht="15.75" customHeight="1">
      <c r="A1538" s="13">
        <v>1537.0</v>
      </c>
      <c r="B1538" s="14">
        <v>44161.0</v>
      </c>
      <c r="C1538" s="13">
        <v>1253.0</v>
      </c>
      <c r="D1538" s="13" t="s">
        <v>83</v>
      </c>
      <c r="E1538" s="13">
        <v>5.0</v>
      </c>
    </row>
    <row r="1539" ht="15.75" customHeight="1">
      <c r="A1539" s="13">
        <v>1538.0</v>
      </c>
      <c r="B1539" s="14">
        <v>44161.0</v>
      </c>
      <c r="C1539" s="13">
        <v>217.0</v>
      </c>
      <c r="D1539" s="13" t="s">
        <v>27</v>
      </c>
      <c r="E1539" s="13">
        <v>3.0</v>
      </c>
    </row>
    <row r="1540" ht="15.75" customHeight="1">
      <c r="A1540" s="13">
        <v>1539.0</v>
      </c>
      <c r="B1540" s="14">
        <v>44161.0</v>
      </c>
      <c r="C1540" s="13">
        <v>1608.0</v>
      </c>
      <c r="D1540" s="13" t="s">
        <v>38</v>
      </c>
      <c r="E1540" s="13">
        <v>6.0</v>
      </c>
    </row>
    <row r="1541" ht="15.75" customHeight="1">
      <c r="A1541" s="13">
        <v>1540.0</v>
      </c>
      <c r="B1541" s="14">
        <v>44162.0</v>
      </c>
      <c r="C1541" s="13">
        <v>1957.0</v>
      </c>
      <c r="D1541" s="13" t="s">
        <v>31</v>
      </c>
      <c r="E1541" s="13">
        <v>4.0</v>
      </c>
    </row>
    <row r="1542" ht="15.75" customHeight="1">
      <c r="A1542" s="13">
        <v>1541.0</v>
      </c>
      <c r="B1542" s="14">
        <v>44162.0</v>
      </c>
      <c r="C1542" s="13">
        <v>2036.0</v>
      </c>
      <c r="D1542" s="13" t="s">
        <v>34</v>
      </c>
      <c r="E1542" s="13">
        <v>2.0</v>
      </c>
    </row>
    <row r="1543" ht="15.75" customHeight="1">
      <c r="A1543" s="13">
        <v>1542.0</v>
      </c>
      <c r="B1543" s="14">
        <v>44162.0</v>
      </c>
      <c r="C1543" s="13">
        <v>1091.0</v>
      </c>
      <c r="D1543" s="13" t="s">
        <v>33</v>
      </c>
      <c r="E1543" s="13">
        <v>2.0</v>
      </c>
    </row>
    <row r="1544" ht="15.75" customHeight="1">
      <c r="A1544" s="13">
        <v>1543.0</v>
      </c>
      <c r="B1544" s="14">
        <v>44163.0</v>
      </c>
      <c r="C1544" s="13">
        <v>870.0</v>
      </c>
      <c r="D1544" s="13" t="s">
        <v>72</v>
      </c>
      <c r="E1544" s="13">
        <v>5.0</v>
      </c>
    </row>
    <row r="1545" ht="15.75" customHeight="1">
      <c r="A1545" s="13">
        <v>1544.0</v>
      </c>
      <c r="B1545" s="14">
        <v>44163.0</v>
      </c>
      <c r="C1545" s="13">
        <v>521.0</v>
      </c>
      <c r="D1545" s="13" t="s">
        <v>82</v>
      </c>
      <c r="E1545" s="13">
        <v>5.0</v>
      </c>
    </row>
    <row r="1546" ht="15.75" customHeight="1">
      <c r="A1546" s="13">
        <v>1545.0</v>
      </c>
      <c r="B1546" s="14">
        <v>44163.0</v>
      </c>
      <c r="C1546" s="13">
        <v>1614.0</v>
      </c>
      <c r="D1546" s="13" t="s">
        <v>35</v>
      </c>
      <c r="E1546" s="13">
        <v>4.0</v>
      </c>
    </row>
    <row r="1547" ht="15.75" customHeight="1">
      <c r="A1547" s="13">
        <v>1546.0</v>
      </c>
      <c r="B1547" s="14">
        <v>44164.0</v>
      </c>
      <c r="C1547" s="13">
        <v>698.0</v>
      </c>
      <c r="D1547" s="13" t="s">
        <v>66</v>
      </c>
      <c r="E1547" s="13">
        <v>5.0</v>
      </c>
    </row>
    <row r="1548" ht="15.75" customHeight="1">
      <c r="A1548" s="13">
        <v>1547.0</v>
      </c>
      <c r="B1548" s="14">
        <v>44165.0</v>
      </c>
      <c r="C1548" s="13">
        <v>711.0</v>
      </c>
      <c r="D1548" s="13" t="s">
        <v>58</v>
      </c>
      <c r="E1548" s="13">
        <v>6.0</v>
      </c>
    </row>
    <row r="1549" ht="15.75" customHeight="1">
      <c r="A1549" s="13">
        <v>1548.0</v>
      </c>
      <c r="B1549" s="14">
        <v>44165.0</v>
      </c>
      <c r="C1549" s="13">
        <v>1400.0</v>
      </c>
      <c r="D1549" s="13" t="s">
        <v>55</v>
      </c>
      <c r="E1549" s="13">
        <v>2.0</v>
      </c>
    </row>
    <row r="1550" ht="15.75" customHeight="1">
      <c r="A1550" s="13">
        <v>1549.0</v>
      </c>
      <c r="B1550" s="14">
        <v>44165.0</v>
      </c>
      <c r="C1550" s="13">
        <v>1205.0</v>
      </c>
      <c r="D1550" s="13" t="s">
        <v>25</v>
      </c>
      <c r="E1550" s="13">
        <v>2.0</v>
      </c>
    </row>
    <row r="1551" ht="15.75" customHeight="1">
      <c r="A1551" s="13">
        <v>1550.0</v>
      </c>
      <c r="B1551" s="14">
        <v>44165.0</v>
      </c>
      <c r="C1551" s="13">
        <v>1918.0</v>
      </c>
      <c r="D1551" s="13" t="s">
        <v>31</v>
      </c>
      <c r="E1551" s="13">
        <v>4.0</v>
      </c>
    </row>
    <row r="1552" ht="15.75" customHeight="1">
      <c r="A1552" s="13">
        <v>1551.0</v>
      </c>
      <c r="B1552" s="14">
        <v>44166.0</v>
      </c>
      <c r="C1552" s="13">
        <v>1059.0</v>
      </c>
      <c r="D1552" s="13" t="s">
        <v>54</v>
      </c>
      <c r="E1552" s="13">
        <v>2.0</v>
      </c>
    </row>
    <row r="1553" ht="15.75" customHeight="1">
      <c r="A1553" s="13">
        <v>1552.0</v>
      </c>
      <c r="B1553" s="14">
        <v>44166.0</v>
      </c>
      <c r="C1553" s="13">
        <v>438.0</v>
      </c>
      <c r="D1553" s="13" t="s">
        <v>63</v>
      </c>
      <c r="E1553" s="13">
        <v>2.0</v>
      </c>
    </row>
    <row r="1554" ht="15.75" customHeight="1">
      <c r="A1554" s="13">
        <v>1553.0</v>
      </c>
      <c r="B1554" s="14">
        <v>44166.0</v>
      </c>
      <c r="C1554" s="13">
        <v>2057.0</v>
      </c>
      <c r="D1554" s="13" t="s">
        <v>43</v>
      </c>
      <c r="E1554" s="13">
        <v>5.0</v>
      </c>
    </row>
    <row r="1555" ht="15.75" customHeight="1">
      <c r="A1555" s="13">
        <v>1554.0</v>
      </c>
      <c r="B1555" s="14">
        <v>44167.0</v>
      </c>
      <c r="C1555" s="13">
        <v>2050.0</v>
      </c>
      <c r="D1555" s="13" t="s">
        <v>65</v>
      </c>
      <c r="E1555" s="13">
        <v>6.0</v>
      </c>
    </row>
    <row r="1556" ht="15.75" customHeight="1">
      <c r="A1556" s="13">
        <v>1555.0</v>
      </c>
      <c r="B1556" s="14">
        <v>44167.0</v>
      </c>
      <c r="C1556" s="13">
        <v>787.0</v>
      </c>
      <c r="D1556" s="13" t="s">
        <v>77</v>
      </c>
      <c r="E1556" s="13">
        <v>1.0</v>
      </c>
    </row>
    <row r="1557" ht="15.75" customHeight="1">
      <c r="A1557" s="13">
        <v>1556.0</v>
      </c>
      <c r="B1557" s="14">
        <v>44167.0</v>
      </c>
      <c r="C1557" s="13">
        <v>1093.0</v>
      </c>
      <c r="D1557" s="13" t="s">
        <v>76</v>
      </c>
      <c r="E1557" s="13">
        <v>5.0</v>
      </c>
    </row>
    <row r="1558" ht="15.75" customHeight="1">
      <c r="A1558" s="13">
        <v>1557.0</v>
      </c>
      <c r="B1558" s="14">
        <v>44167.0</v>
      </c>
      <c r="C1558" s="13">
        <v>1332.0</v>
      </c>
      <c r="D1558" s="13" t="s">
        <v>47</v>
      </c>
      <c r="E1558" s="13">
        <v>5.0</v>
      </c>
    </row>
    <row r="1559" ht="15.75" customHeight="1">
      <c r="A1559" s="13">
        <v>1558.0</v>
      </c>
      <c r="B1559" s="14">
        <v>44167.0</v>
      </c>
      <c r="C1559" s="13">
        <v>2119.0</v>
      </c>
      <c r="D1559" s="13" t="s">
        <v>37</v>
      </c>
      <c r="E1559" s="13">
        <v>3.0</v>
      </c>
    </row>
    <row r="1560" ht="15.75" customHeight="1">
      <c r="A1560" s="13">
        <v>1559.0</v>
      </c>
      <c r="B1560" s="14">
        <v>44167.0</v>
      </c>
      <c r="C1560" s="13">
        <v>1168.0</v>
      </c>
      <c r="D1560" s="13" t="s">
        <v>37</v>
      </c>
      <c r="E1560" s="13">
        <v>4.0</v>
      </c>
    </row>
    <row r="1561" ht="15.75" customHeight="1">
      <c r="A1561" s="13">
        <v>1560.0</v>
      </c>
      <c r="B1561" s="14">
        <v>44168.0</v>
      </c>
      <c r="C1561" s="13">
        <v>1242.0</v>
      </c>
      <c r="D1561" s="13" t="s">
        <v>42</v>
      </c>
      <c r="E1561" s="13">
        <v>3.0</v>
      </c>
    </row>
    <row r="1562" ht="15.75" customHeight="1">
      <c r="A1562" s="13">
        <v>1561.0</v>
      </c>
      <c r="B1562" s="14">
        <v>44169.0</v>
      </c>
      <c r="C1562" s="13">
        <v>1451.0</v>
      </c>
      <c r="D1562" s="13" t="s">
        <v>28</v>
      </c>
      <c r="E1562" s="13">
        <v>3.0</v>
      </c>
    </row>
    <row r="1563" ht="15.75" customHeight="1">
      <c r="A1563" s="13">
        <v>1562.0</v>
      </c>
      <c r="B1563" s="14">
        <v>44169.0</v>
      </c>
      <c r="C1563" s="13">
        <v>1025.0</v>
      </c>
      <c r="D1563" s="13" t="s">
        <v>74</v>
      </c>
      <c r="E1563" s="13">
        <v>5.0</v>
      </c>
    </row>
    <row r="1564" ht="15.75" customHeight="1">
      <c r="A1564" s="13">
        <v>1563.0</v>
      </c>
      <c r="B1564" s="14">
        <v>44169.0</v>
      </c>
      <c r="C1564" s="13">
        <v>368.0</v>
      </c>
      <c r="D1564" s="13" t="s">
        <v>87</v>
      </c>
      <c r="E1564" s="13">
        <v>2.0</v>
      </c>
    </row>
    <row r="1565" ht="15.75" customHeight="1">
      <c r="A1565" s="13">
        <v>1564.0</v>
      </c>
      <c r="B1565" s="14">
        <v>44169.0</v>
      </c>
      <c r="C1565" s="13">
        <v>1865.0</v>
      </c>
      <c r="D1565" s="13" t="s">
        <v>49</v>
      </c>
      <c r="E1565" s="13">
        <v>4.0</v>
      </c>
    </row>
    <row r="1566" ht="15.75" customHeight="1">
      <c r="A1566" s="13">
        <v>1565.0</v>
      </c>
      <c r="B1566" s="14">
        <v>44169.0</v>
      </c>
      <c r="C1566" s="13">
        <v>559.0</v>
      </c>
      <c r="D1566" s="13" t="s">
        <v>35</v>
      </c>
      <c r="E1566" s="13">
        <v>5.0</v>
      </c>
    </row>
    <row r="1567" ht="15.75" customHeight="1">
      <c r="A1567" s="13">
        <v>1566.0</v>
      </c>
      <c r="B1567" s="14">
        <v>44169.0</v>
      </c>
      <c r="C1567" s="13">
        <v>659.0</v>
      </c>
      <c r="D1567" s="13" t="s">
        <v>76</v>
      </c>
      <c r="E1567" s="13">
        <v>5.0</v>
      </c>
    </row>
    <row r="1568" ht="15.75" customHeight="1">
      <c r="A1568" s="13">
        <v>1567.0</v>
      </c>
      <c r="B1568" s="14">
        <v>44170.0</v>
      </c>
      <c r="C1568" s="13">
        <v>558.0</v>
      </c>
      <c r="D1568" s="13" t="s">
        <v>19</v>
      </c>
      <c r="E1568" s="13">
        <v>5.0</v>
      </c>
    </row>
    <row r="1569" ht="15.75" customHeight="1">
      <c r="A1569" s="13">
        <v>1568.0</v>
      </c>
      <c r="B1569" s="14">
        <v>44170.0</v>
      </c>
      <c r="C1569" s="13">
        <v>304.0</v>
      </c>
      <c r="D1569" s="13" t="s">
        <v>65</v>
      </c>
      <c r="E1569" s="13">
        <v>2.0</v>
      </c>
    </row>
    <row r="1570" ht="15.75" customHeight="1">
      <c r="A1570" s="13">
        <v>1569.0</v>
      </c>
      <c r="B1570" s="14">
        <v>44170.0</v>
      </c>
      <c r="C1570" s="13">
        <v>198.0</v>
      </c>
      <c r="D1570" s="13" t="s">
        <v>61</v>
      </c>
      <c r="E1570" s="13">
        <v>4.0</v>
      </c>
    </row>
    <row r="1571" ht="15.75" customHeight="1">
      <c r="A1571" s="13">
        <v>1570.0</v>
      </c>
      <c r="B1571" s="14">
        <v>44170.0</v>
      </c>
      <c r="C1571" s="13">
        <v>267.0</v>
      </c>
      <c r="D1571" s="13" t="s">
        <v>58</v>
      </c>
      <c r="E1571" s="13">
        <v>4.0</v>
      </c>
    </row>
    <row r="1572" ht="15.75" customHeight="1">
      <c r="A1572" s="13">
        <v>1571.0</v>
      </c>
      <c r="B1572" s="14">
        <v>44170.0</v>
      </c>
      <c r="C1572" s="13">
        <v>787.0</v>
      </c>
      <c r="D1572" s="13" t="s">
        <v>56</v>
      </c>
      <c r="E1572" s="13">
        <v>5.0</v>
      </c>
    </row>
    <row r="1573" ht="15.75" customHeight="1">
      <c r="A1573" s="13">
        <v>1572.0</v>
      </c>
      <c r="B1573" s="14">
        <v>44170.0</v>
      </c>
      <c r="C1573" s="13">
        <v>520.0</v>
      </c>
      <c r="D1573" s="13" t="s">
        <v>71</v>
      </c>
      <c r="E1573" s="13">
        <v>3.0</v>
      </c>
    </row>
    <row r="1574" ht="15.75" customHeight="1">
      <c r="A1574" s="13">
        <v>1573.0</v>
      </c>
      <c r="B1574" s="14">
        <v>44170.0</v>
      </c>
      <c r="C1574" s="13">
        <v>1520.0</v>
      </c>
      <c r="D1574" s="13" t="s">
        <v>21</v>
      </c>
      <c r="E1574" s="13">
        <v>5.0</v>
      </c>
    </row>
    <row r="1575" ht="15.75" customHeight="1">
      <c r="A1575" s="13">
        <v>1574.0</v>
      </c>
      <c r="B1575" s="14">
        <v>44170.0</v>
      </c>
      <c r="C1575" s="13">
        <v>2001.0</v>
      </c>
      <c r="D1575" s="13" t="s">
        <v>22</v>
      </c>
      <c r="E1575" s="13">
        <v>3.0</v>
      </c>
    </row>
    <row r="1576" ht="15.75" customHeight="1">
      <c r="A1576" s="13">
        <v>1575.0</v>
      </c>
      <c r="B1576" s="14">
        <v>44170.0</v>
      </c>
      <c r="C1576" s="13">
        <v>982.0</v>
      </c>
      <c r="D1576" s="13" t="s">
        <v>53</v>
      </c>
      <c r="E1576" s="13">
        <v>4.0</v>
      </c>
    </row>
    <row r="1577" ht="15.75" customHeight="1">
      <c r="A1577" s="13">
        <v>1576.0</v>
      </c>
      <c r="B1577" s="14">
        <v>44171.0</v>
      </c>
      <c r="C1577" s="13">
        <v>1089.0</v>
      </c>
      <c r="D1577" s="13" t="s">
        <v>58</v>
      </c>
      <c r="E1577" s="13">
        <v>2.0</v>
      </c>
    </row>
    <row r="1578" ht="15.75" customHeight="1">
      <c r="A1578" s="13">
        <v>1577.0</v>
      </c>
      <c r="B1578" s="14">
        <v>44171.0</v>
      </c>
      <c r="C1578" s="13">
        <v>1490.0</v>
      </c>
      <c r="D1578" s="13" t="s">
        <v>23</v>
      </c>
      <c r="E1578" s="13">
        <v>2.0</v>
      </c>
    </row>
    <row r="1579" ht="15.75" customHeight="1">
      <c r="A1579" s="13">
        <v>1578.0</v>
      </c>
      <c r="B1579" s="14">
        <v>44171.0</v>
      </c>
      <c r="C1579" s="13">
        <v>490.0</v>
      </c>
      <c r="D1579" s="13" t="s">
        <v>82</v>
      </c>
      <c r="E1579" s="13">
        <v>3.0</v>
      </c>
    </row>
    <row r="1580" ht="15.75" customHeight="1">
      <c r="A1580" s="13">
        <v>1579.0</v>
      </c>
      <c r="B1580" s="14">
        <v>44171.0</v>
      </c>
      <c r="C1580" s="13">
        <v>677.0</v>
      </c>
      <c r="D1580" s="13" t="s">
        <v>38</v>
      </c>
      <c r="E1580" s="13">
        <v>4.0</v>
      </c>
    </row>
    <row r="1581" ht="15.75" customHeight="1">
      <c r="A1581" s="13">
        <v>1580.0</v>
      </c>
      <c r="B1581" s="14">
        <v>44171.0</v>
      </c>
      <c r="C1581" s="13">
        <v>1854.0</v>
      </c>
      <c r="D1581" s="13" t="s">
        <v>21</v>
      </c>
      <c r="E1581" s="13">
        <v>3.0</v>
      </c>
    </row>
    <row r="1582" ht="15.75" customHeight="1">
      <c r="A1582" s="13">
        <v>1581.0</v>
      </c>
      <c r="B1582" s="14">
        <v>44172.0</v>
      </c>
      <c r="C1582" s="13">
        <v>619.0</v>
      </c>
      <c r="D1582" s="13" t="s">
        <v>73</v>
      </c>
      <c r="E1582" s="13">
        <v>4.0</v>
      </c>
    </row>
    <row r="1583" ht="15.75" customHeight="1">
      <c r="A1583" s="13">
        <v>1582.0</v>
      </c>
      <c r="B1583" s="14">
        <v>44172.0</v>
      </c>
      <c r="C1583" s="13">
        <v>1042.0</v>
      </c>
      <c r="D1583" s="13" t="s">
        <v>71</v>
      </c>
      <c r="E1583" s="13">
        <v>4.0</v>
      </c>
    </row>
    <row r="1584" ht="15.75" customHeight="1">
      <c r="A1584" s="13">
        <v>1583.0</v>
      </c>
      <c r="B1584" s="14">
        <v>44172.0</v>
      </c>
      <c r="C1584" s="13">
        <v>187.0</v>
      </c>
      <c r="D1584" s="13" t="s">
        <v>37</v>
      </c>
      <c r="E1584" s="13">
        <v>3.0</v>
      </c>
    </row>
    <row r="1585" ht="15.75" customHeight="1">
      <c r="A1585" s="13">
        <v>1584.0</v>
      </c>
      <c r="B1585" s="14">
        <v>44172.0</v>
      </c>
      <c r="C1585" s="13">
        <v>972.0</v>
      </c>
      <c r="D1585" s="13" t="s">
        <v>43</v>
      </c>
      <c r="E1585" s="13">
        <v>3.0</v>
      </c>
    </row>
    <row r="1586" ht="15.75" customHeight="1">
      <c r="A1586" s="13">
        <v>1585.0</v>
      </c>
      <c r="B1586" s="14">
        <v>44173.0</v>
      </c>
      <c r="C1586" s="13">
        <v>967.0</v>
      </c>
      <c r="D1586" s="13" t="s">
        <v>77</v>
      </c>
      <c r="E1586" s="13">
        <v>2.0</v>
      </c>
    </row>
    <row r="1587" ht="15.75" customHeight="1">
      <c r="A1587" s="13">
        <v>1586.0</v>
      </c>
      <c r="B1587" s="14">
        <v>44173.0</v>
      </c>
      <c r="C1587" s="13">
        <v>1064.0</v>
      </c>
      <c r="D1587" s="13" t="s">
        <v>41</v>
      </c>
      <c r="E1587" s="13">
        <v>3.0</v>
      </c>
    </row>
    <row r="1588" ht="15.75" customHeight="1">
      <c r="A1588" s="13">
        <v>1587.0</v>
      </c>
      <c r="B1588" s="14">
        <v>44173.0</v>
      </c>
      <c r="C1588" s="13">
        <v>1490.0</v>
      </c>
      <c r="D1588" s="13" t="s">
        <v>47</v>
      </c>
      <c r="E1588" s="13">
        <v>3.0</v>
      </c>
    </row>
    <row r="1589" ht="15.75" customHeight="1">
      <c r="A1589" s="13">
        <v>1588.0</v>
      </c>
      <c r="B1589" s="14">
        <v>44173.0</v>
      </c>
      <c r="C1589" s="13">
        <v>356.0</v>
      </c>
      <c r="D1589" s="13" t="s">
        <v>22</v>
      </c>
      <c r="E1589" s="13">
        <v>1.0</v>
      </c>
    </row>
    <row r="1590" ht="15.75" customHeight="1">
      <c r="A1590" s="13">
        <v>1589.0</v>
      </c>
      <c r="B1590" s="14">
        <v>44173.0</v>
      </c>
      <c r="C1590" s="13">
        <v>1935.0</v>
      </c>
      <c r="D1590" s="13" t="s">
        <v>68</v>
      </c>
      <c r="E1590" s="13">
        <v>4.0</v>
      </c>
    </row>
    <row r="1591" ht="15.75" customHeight="1">
      <c r="A1591" s="13">
        <v>1590.0</v>
      </c>
      <c r="B1591" s="14">
        <v>44174.0</v>
      </c>
      <c r="C1591" s="13">
        <v>812.0</v>
      </c>
      <c r="D1591" s="13" t="s">
        <v>55</v>
      </c>
      <c r="E1591" s="13">
        <v>5.0</v>
      </c>
    </row>
    <row r="1592" ht="15.75" customHeight="1">
      <c r="A1592" s="13">
        <v>1591.0</v>
      </c>
      <c r="B1592" s="14">
        <v>44174.0</v>
      </c>
      <c r="C1592" s="13">
        <v>818.0</v>
      </c>
      <c r="D1592" s="13" t="s">
        <v>26</v>
      </c>
      <c r="E1592" s="13">
        <v>3.0</v>
      </c>
    </row>
    <row r="1593" ht="15.75" customHeight="1">
      <c r="A1593" s="13">
        <v>1592.0</v>
      </c>
      <c r="B1593" s="14">
        <v>44174.0</v>
      </c>
      <c r="C1593" s="13">
        <v>845.0</v>
      </c>
      <c r="D1593" s="13" t="s">
        <v>57</v>
      </c>
      <c r="E1593" s="13">
        <v>3.0</v>
      </c>
    </row>
    <row r="1594" ht="15.75" customHeight="1">
      <c r="A1594" s="13">
        <v>1593.0</v>
      </c>
      <c r="B1594" s="14">
        <v>44174.0</v>
      </c>
      <c r="C1594" s="13">
        <v>1944.0</v>
      </c>
      <c r="D1594" s="13" t="s">
        <v>21</v>
      </c>
      <c r="E1594" s="13">
        <v>3.0</v>
      </c>
    </row>
    <row r="1595" ht="15.75" customHeight="1">
      <c r="A1595" s="13">
        <v>1594.0</v>
      </c>
      <c r="B1595" s="14">
        <v>44174.0</v>
      </c>
      <c r="C1595" s="13">
        <v>1840.0</v>
      </c>
      <c r="D1595" s="13" t="s">
        <v>29</v>
      </c>
      <c r="E1595" s="13">
        <v>2.0</v>
      </c>
    </row>
    <row r="1596" ht="15.75" customHeight="1">
      <c r="A1596" s="13">
        <v>1595.0</v>
      </c>
      <c r="B1596" s="14">
        <v>44174.0</v>
      </c>
      <c r="C1596" s="13">
        <v>60.0</v>
      </c>
      <c r="D1596" s="13" t="s">
        <v>33</v>
      </c>
      <c r="E1596" s="13">
        <v>3.0</v>
      </c>
    </row>
    <row r="1597" ht="15.75" customHeight="1">
      <c r="A1597" s="13">
        <v>1596.0</v>
      </c>
      <c r="B1597" s="14">
        <v>44174.0</v>
      </c>
      <c r="C1597" s="13">
        <v>929.0</v>
      </c>
      <c r="D1597" s="13" t="s">
        <v>20</v>
      </c>
      <c r="E1597" s="13">
        <v>2.0</v>
      </c>
    </row>
    <row r="1598" ht="15.75" customHeight="1">
      <c r="A1598" s="13">
        <v>1597.0</v>
      </c>
      <c r="B1598" s="14">
        <v>44174.0</v>
      </c>
      <c r="C1598" s="13">
        <v>1006.0</v>
      </c>
      <c r="D1598" s="13" t="s">
        <v>79</v>
      </c>
      <c r="E1598" s="13">
        <v>5.0</v>
      </c>
    </row>
    <row r="1599" ht="15.75" customHeight="1">
      <c r="A1599" s="13">
        <v>1598.0</v>
      </c>
      <c r="B1599" s="14">
        <v>44175.0</v>
      </c>
      <c r="C1599" s="13">
        <v>2026.0</v>
      </c>
      <c r="D1599" s="13" t="s">
        <v>24</v>
      </c>
      <c r="E1599" s="13">
        <v>3.0</v>
      </c>
    </row>
    <row r="1600" ht="15.75" customHeight="1">
      <c r="A1600" s="13">
        <v>1599.0</v>
      </c>
      <c r="B1600" s="14">
        <v>44175.0</v>
      </c>
      <c r="C1600" s="13">
        <v>3.0</v>
      </c>
      <c r="D1600" s="13" t="s">
        <v>52</v>
      </c>
      <c r="E1600" s="13">
        <v>5.0</v>
      </c>
    </row>
    <row r="1601" ht="15.75" customHeight="1">
      <c r="A1601" s="13">
        <v>1600.0</v>
      </c>
      <c r="B1601" s="14">
        <v>44175.0</v>
      </c>
      <c r="C1601" s="13">
        <v>219.0</v>
      </c>
      <c r="D1601" s="13" t="s">
        <v>77</v>
      </c>
      <c r="E1601" s="13">
        <v>5.0</v>
      </c>
    </row>
    <row r="1602" ht="15.75" customHeight="1">
      <c r="A1602" s="13">
        <v>1601.0</v>
      </c>
      <c r="B1602" s="14">
        <v>44175.0</v>
      </c>
      <c r="C1602" s="13">
        <v>1682.0</v>
      </c>
      <c r="D1602" s="13" t="s">
        <v>27</v>
      </c>
      <c r="E1602" s="13">
        <v>2.0</v>
      </c>
    </row>
    <row r="1603" ht="15.75" customHeight="1">
      <c r="A1603" s="13">
        <v>1602.0</v>
      </c>
      <c r="B1603" s="14">
        <v>44175.0</v>
      </c>
      <c r="C1603" s="13">
        <v>866.0</v>
      </c>
      <c r="D1603" s="13" t="s">
        <v>76</v>
      </c>
      <c r="E1603" s="13">
        <v>3.0</v>
      </c>
    </row>
    <row r="1604" ht="15.75" customHeight="1">
      <c r="A1604" s="13">
        <v>1603.0</v>
      </c>
      <c r="B1604" s="14">
        <v>44176.0</v>
      </c>
      <c r="C1604" s="13">
        <v>849.0</v>
      </c>
      <c r="D1604" s="13" t="s">
        <v>82</v>
      </c>
      <c r="E1604" s="13">
        <v>2.0</v>
      </c>
    </row>
    <row r="1605" ht="15.75" customHeight="1">
      <c r="A1605" s="13">
        <v>1604.0</v>
      </c>
      <c r="B1605" s="14">
        <v>44176.0</v>
      </c>
      <c r="C1605" s="13">
        <v>548.0</v>
      </c>
      <c r="D1605" s="13" t="s">
        <v>72</v>
      </c>
      <c r="E1605" s="13">
        <v>2.0</v>
      </c>
    </row>
    <row r="1606" ht="15.75" customHeight="1">
      <c r="A1606" s="13">
        <v>1605.0</v>
      </c>
      <c r="B1606" s="14">
        <v>44176.0</v>
      </c>
      <c r="C1606" s="13">
        <v>205.0</v>
      </c>
      <c r="D1606" s="13" t="s">
        <v>37</v>
      </c>
      <c r="E1606" s="13">
        <v>2.0</v>
      </c>
    </row>
    <row r="1607" ht="15.75" customHeight="1">
      <c r="A1607" s="13">
        <v>1606.0</v>
      </c>
      <c r="B1607" s="14">
        <v>44176.0</v>
      </c>
      <c r="C1607" s="13">
        <v>42.0</v>
      </c>
      <c r="D1607" s="13" t="s">
        <v>44</v>
      </c>
      <c r="E1607" s="13">
        <v>5.0</v>
      </c>
    </row>
    <row r="1608" ht="15.75" customHeight="1">
      <c r="A1608" s="13">
        <v>1607.0</v>
      </c>
      <c r="B1608" s="14">
        <v>44176.0</v>
      </c>
      <c r="C1608" s="13">
        <v>1142.0</v>
      </c>
      <c r="D1608" s="13" t="s">
        <v>19</v>
      </c>
      <c r="E1608" s="13">
        <v>4.0</v>
      </c>
    </row>
    <row r="1609" ht="15.75" customHeight="1">
      <c r="A1609" s="13">
        <v>1608.0</v>
      </c>
      <c r="B1609" s="14">
        <v>44177.0</v>
      </c>
      <c r="C1609" s="13">
        <v>1030.0</v>
      </c>
      <c r="D1609" s="13" t="s">
        <v>67</v>
      </c>
      <c r="E1609" s="13">
        <v>6.0</v>
      </c>
    </row>
    <row r="1610" ht="15.75" customHeight="1">
      <c r="A1610" s="13">
        <v>1609.0</v>
      </c>
      <c r="B1610" s="14">
        <v>44177.0</v>
      </c>
      <c r="C1610" s="13">
        <v>1969.0</v>
      </c>
      <c r="D1610" s="13" t="s">
        <v>63</v>
      </c>
      <c r="E1610" s="13">
        <v>4.0</v>
      </c>
    </row>
    <row r="1611" ht="15.75" customHeight="1">
      <c r="A1611" s="13">
        <v>1610.0</v>
      </c>
      <c r="B1611" s="14">
        <v>44177.0</v>
      </c>
      <c r="C1611" s="13">
        <v>188.0</v>
      </c>
      <c r="D1611" s="13" t="s">
        <v>83</v>
      </c>
      <c r="E1611" s="13">
        <v>6.0</v>
      </c>
    </row>
    <row r="1612" ht="15.75" customHeight="1">
      <c r="A1612" s="13">
        <v>1611.0</v>
      </c>
      <c r="B1612" s="14">
        <v>44177.0</v>
      </c>
      <c r="C1612" s="13">
        <v>1598.0</v>
      </c>
      <c r="D1612" s="13" t="s">
        <v>50</v>
      </c>
      <c r="E1612" s="13">
        <v>4.0</v>
      </c>
    </row>
    <row r="1613" ht="15.75" customHeight="1">
      <c r="A1613" s="13">
        <v>1612.0</v>
      </c>
      <c r="B1613" s="14">
        <v>44178.0</v>
      </c>
      <c r="C1613" s="13">
        <v>1099.0</v>
      </c>
      <c r="D1613" s="13" t="s">
        <v>54</v>
      </c>
      <c r="E1613" s="13">
        <v>3.0</v>
      </c>
    </row>
    <row r="1614" ht="15.75" customHeight="1">
      <c r="A1614" s="13">
        <v>1613.0</v>
      </c>
      <c r="B1614" s="14">
        <v>44178.0</v>
      </c>
      <c r="C1614" s="13">
        <v>259.0</v>
      </c>
      <c r="D1614" s="13" t="s">
        <v>53</v>
      </c>
      <c r="E1614" s="13">
        <v>3.0</v>
      </c>
    </row>
    <row r="1615" ht="15.75" customHeight="1">
      <c r="A1615" s="13">
        <v>1614.0</v>
      </c>
      <c r="B1615" s="14">
        <v>44178.0</v>
      </c>
      <c r="C1615" s="13">
        <v>643.0</v>
      </c>
      <c r="D1615" s="13" t="s">
        <v>58</v>
      </c>
      <c r="E1615" s="13">
        <v>3.0</v>
      </c>
    </row>
    <row r="1616" ht="15.75" customHeight="1">
      <c r="A1616" s="13">
        <v>1615.0</v>
      </c>
      <c r="B1616" s="14">
        <v>44178.0</v>
      </c>
      <c r="C1616" s="13">
        <v>180.0</v>
      </c>
      <c r="D1616" s="13" t="s">
        <v>57</v>
      </c>
      <c r="E1616" s="13">
        <v>4.0</v>
      </c>
    </row>
    <row r="1617" ht="15.75" customHeight="1">
      <c r="A1617" s="13">
        <v>1616.0</v>
      </c>
      <c r="B1617" s="14">
        <v>44178.0</v>
      </c>
      <c r="C1617" s="13">
        <v>1613.0</v>
      </c>
      <c r="D1617" s="13" t="s">
        <v>70</v>
      </c>
      <c r="E1617" s="13">
        <v>2.0</v>
      </c>
    </row>
    <row r="1618" ht="15.75" customHeight="1">
      <c r="A1618" s="13">
        <v>1617.0</v>
      </c>
      <c r="B1618" s="14">
        <v>44178.0</v>
      </c>
      <c r="C1618" s="13">
        <v>375.0</v>
      </c>
      <c r="D1618" s="13" t="s">
        <v>24</v>
      </c>
      <c r="E1618" s="13">
        <v>4.0</v>
      </c>
    </row>
    <row r="1619" ht="15.75" customHeight="1">
      <c r="A1619" s="13">
        <v>1618.0</v>
      </c>
      <c r="B1619" s="14">
        <v>44179.0</v>
      </c>
      <c r="C1619" s="13">
        <v>810.0</v>
      </c>
      <c r="D1619" s="13" t="s">
        <v>63</v>
      </c>
      <c r="E1619" s="13">
        <v>2.0</v>
      </c>
    </row>
    <row r="1620" ht="15.75" customHeight="1">
      <c r="A1620" s="13">
        <v>1619.0</v>
      </c>
      <c r="B1620" s="14">
        <v>44179.0</v>
      </c>
      <c r="C1620" s="13">
        <v>1407.0</v>
      </c>
      <c r="D1620" s="13" t="s">
        <v>23</v>
      </c>
      <c r="E1620" s="13">
        <v>4.0</v>
      </c>
    </row>
    <row r="1621" ht="15.75" customHeight="1">
      <c r="A1621" s="13">
        <v>1620.0</v>
      </c>
      <c r="B1621" s="14">
        <v>44179.0</v>
      </c>
      <c r="C1621" s="13">
        <v>1747.0</v>
      </c>
      <c r="D1621" s="13" t="s">
        <v>74</v>
      </c>
      <c r="E1621" s="13">
        <v>3.0</v>
      </c>
    </row>
    <row r="1622" ht="15.75" customHeight="1">
      <c r="A1622" s="13">
        <v>1621.0</v>
      </c>
      <c r="B1622" s="14">
        <v>44179.0</v>
      </c>
      <c r="C1622" s="13">
        <v>1374.0</v>
      </c>
      <c r="D1622" s="13" t="s">
        <v>26</v>
      </c>
      <c r="E1622" s="13">
        <v>6.0</v>
      </c>
    </row>
    <row r="1623" ht="15.75" customHeight="1">
      <c r="A1623" s="13">
        <v>1622.0</v>
      </c>
      <c r="B1623" s="14">
        <v>44180.0</v>
      </c>
      <c r="C1623" s="13">
        <v>1924.0</v>
      </c>
      <c r="D1623" s="13" t="s">
        <v>37</v>
      </c>
      <c r="E1623" s="13">
        <v>4.0</v>
      </c>
    </row>
    <row r="1624" ht="15.75" customHeight="1">
      <c r="A1624" s="13">
        <v>1623.0</v>
      </c>
      <c r="B1624" s="14">
        <v>44181.0</v>
      </c>
      <c r="C1624" s="13">
        <v>1437.0</v>
      </c>
      <c r="D1624" s="13" t="s">
        <v>27</v>
      </c>
      <c r="E1624" s="13">
        <v>2.0</v>
      </c>
    </row>
    <row r="1625" ht="15.75" customHeight="1">
      <c r="A1625" s="13">
        <v>1624.0</v>
      </c>
      <c r="B1625" s="14">
        <v>44181.0</v>
      </c>
      <c r="C1625" s="13">
        <v>1459.0</v>
      </c>
      <c r="D1625" s="13" t="s">
        <v>61</v>
      </c>
      <c r="E1625" s="13">
        <v>1.0</v>
      </c>
    </row>
    <row r="1626" ht="15.75" customHeight="1">
      <c r="A1626" s="13">
        <v>1625.0</v>
      </c>
      <c r="B1626" s="14">
        <v>44181.0</v>
      </c>
      <c r="C1626" s="13">
        <v>460.0</v>
      </c>
      <c r="D1626" s="13" t="s">
        <v>85</v>
      </c>
      <c r="E1626" s="13">
        <v>3.0</v>
      </c>
    </row>
    <row r="1627" ht="15.75" customHeight="1">
      <c r="A1627" s="13">
        <v>1626.0</v>
      </c>
      <c r="B1627" s="14">
        <v>44182.0</v>
      </c>
      <c r="C1627" s="13">
        <v>1978.0</v>
      </c>
      <c r="D1627" s="13" t="s">
        <v>35</v>
      </c>
      <c r="E1627" s="13">
        <v>3.0</v>
      </c>
    </row>
    <row r="1628" ht="15.75" customHeight="1">
      <c r="A1628" s="13">
        <v>1627.0</v>
      </c>
      <c r="B1628" s="14">
        <v>44182.0</v>
      </c>
      <c r="C1628" s="13">
        <v>198.0</v>
      </c>
      <c r="D1628" s="13" t="s">
        <v>64</v>
      </c>
      <c r="E1628" s="13">
        <v>5.0</v>
      </c>
    </row>
    <row r="1629" ht="15.75" customHeight="1">
      <c r="A1629" s="13">
        <v>1628.0</v>
      </c>
      <c r="B1629" s="14">
        <v>44182.0</v>
      </c>
      <c r="C1629" s="13">
        <v>1975.0</v>
      </c>
      <c r="D1629" s="13" t="s">
        <v>40</v>
      </c>
      <c r="E1629" s="13">
        <v>5.0</v>
      </c>
    </row>
    <row r="1630" ht="15.75" customHeight="1">
      <c r="A1630" s="13">
        <v>1629.0</v>
      </c>
      <c r="B1630" s="14">
        <v>44183.0</v>
      </c>
      <c r="C1630" s="13">
        <v>113.0</v>
      </c>
      <c r="D1630" s="13" t="s">
        <v>59</v>
      </c>
      <c r="E1630" s="13">
        <v>4.0</v>
      </c>
    </row>
    <row r="1631" ht="15.75" customHeight="1">
      <c r="A1631" s="13">
        <v>1630.0</v>
      </c>
      <c r="B1631" s="14">
        <v>44183.0</v>
      </c>
      <c r="C1631" s="13">
        <v>1857.0</v>
      </c>
      <c r="D1631" s="13" t="s">
        <v>58</v>
      </c>
      <c r="E1631" s="13">
        <v>3.0</v>
      </c>
    </row>
    <row r="1632" ht="15.75" customHeight="1">
      <c r="A1632" s="13">
        <v>1631.0</v>
      </c>
      <c r="B1632" s="14">
        <v>44183.0</v>
      </c>
      <c r="C1632" s="13">
        <v>1428.0</v>
      </c>
      <c r="D1632" s="13" t="s">
        <v>23</v>
      </c>
      <c r="E1632" s="13">
        <v>3.0</v>
      </c>
    </row>
    <row r="1633" ht="15.75" customHeight="1">
      <c r="A1633" s="13">
        <v>1632.0</v>
      </c>
      <c r="B1633" s="14">
        <v>44183.0</v>
      </c>
      <c r="C1633" s="13">
        <v>2051.0</v>
      </c>
      <c r="D1633" s="13" t="s">
        <v>44</v>
      </c>
      <c r="E1633" s="13">
        <v>5.0</v>
      </c>
    </row>
    <row r="1634" ht="15.75" customHeight="1">
      <c r="A1634" s="13">
        <v>1633.0</v>
      </c>
      <c r="B1634" s="14">
        <v>44183.0</v>
      </c>
      <c r="C1634" s="13">
        <v>1139.0</v>
      </c>
      <c r="D1634" s="13" t="s">
        <v>64</v>
      </c>
      <c r="E1634" s="13">
        <v>5.0</v>
      </c>
    </row>
    <row r="1635" ht="15.75" customHeight="1">
      <c r="A1635" s="13">
        <v>1634.0</v>
      </c>
      <c r="B1635" s="14">
        <v>44184.0</v>
      </c>
      <c r="C1635" s="13">
        <v>454.0</v>
      </c>
      <c r="D1635" s="13" t="s">
        <v>53</v>
      </c>
      <c r="E1635" s="13">
        <v>3.0</v>
      </c>
    </row>
    <row r="1636" ht="15.75" customHeight="1">
      <c r="A1636" s="13">
        <v>1635.0</v>
      </c>
      <c r="B1636" s="14">
        <v>44185.0</v>
      </c>
      <c r="C1636" s="13">
        <v>1426.0</v>
      </c>
      <c r="D1636" s="13" t="s">
        <v>51</v>
      </c>
      <c r="E1636" s="13">
        <v>5.0</v>
      </c>
    </row>
    <row r="1637" ht="15.75" customHeight="1">
      <c r="A1637" s="13">
        <v>1636.0</v>
      </c>
      <c r="B1637" s="14">
        <v>44185.0</v>
      </c>
      <c r="C1637" s="13">
        <v>954.0</v>
      </c>
      <c r="D1637" s="13" t="s">
        <v>20</v>
      </c>
      <c r="E1637" s="13">
        <v>5.0</v>
      </c>
    </row>
    <row r="1638" ht="15.75" customHeight="1">
      <c r="A1638" s="13">
        <v>1637.0</v>
      </c>
      <c r="B1638" s="14">
        <v>44185.0</v>
      </c>
      <c r="C1638" s="13">
        <v>1692.0</v>
      </c>
      <c r="D1638" s="13" t="s">
        <v>52</v>
      </c>
      <c r="E1638" s="13">
        <v>4.0</v>
      </c>
    </row>
    <row r="1639" ht="15.75" customHeight="1">
      <c r="A1639" s="13">
        <v>1638.0</v>
      </c>
      <c r="B1639" s="14">
        <v>44185.0</v>
      </c>
      <c r="C1639" s="13">
        <v>1019.0</v>
      </c>
      <c r="D1639" s="13" t="s">
        <v>56</v>
      </c>
      <c r="E1639" s="13">
        <v>3.0</v>
      </c>
    </row>
    <row r="1640" ht="15.75" customHeight="1">
      <c r="A1640" s="13">
        <v>1639.0</v>
      </c>
      <c r="B1640" s="14">
        <v>44185.0</v>
      </c>
      <c r="C1640" s="13">
        <v>1903.0</v>
      </c>
      <c r="D1640" s="13" t="s">
        <v>52</v>
      </c>
      <c r="E1640" s="13">
        <v>5.0</v>
      </c>
    </row>
    <row r="1641" ht="15.75" customHeight="1">
      <c r="A1641" s="13">
        <v>1640.0</v>
      </c>
      <c r="B1641" s="14">
        <v>44185.0</v>
      </c>
      <c r="C1641" s="13">
        <v>1717.0</v>
      </c>
      <c r="D1641" s="13" t="s">
        <v>50</v>
      </c>
      <c r="E1641" s="13">
        <v>2.0</v>
      </c>
    </row>
    <row r="1642" ht="15.75" customHeight="1">
      <c r="A1642" s="13">
        <v>1641.0</v>
      </c>
      <c r="B1642" s="14">
        <v>44185.0</v>
      </c>
      <c r="C1642" s="13">
        <v>935.0</v>
      </c>
      <c r="D1642" s="13" t="s">
        <v>54</v>
      </c>
      <c r="E1642" s="13">
        <v>3.0</v>
      </c>
    </row>
    <row r="1643" ht="15.75" customHeight="1">
      <c r="A1643" s="13">
        <v>1642.0</v>
      </c>
      <c r="B1643" s="14">
        <v>44186.0</v>
      </c>
      <c r="C1643" s="13">
        <v>1349.0</v>
      </c>
      <c r="D1643" s="13" t="s">
        <v>68</v>
      </c>
      <c r="E1643" s="13">
        <v>2.0</v>
      </c>
    </row>
    <row r="1644" ht="15.75" customHeight="1">
      <c r="A1644" s="13">
        <v>1643.0</v>
      </c>
      <c r="B1644" s="14">
        <v>44186.0</v>
      </c>
      <c r="C1644" s="13">
        <v>901.0</v>
      </c>
      <c r="D1644" s="13" t="s">
        <v>42</v>
      </c>
      <c r="E1644" s="13">
        <v>2.0</v>
      </c>
    </row>
    <row r="1645" ht="15.75" customHeight="1">
      <c r="A1645" s="13">
        <v>1644.0</v>
      </c>
      <c r="B1645" s="14">
        <v>44186.0</v>
      </c>
      <c r="C1645" s="13">
        <v>1747.0</v>
      </c>
      <c r="D1645" s="13" t="s">
        <v>41</v>
      </c>
      <c r="E1645" s="13">
        <v>2.0</v>
      </c>
    </row>
    <row r="1646" ht="15.75" customHeight="1">
      <c r="A1646" s="13">
        <v>1645.0</v>
      </c>
      <c r="B1646" s="14">
        <v>44186.0</v>
      </c>
      <c r="C1646" s="13">
        <v>1812.0</v>
      </c>
      <c r="D1646" s="13" t="s">
        <v>23</v>
      </c>
      <c r="E1646" s="13">
        <v>4.0</v>
      </c>
    </row>
    <row r="1647" ht="15.75" customHeight="1">
      <c r="A1647" s="13">
        <v>1646.0</v>
      </c>
      <c r="B1647" s="14">
        <v>44187.0</v>
      </c>
      <c r="C1647" s="13">
        <v>441.0</v>
      </c>
      <c r="D1647" s="13" t="s">
        <v>26</v>
      </c>
      <c r="E1647" s="13">
        <v>3.0</v>
      </c>
    </row>
    <row r="1648" ht="15.75" customHeight="1">
      <c r="A1648" s="13">
        <v>1647.0</v>
      </c>
      <c r="B1648" s="14">
        <v>44187.0</v>
      </c>
      <c r="C1648" s="13">
        <v>1235.0</v>
      </c>
      <c r="D1648" s="13" t="s">
        <v>44</v>
      </c>
      <c r="E1648" s="13">
        <v>2.0</v>
      </c>
    </row>
    <row r="1649" ht="15.75" customHeight="1">
      <c r="A1649" s="13">
        <v>1648.0</v>
      </c>
      <c r="B1649" s="14">
        <v>44187.0</v>
      </c>
      <c r="C1649" s="13">
        <v>648.0</v>
      </c>
      <c r="D1649" s="13" t="s">
        <v>47</v>
      </c>
      <c r="E1649" s="13">
        <v>5.0</v>
      </c>
    </row>
    <row r="1650" ht="15.75" customHeight="1">
      <c r="A1650" s="13">
        <v>1649.0</v>
      </c>
      <c r="B1650" s="14">
        <v>44187.0</v>
      </c>
      <c r="C1650" s="13">
        <v>1948.0</v>
      </c>
      <c r="D1650" s="13" t="s">
        <v>33</v>
      </c>
      <c r="E1650" s="13">
        <v>6.0</v>
      </c>
    </row>
    <row r="1651" ht="15.75" customHeight="1">
      <c r="A1651" s="13">
        <v>1650.0</v>
      </c>
      <c r="B1651" s="14">
        <v>44187.0</v>
      </c>
      <c r="C1651" s="13">
        <v>40.0</v>
      </c>
      <c r="D1651" s="13" t="s">
        <v>69</v>
      </c>
      <c r="E1651" s="13">
        <v>3.0</v>
      </c>
    </row>
    <row r="1652" ht="15.75" customHeight="1">
      <c r="A1652" s="13">
        <v>1651.0</v>
      </c>
      <c r="B1652" s="14">
        <v>44187.0</v>
      </c>
      <c r="C1652" s="13">
        <v>1747.0</v>
      </c>
      <c r="D1652" s="13" t="s">
        <v>26</v>
      </c>
      <c r="E1652" s="13">
        <v>3.0</v>
      </c>
    </row>
    <row r="1653" ht="15.75" customHeight="1">
      <c r="A1653" s="13">
        <v>1652.0</v>
      </c>
      <c r="B1653" s="14">
        <v>44187.0</v>
      </c>
      <c r="C1653" s="13">
        <v>225.0</v>
      </c>
      <c r="D1653" s="13" t="s">
        <v>64</v>
      </c>
      <c r="E1653" s="13">
        <v>3.0</v>
      </c>
    </row>
    <row r="1654" ht="15.75" customHeight="1">
      <c r="A1654" s="13">
        <v>1653.0</v>
      </c>
      <c r="B1654" s="14">
        <v>44187.0</v>
      </c>
      <c r="C1654" s="13">
        <v>49.0</v>
      </c>
      <c r="D1654" s="13" t="s">
        <v>59</v>
      </c>
      <c r="E1654" s="13">
        <v>3.0</v>
      </c>
    </row>
    <row r="1655" ht="15.75" customHeight="1">
      <c r="A1655" s="13">
        <v>1654.0</v>
      </c>
      <c r="B1655" s="14">
        <v>44187.0</v>
      </c>
      <c r="C1655" s="13">
        <v>793.0</v>
      </c>
      <c r="D1655" s="13" t="s">
        <v>83</v>
      </c>
      <c r="E1655" s="13">
        <v>3.0</v>
      </c>
    </row>
    <row r="1656" ht="15.75" customHeight="1">
      <c r="A1656" s="13">
        <v>1655.0</v>
      </c>
      <c r="B1656" s="14">
        <v>44188.0</v>
      </c>
      <c r="C1656" s="13">
        <v>910.0</v>
      </c>
      <c r="D1656" s="13" t="s">
        <v>79</v>
      </c>
      <c r="E1656" s="13">
        <v>4.0</v>
      </c>
    </row>
    <row r="1657" ht="15.75" customHeight="1">
      <c r="A1657" s="13">
        <v>1656.0</v>
      </c>
      <c r="B1657" s="14">
        <v>44188.0</v>
      </c>
      <c r="C1657" s="13">
        <v>165.0</v>
      </c>
      <c r="D1657" s="13" t="s">
        <v>31</v>
      </c>
      <c r="E1657" s="13">
        <v>3.0</v>
      </c>
    </row>
    <row r="1658" ht="15.75" customHeight="1">
      <c r="A1658" s="13">
        <v>1657.0</v>
      </c>
      <c r="B1658" s="14">
        <v>44188.0</v>
      </c>
      <c r="C1658" s="13">
        <v>924.0</v>
      </c>
      <c r="D1658" s="13" t="s">
        <v>55</v>
      </c>
      <c r="E1658" s="13">
        <v>4.0</v>
      </c>
    </row>
    <row r="1659" ht="15.75" customHeight="1">
      <c r="A1659" s="13">
        <v>1658.0</v>
      </c>
      <c r="B1659" s="14">
        <v>44188.0</v>
      </c>
      <c r="C1659" s="13">
        <v>423.0</v>
      </c>
      <c r="D1659" s="13" t="s">
        <v>45</v>
      </c>
      <c r="E1659" s="13">
        <v>5.0</v>
      </c>
    </row>
    <row r="1660" ht="15.75" customHeight="1">
      <c r="A1660" s="13">
        <v>1659.0</v>
      </c>
      <c r="B1660" s="14">
        <v>44188.0</v>
      </c>
      <c r="C1660" s="13">
        <v>1043.0</v>
      </c>
      <c r="D1660" s="13" t="s">
        <v>61</v>
      </c>
      <c r="E1660" s="13">
        <v>3.0</v>
      </c>
    </row>
    <row r="1661" ht="15.75" customHeight="1">
      <c r="A1661" s="13">
        <v>1660.0</v>
      </c>
      <c r="B1661" s="14">
        <v>44189.0</v>
      </c>
      <c r="C1661" s="13">
        <v>723.0</v>
      </c>
      <c r="D1661" s="13" t="s">
        <v>42</v>
      </c>
      <c r="E1661" s="13">
        <v>4.0</v>
      </c>
    </row>
    <row r="1662" ht="15.75" customHeight="1">
      <c r="A1662" s="13">
        <v>1661.0</v>
      </c>
      <c r="B1662" s="14">
        <v>44189.0</v>
      </c>
      <c r="C1662" s="13">
        <v>1357.0</v>
      </c>
      <c r="D1662" s="13" t="s">
        <v>82</v>
      </c>
      <c r="E1662" s="13">
        <v>3.0</v>
      </c>
    </row>
    <row r="1663" ht="15.75" customHeight="1">
      <c r="A1663" s="13">
        <v>1662.0</v>
      </c>
      <c r="B1663" s="14">
        <v>44189.0</v>
      </c>
      <c r="C1663" s="13">
        <v>549.0</v>
      </c>
      <c r="D1663" s="13" t="s">
        <v>64</v>
      </c>
      <c r="E1663" s="13">
        <v>3.0</v>
      </c>
    </row>
    <row r="1664" ht="15.75" customHeight="1">
      <c r="A1664" s="13">
        <v>1663.0</v>
      </c>
      <c r="B1664" s="14">
        <v>44189.0</v>
      </c>
      <c r="C1664" s="13">
        <v>873.0</v>
      </c>
      <c r="D1664" s="13" t="s">
        <v>57</v>
      </c>
      <c r="E1664" s="13">
        <v>5.0</v>
      </c>
    </row>
    <row r="1665" ht="15.75" customHeight="1">
      <c r="A1665" s="13">
        <v>1664.0</v>
      </c>
      <c r="B1665" s="14">
        <v>44189.0</v>
      </c>
      <c r="C1665" s="13">
        <v>1918.0</v>
      </c>
      <c r="D1665" s="13" t="s">
        <v>24</v>
      </c>
      <c r="E1665" s="13">
        <v>3.0</v>
      </c>
    </row>
    <row r="1666" ht="15.75" customHeight="1">
      <c r="A1666" s="13">
        <v>1665.0</v>
      </c>
      <c r="B1666" s="14">
        <v>44189.0</v>
      </c>
      <c r="C1666" s="13">
        <v>1457.0</v>
      </c>
      <c r="D1666" s="13" t="s">
        <v>49</v>
      </c>
      <c r="E1666" s="13">
        <v>6.0</v>
      </c>
    </row>
    <row r="1667" ht="15.75" customHeight="1">
      <c r="A1667" s="13">
        <v>1666.0</v>
      </c>
      <c r="B1667" s="14">
        <v>44190.0</v>
      </c>
      <c r="C1667" s="13">
        <v>1883.0</v>
      </c>
      <c r="D1667" s="13" t="s">
        <v>21</v>
      </c>
      <c r="E1667" s="13">
        <v>5.0</v>
      </c>
    </row>
    <row r="1668" ht="15.75" customHeight="1">
      <c r="A1668" s="13">
        <v>1667.0</v>
      </c>
      <c r="B1668" s="14">
        <v>44190.0</v>
      </c>
      <c r="C1668" s="13">
        <v>1031.0</v>
      </c>
      <c r="D1668" s="13" t="s">
        <v>39</v>
      </c>
      <c r="E1668" s="13">
        <v>4.0</v>
      </c>
    </row>
    <row r="1669" ht="15.75" customHeight="1">
      <c r="A1669" s="13">
        <v>1668.0</v>
      </c>
      <c r="B1669" s="14">
        <v>44190.0</v>
      </c>
      <c r="C1669" s="13">
        <v>1265.0</v>
      </c>
      <c r="D1669" s="13" t="s">
        <v>75</v>
      </c>
      <c r="E1669" s="13">
        <v>2.0</v>
      </c>
    </row>
    <row r="1670" ht="15.75" customHeight="1">
      <c r="A1670" s="13">
        <v>1669.0</v>
      </c>
      <c r="B1670" s="14">
        <v>44190.0</v>
      </c>
      <c r="C1670" s="13">
        <v>217.0</v>
      </c>
      <c r="D1670" s="13" t="s">
        <v>76</v>
      </c>
      <c r="E1670" s="13">
        <v>3.0</v>
      </c>
    </row>
    <row r="1671" ht="15.75" customHeight="1">
      <c r="A1671" s="13">
        <v>1670.0</v>
      </c>
      <c r="B1671" s="14">
        <v>44190.0</v>
      </c>
      <c r="C1671" s="13">
        <v>1228.0</v>
      </c>
      <c r="D1671" s="13" t="s">
        <v>82</v>
      </c>
      <c r="E1671" s="13">
        <v>6.0</v>
      </c>
    </row>
    <row r="1672" ht="15.75" customHeight="1">
      <c r="A1672" s="13">
        <v>1671.0</v>
      </c>
      <c r="B1672" s="14">
        <v>44190.0</v>
      </c>
      <c r="C1672" s="13">
        <v>1273.0</v>
      </c>
      <c r="D1672" s="13" t="s">
        <v>41</v>
      </c>
      <c r="E1672" s="13">
        <v>6.0</v>
      </c>
    </row>
    <row r="1673" ht="15.75" customHeight="1">
      <c r="A1673" s="13">
        <v>1672.0</v>
      </c>
      <c r="B1673" s="14">
        <v>44191.0</v>
      </c>
      <c r="C1673" s="13">
        <v>1677.0</v>
      </c>
      <c r="D1673" s="13" t="s">
        <v>68</v>
      </c>
      <c r="E1673" s="13">
        <v>3.0</v>
      </c>
    </row>
    <row r="1674" ht="15.75" customHeight="1">
      <c r="A1674" s="13">
        <v>1673.0</v>
      </c>
      <c r="B1674" s="14">
        <v>44192.0</v>
      </c>
      <c r="C1674" s="13">
        <v>1256.0</v>
      </c>
      <c r="D1674" s="13" t="s">
        <v>41</v>
      </c>
      <c r="E1674" s="13">
        <v>4.0</v>
      </c>
    </row>
    <row r="1675" ht="15.75" customHeight="1">
      <c r="A1675" s="13">
        <v>1674.0</v>
      </c>
      <c r="B1675" s="14">
        <v>44192.0</v>
      </c>
      <c r="C1675" s="13">
        <v>331.0</v>
      </c>
      <c r="D1675" s="13" t="s">
        <v>44</v>
      </c>
      <c r="E1675" s="13">
        <v>5.0</v>
      </c>
    </row>
    <row r="1676" ht="15.75" customHeight="1">
      <c r="A1676" s="13">
        <v>1675.0</v>
      </c>
      <c r="B1676" s="14">
        <v>44193.0</v>
      </c>
      <c r="C1676" s="13">
        <v>265.0</v>
      </c>
      <c r="D1676" s="13" t="s">
        <v>28</v>
      </c>
      <c r="E1676" s="13">
        <v>2.0</v>
      </c>
    </row>
    <row r="1677" ht="15.75" customHeight="1">
      <c r="A1677" s="13">
        <v>1676.0</v>
      </c>
      <c r="B1677" s="14">
        <v>44193.0</v>
      </c>
      <c r="C1677" s="13">
        <v>1399.0</v>
      </c>
      <c r="D1677" s="13" t="s">
        <v>78</v>
      </c>
      <c r="E1677" s="13">
        <v>5.0</v>
      </c>
    </row>
    <row r="1678" ht="15.75" customHeight="1">
      <c r="A1678" s="13">
        <v>1677.0</v>
      </c>
      <c r="B1678" s="14">
        <v>44193.0</v>
      </c>
      <c r="C1678" s="13">
        <v>1113.0</v>
      </c>
      <c r="D1678" s="13" t="s">
        <v>23</v>
      </c>
      <c r="E1678" s="13">
        <v>5.0</v>
      </c>
    </row>
    <row r="1679" ht="15.75" customHeight="1">
      <c r="A1679" s="13">
        <v>1678.0</v>
      </c>
      <c r="B1679" s="14">
        <v>44193.0</v>
      </c>
      <c r="C1679" s="13">
        <v>1575.0</v>
      </c>
      <c r="D1679" s="13" t="s">
        <v>44</v>
      </c>
      <c r="E1679" s="13">
        <v>3.0</v>
      </c>
    </row>
    <row r="1680" ht="15.75" customHeight="1">
      <c r="A1680" s="13">
        <v>1679.0</v>
      </c>
      <c r="B1680" s="14">
        <v>44193.0</v>
      </c>
      <c r="C1680" s="13">
        <v>2086.0</v>
      </c>
      <c r="D1680" s="13" t="s">
        <v>80</v>
      </c>
      <c r="E1680" s="13">
        <v>6.0</v>
      </c>
    </row>
    <row r="1681" ht="15.75" customHeight="1">
      <c r="A1681" s="13">
        <v>1680.0</v>
      </c>
      <c r="B1681" s="14">
        <v>44193.0</v>
      </c>
      <c r="C1681" s="13">
        <v>638.0</v>
      </c>
      <c r="D1681" s="13" t="s">
        <v>60</v>
      </c>
      <c r="E1681" s="13">
        <v>6.0</v>
      </c>
    </row>
    <row r="1682" ht="15.75" customHeight="1">
      <c r="A1682" s="13">
        <v>1681.0</v>
      </c>
      <c r="B1682" s="14">
        <v>44194.0</v>
      </c>
      <c r="C1682" s="13">
        <v>2120.0</v>
      </c>
      <c r="D1682" s="13" t="s">
        <v>23</v>
      </c>
      <c r="E1682" s="13">
        <v>2.0</v>
      </c>
    </row>
    <row r="1683" ht="15.75" customHeight="1">
      <c r="A1683" s="13">
        <v>1682.0</v>
      </c>
      <c r="B1683" s="14">
        <v>44194.0</v>
      </c>
      <c r="C1683" s="13">
        <v>746.0</v>
      </c>
      <c r="D1683" s="13" t="s">
        <v>69</v>
      </c>
      <c r="E1683" s="13">
        <v>5.0</v>
      </c>
    </row>
    <row r="1684" ht="15.75" customHeight="1">
      <c r="A1684" s="13">
        <v>1683.0</v>
      </c>
      <c r="B1684" s="14">
        <v>44194.0</v>
      </c>
      <c r="C1684" s="13">
        <v>1044.0</v>
      </c>
      <c r="D1684" s="13" t="s">
        <v>56</v>
      </c>
      <c r="E1684" s="13">
        <v>1.0</v>
      </c>
    </row>
    <row r="1685" ht="15.75" customHeight="1">
      <c r="A1685" s="13">
        <v>1684.0</v>
      </c>
      <c r="B1685" s="14">
        <v>44195.0</v>
      </c>
      <c r="C1685" s="13">
        <v>1719.0</v>
      </c>
      <c r="D1685" s="13" t="s">
        <v>70</v>
      </c>
      <c r="E1685" s="13">
        <v>1.0</v>
      </c>
    </row>
    <row r="1686" ht="15.75" customHeight="1">
      <c r="A1686" s="13">
        <v>1685.0</v>
      </c>
      <c r="B1686" s="14">
        <v>44195.0</v>
      </c>
      <c r="C1686" s="13">
        <v>473.0</v>
      </c>
      <c r="D1686" s="13" t="s">
        <v>85</v>
      </c>
      <c r="E1686" s="13">
        <v>3.0</v>
      </c>
    </row>
    <row r="1687" ht="15.75" customHeight="1">
      <c r="A1687" s="13">
        <v>1686.0</v>
      </c>
      <c r="B1687" s="14">
        <v>44195.0</v>
      </c>
      <c r="C1687" s="13">
        <v>628.0</v>
      </c>
      <c r="D1687" s="13" t="s">
        <v>63</v>
      </c>
      <c r="E1687" s="13">
        <v>3.0</v>
      </c>
    </row>
    <row r="1688" ht="15.75" customHeight="1">
      <c r="A1688" s="13">
        <v>1687.0</v>
      </c>
      <c r="B1688" s="14">
        <v>44196.0</v>
      </c>
      <c r="C1688" s="13">
        <v>1155.0</v>
      </c>
      <c r="D1688" s="13" t="s">
        <v>42</v>
      </c>
      <c r="E1688" s="13">
        <v>4.0</v>
      </c>
    </row>
    <row r="1689" ht="15.75" customHeight="1">
      <c r="A1689" s="13">
        <v>1688.0</v>
      </c>
      <c r="B1689" s="14">
        <v>44196.0</v>
      </c>
      <c r="C1689" s="13">
        <v>1433.0</v>
      </c>
      <c r="D1689" s="13" t="s">
        <v>58</v>
      </c>
      <c r="E1689" s="13">
        <v>3.0</v>
      </c>
    </row>
    <row r="1690" ht="15.75" customHeight="1">
      <c r="A1690" s="13">
        <v>1689.0</v>
      </c>
      <c r="B1690" s="14">
        <v>44196.0</v>
      </c>
      <c r="C1690" s="13">
        <v>1103.0</v>
      </c>
      <c r="D1690" s="13" t="s">
        <v>23</v>
      </c>
      <c r="E1690" s="13">
        <v>3.0</v>
      </c>
    </row>
    <row r="1691" ht="15.75" customHeight="1">
      <c r="A1691" s="13">
        <v>1690.0</v>
      </c>
      <c r="B1691" s="14">
        <v>44196.0</v>
      </c>
      <c r="C1691" s="13">
        <v>269.0</v>
      </c>
      <c r="D1691" s="13" t="s">
        <v>87</v>
      </c>
      <c r="E1691" s="13">
        <v>4.0</v>
      </c>
    </row>
    <row r="1692" ht="15.75" customHeight="1">
      <c r="A1692" s="13">
        <v>1691.0</v>
      </c>
      <c r="B1692" s="14">
        <v>44196.0</v>
      </c>
      <c r="C1692" s="13">
        <v>1241.0</v>
      </c>
      <c r="D1692" s="13" t="s">
        <v>27</v>
      </c>
      <c r="E1692" s="13">
        <v>2.0</v>
      </c>
    </row>
    <row r="1693" ht="15.75" customHeight="1">
      <c r="A1693" s="13">
        <v>1692.0</v>
      </c>
      <c r="B1693" s="14">
        <v>44196.0</v>
      </c>
      <c r="C1693" s="13">
        <v>377.0</v>
      </c>
      <c r="D1693" s="13" t="s">
        <v>49</v>
      </c>
      <c r="E1693" s="13">
        <v>4.0</v>
      </c>
    </row>
    <row r="1694" ht="15.75" customHeight="1">
      <c r="A1694" s="13">
        <v>1693.0</v>
      </c>
      <c r="B1694" s="14">
        <v>44196.0</v>
      </c>
      <c r="C1694" s="13">
        <v>60.0</v>
      </c>
      <c r="D1694" s="13" t="s">
        <v>47</v>
      </c>
      <c r="E1694" s="13">
        <v>4.0</v>
      </c>
    </row>
    <row r="1695" ht="15.75" customHeight="1">
      <c r="A1695" s="13">
        <v>1694.0</v>
      </c>
      <c r="B1695" s="14">
        <v>44197.0</v>
      </c>
      <c r="C1695" s="13">
        <v>1887.0</v>
      </c>
      <c r="D1695" s="13" t="s">
        <v>57</v>
      </c>
      <c r="E1695" s="13">
        <v>4.0</v>
      </c>
    </row>
    <row r="1696" ht="15.75" customHeight="1">
      <c r="A1696" s="13">
        <v>1695.0</v>
      </c>
      <c r="B1696" s="14">
        <v>44197.0</v>
      </c>
      <c r="C1696" s="13">
        <v>398.0</v>
      </c>
      <c r="D1696" s="13" t="s">
        <v>71</v>
      </c>
      <c r="E1696" s="13">
        <v>5.0</v>
      </c>
    </row>
    <row r="1697" ht="15.75" customHeight="1">
      <c r="A1697" s="13">
        <v>1696.0</v>
      </c>
      <c r="B1697" s="14">
        <v>44197.0</v>
      </c>
      <c r="C1697" s="13">
        <v>1395.0</v>
      </c>
      <c r="D1697" s="13" t="s">
        <v>36</v>
      </c>
      <c r="E1697" s="13">
        <v>2.0</v>
      </c>
    </row>
    <row r="1698" ht="15.75" customHeight="1">
      <c r="A1698" s="13">
        <v>1697.0</v>
      </c>
      <c r="B1698" s="14">
        <v>44198.0</v>
      </c>
      <c r="C1698" s="13">
        <v>1715.0</v>
      </c>
      <c r="D1698" s="13" t="s">
        <v>49</v>
      </c>
      <c r="E1698" s="13">
        <v>2.0</v>
      </c>
    </row>
    <row r="1699" ht="15.75" customHeight="1">
      <c r="A1699" s="13">
        <v>1698.0</v>
      </c>
      <c r="B1699" s="14">
        <v>44198.0</v>
      </c>
      <c r="C1699" s="13">
        <v>230.0</v>
      </c>
      <c r="D1699" s="13" t="s">
        <v>27</v>
      </c>
      <c r="E1699" s="13">
        <v>4.0</v>
      </c>
    </row>
    <row r="1700" ht="15.75" customHeight="1">
      <c r="A1700" s="13">
        <v>1699.0</v>
      </c>
      <c r="B1700" s="14">
        <v>44198.0</v>
      </c>
      <c r="C1700" s="13">
        <v>1763.0</v>
      </c>
      <c r="D1700" s="13" t="s">
        <v>64</v>
      </c>
      <c r="E1700" s="13">
        <v>1.0</v>
      </c>
    </row>
    <row r="1701" ht="15.75" customHeight="1">
      <c r="A1701" s="13">
        <v>1700.0</v>
      </c>
      <c r="B1701" s="14">
        <v>44198.0</v>
      </c>
      <c r="C1701" s="13">
        <v>2097.0</v>
      </c>
      <c r="D1701" s="13" t="s">
        <v>80</v>
      </c>
      <c r="E1701" s="13">
        <v>3.0</v>
      </c>
    </row>
    <row r="1702" ht="15.75" customHeight="1">
      <c r="A1702" s="13">
        <v>1701.0</v>
      </c>
      <c r="B1702" s="14">
        <v>44199.0</v>
      </c>
      <c r="C1702" s="13">
        <v>1420.0</v>
      </c>
      <c r="D1702" s="13" t="s">
        <v>79</v>
      </c>
      <c r="E1702" s="13">
        <v>3.0</v>
      </c>
    </row>
    <row r="1703" ht="15.75" customHeight="1">
      <c r="A1703" s="13">
        <v>1702.0</v>
      </c>
      <c r="B1703" s="14">
        <v>44199.0</v>
      </c>
      <c r="C1703" s="13">
        <v>504.0</v>
      </c>
      <c r="D1703" s="13" t="s">
        <v>31</v>
      </c>
      <c r="E1703" s="13">
        <v>4.0</v>
      </c>
    </row>
    <row r="1704" ht="15.75" customHeight="1">
      <c r="A1704" s="13">
        <v>1703.0</v>
      </c>
      <c r="B1704" s="14">
        <v>44199.0</v>
      </c>
      <c r="C1704" s="13">
        <v>141.0</v>
      </c>
      <c r="D1704" s="13" t="s">
        <v>38</v>
      </c>
      <c r="E1704" s="13">
        <v>3.0</v>
      </c>
    </row>
    <row r="1705" ht="15.75" customHeight="1">
      <c r="A1705" s="13">
        <v>1704.0</v>
      </c>
      <c r="B1705" s="14">
        <v>44199.0</v>
      </c>
      <c r="C1705" s="13">
        <v>113.0</v>
      </c>
      <c r="D1705" s="13" t="s">
        <v>20</v>
      </c>
      <c r="E1705" s="13">
        <v>3.0</v>
      </c>
    </row>
    <row r="1706" ht="15.75" customHeight="1">
      <c r="A1706" s="13">
        <v>1705.0</v>
      </c>
      <c r="B1706" s="14">
        <v>44199.0</v>
      </c>
      <c r="C1706" s="13">
        <v>351.0</v>
      </c>
      <c r="D1706" s="13" t="s">
        <v>41</v>
      </c>
      <c r="E1706" s="13">
        <v>3.0</v>
      </c>
    </row>
    <row r="1707" ht="15.75" customHeight="1">
      <c r="A1707" s="13">
        <v>1706.0</v>
      </c>
      <c r="B1707" s="14">
        <v>44199.0</v>
      </c>
      <c r="C1707" s="13">
        <v>1418.0</v>
      </c>
      <c r="D1707" s="13" t="s">
        <v>74</v>
      </c>
      <c r="E1707" s="13">
        <v>4.0</v>
      </c>
    </row>
    <row r="1708" ht="15.75" customHeight="1">
      <c r="A1708" s="13">
        <v>1707.0</v>
      </c>
      <c r="B1708" s="14">
        <v>44200.0</v>
      </c>
      <c r="C1708" s="13">
        <v>1210.0</v>
      </c>
      <c r="D1708" s="13" t="s">
        <v>43</v>
      </c>
      <c r="E1708" s="13">
        <v>3.0</v>
      </c>
    </row>
    <row r="1709" ht="15.75" customHeight="1">
      <c r="A1709" s="13">
        <v>1708.0</v>
      </c>
      <c r="B1709" s="14">
        <v>44200.0</v>
      </c>
      <c r="C1709" s="13">
        <v>892.0</v>
      </c>
      <c r="D1709" s="13" t="s">
        <v>45</v>
      </c>
      <c r="E1709" s="13">
        <v>1.0</v>
      </c>
    </row>
    <row r="1710" ht="15.75" customHeight="1">
      <c r="A1710" s="13">
        <v>1709.0</v>
      </c>
      <c r="B1710" s="14">
        <v>44200.0</v>
      </c>
      <c r="C1710" s="13">
        <v>1808.0</v>
      </c>
      <c r="D1710" s="13" t="s">
        <v>44</v>
      </c>
      <c r="E1710" s="13">
        <v>2.0</v>
      </c>
    </row>
    <row r="1711" ht="15.75" customHeight="1">
      <c r="A1711" s="13">
        <v>1710.0</v>
      </c>
      <c r="B1711" s="14">
        <v>44200.0</v>
      </c>
      <c r="C1711" s="13">
        <v>1696.0</v>
      </c>
      <c r="D1711" s="13" t="s">
        <v>46</v>
      </c>
      <c r="E1711" s="13">
        <v>5.0</v>
      </c>
    </row>
    <row r="1712" ht="15.75" customHeight="1">
      <c r="A1712" s="13">
        <v>1711.0</v>
      </c>
      <c r="B1712" s="14">
        <v>44200.0</v>
      </c>
      <c r="C1712" s="13">
        <v>1387.0</v>
      </c>
      <c r="D1712" s="13" t="s">
        <v>54</v>
      </c>
      <c r="E1712" s="13">
        <v>2.0</v>
      </c>
    </row>
    <row r="1713" ht="15.75" customHeight="1">
      <c r="A1713" s="13">
        <v>1712.0</v>
      </c>
      <c r="B1713" s="14">
        <v>44200.0</v>
      </c>
      <c r="C1713" s="13">
        <v>1625.0</v>
      </c>
      <c r="D1713" s="13" t="s">
        <v>58</v>
      </c>
      <c r="E1713" s="13">
        <v>2.0</v>
      </c>
    </row>
    <row r="1714" ht="15.75" customHeight="1">
      <c r="A1714" s="13">
        <v>1713.0</v>
      </c>
      <c r="B1714" s="14">
        <v>44200.0</v>
      </c>
      <c r="C1714" s="13">
        <v>1246.0</v>
      </c>
      <c r="D1714" s="13" t="s">
        <v>32</v>
      </c>
      <c r="E1714" s="13">
        <v>4.0</v>
      </c>
    </row>
    <row r="1715" ht="15.75" customHeight="1">
      <c r="A1715" s="13">
        <v>1714.0</v>
      </c>
      <c r="B1715" s="14">
        <v>44200.0</v>
      </c>
      <c r="C1715" s="13">
        <v>1566.0</v>
      </c>
      <c r="D1715" s="13" t="s">
        <v>78</v>
      </c>
      <c r="E1715" s="13">
        <v>5.0</v>
      </c>
    </row>
    <row r="1716" ht="15.75" customHeight="1">
      <c r="A1716" s="13">
        <v>1715.0</v>
      </c>
      <c r="B1716" s="14">
        <v>44200.0</v>
      </c>
      <c r="C1716" s="13">
        <v>1509.0</v>
      </c>
      <c r="D1716" s="13" t="s">
        <v>39</v>
      </c>
      <c r="E1716" s="13">
        <v>5.0</v>
      </c>
    </row>
    <row r="1717" ht="15.75" customHeight="1">
      <c r="A1717" s="13">
        <v>1716.0</v>
      </c>
      <c r="B1717" s="14">
        <v>44201.0</v>
      </c>
      <c r="C1717" s="13">
        <v>252.0</v>
      </c>
      <c r="D1717" s="13" t="s">
        <v>29</v>
      </c>
      <c r="E1717" s="13">
        <v>3.0</v>
      </c>
    </row>
    <row r="1718" ht="15.75" customHeight="1">
      <c r="A1718" s="13">
        <v>1717.0</v>
      </c>
      <c r="B1718" s="14">
        <v>44201.0</v>
      </c>
      <c r="C1718" s="13">
        <v>1902.0</v>
      </c>
      <c r="D1718" s="13" t="s">
        <v>53</v>
      </c>
      <c r="E1718" s="13">
        <v>3.0</v>
      </c>
    </row>
    <row r="1719" ht="15.75" customHeight="1">
      <c r="A1719" s="13">
        <v>1718.0</v>
      </c>
      <c r="B1719" s="14">
        <v>44201.0</v>
      </c>
      <c r="C1719" s="13">
        <v>1752.0</v>
      </c>
      <c r="D1719" s="13" t="s">
        <v>82</v>
      </c>
      <c r="E1719" s="13">
        <v>2.0</v>
      </c>
    </row>
    <row r="1720" ht="15.75" customHeight="1">
      <c r="A1720" s="13">
        <v>1719.0</v>
      </c>
      <c r="B1720" s="14">
        <v>44201.0</v>
      </c>
      <c r="C1720" s="13">
        <v>1601.0</v>
      </c>
      <c r="D1720" s="13" t="s">
        <v>24</v>
      </c>
      <c r="E1720" s="13">
        <v>3.0</v>
      </c>
    </row>
    <row r="1721" ht="15.75" customHeight="1">
      <c r="A1721" s="13">
        <v>1720.0</v>
      </c>
      <c r="B1721" s="14">
        <v>44202.0</v>
      </c>
      <c r="C1721" s="13">
        <v>2061.0</v>
      </c>
      <c r="D1721" s="13" t="s">
        <v>80</v>
      </c>
      <c r="E1721" s="13">
        <v>2.0</v>
      </c>
    </row>
    <row r="1722" ht="15.75" customHeight="1">
      <c r="A1722" s="13">
        <v>1721.0</v>
      </c>
      <c r="B1722" s="14">
        <v>44202.0</v>
      </c>
      <c r="C1722" s="13">
        <v>24.0</v>
      </c>
      <c r="D1722" s="13" t="s">
        <v>29</v>
      </c>
      <c r="E1722" s="13">
        <v>4.0</v>
      </c>
    </row>
    <row r="1723" ht="15.75" customHeight="1">
      <c r="A1723" s="13">
        <v>1722.0</v>
      </c>
      <c r="B1723" s="14">
        <v>44202.0</v>
      </c>
      <c r="C1723" s="13">
        <v>1910.0</v>
      </c>
      <c r="D1723" s="13" t="s">
        <v>74</v>
      </c>
      <c r="E1723" s="13">
        <v>2.0</v>
      </c>
    </row>
    <row r="1724" ht="15.75" customHeight="1">
      <c r="A1724" s="13">
        <v>1723.0</v>
      </c>
      <c r="B1724" s="14">
        <v>44203.0</v>
      </c>
      <c r="C1724" s="13">
        <v>1175.0</v>
      </c>
      <c r="D1724" s="13" t="s">
        <v>21</v>
      </c>
      <c r="E1724" s="13">
        <v>2.0</v>
      </c>
    </row>
    <row r="1725" ht="15.75" customHeight="1">
      <c r="A1725" s="13">
        <v>1724.0</v>
      </c>
      <c r="B1725" s="14">
        <v>44203.0</v>
      </c>
      <c r="C1725" s="13">
        <v>1638.0</v>
      </c>
      <c r="D1725" s="13" t="s">
        <v>29</v>
      </c>
      <c r="E1725" s="13">
        <v>3.0</v>
      </c>
    </row>
    <row r="1726" ht="15.75" customHeight="1">
      <c r="A1726" s="13">
        <v>1725.0</v>
      </c>
      <c r="B1726" s="14">
        <v>44203.0</v>
      </c>
      <c r="C1726" s="13">
        <v>818.0</v>
      </c>
      <c r="D1726" s="13" t="s">
        <v>31</v>
      </c>
      <c r="E1726" s="13">
        <v>4.0</v>
      </c>
    </row>
    <row r="1727" ht="15.75" customHeight="1">
      <c r="A1727" s="13">
        <v>1726.0</v>
      </c>
      <c r="B1727" s="14">
        <v>44204.0</v>
      </c>
      <c r="C1727" s="13">
        <v>719.0</v>
      </c>
      <c r="D1727" s="13" t="s">
        <v>68</v>
      </c>
      <c r="E1727" s="13">
        <v>3.0</v>
      </c>
    </row>
    <row r="1728" ht="15.75" customHeight="1">
      <c r="A1728" s="13">
        <v>1727.0</v>
      </c>
      <c r="B1728" s="14">
        <v>44204.0</v>
      </c>
      <c r="C1728" s="13">
        <v>1559.0</v>
      </c>
      <c r="D1728" s="13" t="s">
        <v>27</v>
      </c>
      <c r="E1728" s="13">
        <v>5.0</v>
      </c>
    </row>
    <row r="1729" ht="15.75" customHeight="1">
      <c r="A1729" s="13">
        <v>1728.0</v>
      </c>
      <c r="B1729" s="14">
        <v>44205.0</v>
      </c>
      <c r="C1729" s="13">
        <v>1219.0</v>
      </c>
      <c r="D1729" s="13" t="s">
        <v>27</v>
      </c>
      <c r="E1729" s="13">
        <v>4.0</v>
      </c>
    </row>
    <row r="1730" ht="15.75" customHeight="1">
      <c r="A1730" s="13">
        <v>1729.0</v>
      </c>
      <c r="B1730" s="14">
        <v>44205.0</v>
      </c>
      <c r="C1730" s="13">
        <v>1676.0</v>
      </c>
      <c r="D1730" s="13" t="s">
        <v>51</v>
      </c>
      <c r="E1730" s="13">
        <v>1.0</v>
      </c>
    </row>
    <row r="1731" ht="15.75" customHeight="1">
      <c r="A1731" s="13">
        <v>1730.0</v>
      </c>
      <c r="B1731" s="14">
        <v>44205.0</v>
      </c>
      <c r="C1731" s="13">
        <v>232.0</v>
      </c>
      <c r="D1731" s="13" t="s">
        <v>71</v>
      </c>
      <c r="E1731" s="13">
        <v>5.0</v>
      </c>
    </row>
    <row r="1732" ht="15.75" customHeight="1">
      <c r="A1732" s="13">
        <v>1731.0</v>
      </c>
      <c r="B1732" s="14">
        <v>44205.0</v>
      </c>
      <c r="C1732" s="13">
        <v>1515.0</v>
      </c>
      <c r="D1732" s="13" t="s">
        <v>68</v>
      </c>
      <c r="E1732" s="13">
        <v>4.0</v>
      </c>
    </row>
    <row r="1733" ht="15.75" customHeight="1">
      <c r="A1733" s="13">
        <v>1732.0</v>
      </c>
      <c r="B1733" s="14">
        <v>44206.0</v>
      </c>
      <c r="C1733" s="13">
        <v>1064.0</v>
      </c>
      <c r="D1733" s="13" t="s">
        <v>44</v>
      </c>
      <c r="E1733" s="13">
        <v>2.0</v>
      </c>
    </row>
    <row r="1734" ht="15.75" customHeight="1">
      <c r="A1734" s="13">
        <v>1733.0</v>
      </c>
      <c r="B1734" s="14">
        <v>44207.0</v>
      </c>
      <c r="C1734" s="13">
        <v>1208.0</v>
      </c>
      <c r="D1734" s="13" t="s">
        <v>33</v>
      </c>
      <c r="E1734" s="13">
        <v>6.0</v>
      </c>
    </row>
    <row r="1735" ht="15.75" customHeight="1">
      <c r="A1735" s="13">
        <v>1734.0</v>
      </c>
      <c r="B1735" s="14">
        <v>44207.0</v>
      </c>
      <c r="C1735" s="13">
        <v>820.0</v>
      </c>
      <c r="D1735" s="13" t="s">
        <v>49</v>
      </c>
      <c r="E1735" s="13">
        <v>4.0</v>
      </c>
    </row>
    <row r="1736" ht="15.75" customHeight="1">
      <c r="A1736" s="13">
        <v>1735.0</v>
      </c>
      <c r="B1736" s="14">
        <v>44207.0</v>
      </c>
      <c r="C1736" s="13">
        <v>2021.0</v>
      </c>
      <c r="D1736" s="13" t="s">
        <v>48</v>
      </c>
      <c r="E1736" s="13">
        <v>3.0</v>
      </c>
    </row>
    <row r="1737" ht="15.75" customHeight="1">
      <c r="A1737" s="13">
        <v>1736.0</v>
      </c>
      <c r="B1737" s="14">
        <v>44207.0</v>
      </c>
      <c r="C1737" s="13">
        <v>1518.0</v>
      </c>
      <c r="D1737" s="13" t="s">
        <v>51</v>
      </c>
      <c r="E1737" s="13">
        <v>4.0</v>
      </c>
    </row>
    <row r="1738" ht="15.75" customHeight="1">
      <c r="A1738" s="13">
        <v>1737.0</v>
      </c>
      <c r="B1738" s="14">
        <v>44207.0</v>
      </c>
      <c r="C1738" s="13">
        <v>1315.0</v>
      </c>
      <c r="D1738" s="13" t="s">
        <v>29</v>
      </c>
      <c r="E1738" s="13">
        <v>3.0</v>
      </c>
    </row>
    <row r="1739" ht="15.75" customHeight="1">
      <c r="A1739" s="13">
        <v>1738.0</v>
      </c>
      <c r="B1739" s="14">
        <v>44207.0</v>
      </c>
      <c r="C1739" s="13">
        <v>762.0</v>
      </c>
      <c r="D1739" s="13" t="s">
        <v>70</v>
      </c>
      <c r="E1739" s="13">
        <v>3.0</v>
      </c>
    </row>
    <row r="1740" ht="15.75" customHeight="1">
      <c r="A1740" s="13">
        <v>1739.0</v>
      </c>
      <c r="B1740" s="14">
        <v>44207.0</v>
      </c>
      <c r="C1740" s="13">
        <v>2094.0</v>
      </c>
      <c r="D1740" s="13" t="s">
        <v>66</v>
      </c>
      <c r="E1740" s="13">
        <v>6.0</v>
      </c>
    </row>
    <row r="1741" ht="15.75" customHeight="1">
      <c r="A1741" s="13">
        <v>1740.0</v>
      </c>
      <c r="B1741" s="14">
        <v>44208.0</v>
      </c>
      <c r="C1741" s="13">
        <v>1037.0</v>
      </c>
      <c r="D1741" s="13" t="s">
        <v>41</v>
      </c>
      <c r="E1741" s="13">
        <v>4.0</v>
      </c>
    </row>
    <row r="1742" ht="15.75" customHeight="1">
      <c r="A1742" s="13">
        <v>1741.0</v>
      </c>
      <c r="B1742" s="14">
        <v>44208.0</v>
      </c>
      <c r="C1742" s="13">
        <v>1939.0</v>
      </c>
      <c r="D1742" s="13" t="s">
        <v>33</v>
      </c>
      <c r="E1742" s="13">
        <v>5.0</v>
      </c>
    </row>
    <row r="1743" ht="15.75" customHeight="1">
      <c r="A1743" s="13">
        <v>1742.0</v>
      </c>
      <c r="B1743" s="14">
        <v>44208.0</v>
      </c>
      <c r="C1743" s="13">
        <v>263.0</v>
      </c>
      <c r="D1743" s="13" t="s">
        <v>78</v>
      </c>
      <c r="E1743" s="13">
        <v>4.0</v>
      </c>
    </row>
    <row r="1744" ht="15.75" customHeight="1">
      <c r="A1744" s="13">
        <v>1743.0</v>
      </c>
      <c r="B1744" s="14">
        <v>44208.0</v>
      </c>
      <c r="C1744" s="13">
        <v>1796.0</v>
      </c>
      <c r="D1744" s="13" t="s">
        <v>50</v>
      </c>
      <c r="E1744" s="13">
        <v>3.0</v>
      </c>
    </row>
    <row r="1745" ht="15.75" customHeight="1">
      <c r="A1745" s="13">
        <v>1744.0</v>
      </c>
      <c r="B1745" s="14">
        <v>44208.0</v>
      </c>
      <c r="C1745" s="13">
        <v>700.0</v>
      </c>
      <c r="D1745" s="13" t="s">
        <v>42</v>
      </c>
      <c r="E1745" s="13">
        <v>5.0</v>
      </c>
    </row>
    <row r="1746" ht="15.75" customHeight="1">
      <c r="A1746" s="13">
        <v>1745.0</v>
      </c>
      <c r="B1746" s="14">
        <v>44209.0</v>
      </c>
      <c r="C1746" s="13">
        <v>594.0</v>
      </c>
      <c r="D1746" s="13" t="s">
        <v>30</v>
      </c>
      <c r="E1746" s="13">
        <v>5.0</v>
      </c>
    </row>
    <row r="1747" ht="15.75" customHeight="1">
      <c r="A1747" s="13">
        <v>1746.0</v>
      </c>
      <c r="B1747" s="14">
        <v>44209.0</v>
      </c>
      <c r="C1747" s="13">
        <v>831.0</v>
      </c>
      <c r="D1747" s="13" t="s">
        <v>76</v>
      </c>
      <c r="E1747" s="13">
        <v>5.0</v>
      </c>
    </row>
    <row r="1748" ht="15.75" customHeight="1">
      <c r="A1748" s="13">
        <v>1747.0</v>
      </c>
      <c r="B1748" s="14">
        <v>44209.0</v>
      </c>
      <c r="C1748" s="13">
        <v>411.0</v>
      </c>
      <c r="D1748" s="13" t="s">
        <v>80</v>
      </c>
      <c r="E1748" s="13">
        <v>3.0</v>
      </c>
    </row>
    <row r="1749" ht="15.75" customHeight="1">
      <c r="A1749" s="13">
        <v>1748.0</v>
      </c>
      <c r="B1749" s="14">
        <v>44209.0</v>
      </c>
      <c r="C1749" s="13">
        <v>1534.0</v>
      </c>
      <c r="D1749" s="13" t="s">
        <v>83</v>
      </c>
      <c r="E1749" s="13">
        <v>3.0</v>
      </c>
    </row>
    <row r="1750" ht="15.75" customHeight="1">
      <c r="A1750" s="13">
        <v>1749.0</v>
      </c>
      <c r="B1750" s="14">
        <v>44209.0</v>
      </c>
      <c r="C1750" s="13">
        <v>322.0</v>
      </c>
      <c r="D1750" s="13" t="s">
        <v>77</v>
      </c>
      <c r="E1750" s="13">
        <v>5.0</v>
      </c>
    </row>
    <row r="1751" ht="15.75" customHeight="1">
      <c r="A1751" s="13">
        <v>1750.0</v>
      </c>
      <c r="B1751" s="14">
        <v>44209.0</v>
      </c>
      <c r="C1751" s="13">
        <v>1005.0</v>
      </c>
      <c r="D1751" s="13" t="s">
        <v>29</v>
      </c>
      <c r="E1751" s="13">
        <v>4.0</v>
      </c>
    </row>
    <row r="1752" ht="15.75" customHeight="1">
      <c r="A1752" s="13">
        <v>1751.0</v>
      </c>
      <c r="B1752" s="14">
        <v>44209.0</v>
      </c>
      <c r="C1752" s="13">
        <v>291.0</v>
      </c>
      <c r="D1752" s="13" t="s">
        <v>87</v>
      </c>
      <c r="E1752" s="13">
        <v>3.0</v>
      </c>
    </row>
    <row r="1753" ht="15.75" customHeight="1">
      <c r="A1753" s="13">
        <v>1752.0</v>
      </c>
      <c r="B1753" s="14">
        <v>44209.0</v>
      </c>
      <c r="C1753" s="13">
        <v>2081.0</v>
      </c>
      <c r="D1753" s="13" t="s">
        <v>56</v>
      </c>
      <c r="E1753" s="13">
        <v>5.0</v>
      </c>
    </row>
    <row r="1754" ht="15.75" customHeight="1">
      <c r="A1754" s="13">
        <v>1753.0</v>
      </c>
      <c r="B1754" s="14">
        <v>44210.0</v>
      </c>
      <c r="C1754" s="13">
        <v>2108.0</v>
      </c>
      <c r="D1754" s="13" t="s">
        <v>51</v>
      </c>
      <c r="E1754" s="13">
        <v>6.0</v>
      </c>
    </row>
    <row r="1755" ht="15.75" customHeight="1">
      <c r="A1755" s="13">
        <v>1754.0</v>
      </c>
      <c r="B1755" s="14">
        <v>44210.0</v>
      </c>
      <c r="C1755" s="13">
        <v>1606.0</v>
      </c>
      <c r="D1755" s="13" t="s">
        <v>45</v>
      </c>
      <c r="E1755" s="13">
        <v>4.0</v>
      </c>
    </row>
    <row r="1756" ht="15.75" customHeight="1">
      <c r="A1756" s="13">
        <v>1755.0</v>
      </c>
      <c r="B1756" s="14">
        <v>44210.0</v>
      </c>
      <c r="C1756" s="13">
        <v>1564.0</v>
      </c>
      <c r="D1756" s="13" t="s">
        <v>73</v>
      </c>
      <c r="E1756" s="13">
        <v>2.0</v>
      </c>
    </row>
    <row r="1757" ht="15.75" customHeight="1">
      <c r="A1757" s="13">
        <v>1756.0</v>
      </c>
      <c r="B1757" s="14">
        <v>44210.0</v>
      </c>
      <c r="C1757" s="13">
        <v>619.0</v>
      </c>
      <c r="D1757" s="13" t="s">
        <v>73</v>
      </c>
      <c r="E1757" s="13">
        <v>2.0</v>
      </c>
    </row>
    <row r="1758" ht="15.75" customHeight="1">
      <c r="A1758" s="13">
        <v>1757.0</v>
      </c>
      <c r="B1758" s="14">
        <v>44210.0</v>
      </c>
      <c r="C1758" s="13">
        <v>2058.0</v>
      </c>
      <c r="D1758" s="13" t="s">
        <v>36</v>
      </c>
      <c r="E1758" s="13">
        <v>2.0</v>
      </c>
    </row>
    <row r="1759" ht="15.75" customHeight="1">
      <c r="A1759" s="13">
        <v>1758.0</v>
      </c>
      <c r="B1759" s="14">
        <v>44211.0</v>
      </c>
      <c r="C1759" s="13">
        <v>923.0</v>
      </c>
      <c r="D1759" s="13" t="s">
        <v>73</v>
      </c>
      <c r="E1759" s="13">
        <v>1.0</v>
      </c>
    </row>
    <row r="1760" ht="15.75" customHeight="1">
      <c r="A1760" s="13">
        <v>1759.0</v>
      </c>
      <c r="B1760" s="14">
        <v>44211.0</v>
      </c>
      <c r="C1760" s="13">
        <v>523.0</v>
      </c>
      <c r="D1760" s="13" t="s">
        <v>38</v>
      </c>
      <c r="E1760" s="13">
        <v>4.0</v>
      </c>
    </row>
    <row r="1761" ht="15.75" customHeight="1">
      <c r="A1761" s="13">
        <v>1760.0</v>
      </c>
      <c r="B1761" s="14">
        <v>44211.0</v>
      </c>
      <c r="C1761" s="13">
        <v>1548.0</v>
      </c>
      <c r="D1761" s="13" t="s">
        <v>25</v>
      </c>
      <c r="E1761" s="13">
        <v>5.0</v>
      </c>
    </row>
    <row r="1762" ht="15.75" customHeight="1">
      <c r="A1762" s="13">
        <v>1761.0</v>
      </c>
      <c r="B1762" s="14">
        <v>44211.0</v>
      </c>
      <c r="C1762" s="13">
        <v>2028.0</v>
      </c>
      <c r="D1762" s="13" t="s">
        <v>28</v>
      </c>
      <c r="E1762" s="13">
        <v>5.0</v>
      </c>
    </row>
    <row r="1763" ht="15.75" customHeight="1">
      <c r="A1763" s="13">
        <v>1762.0</v>
      </c>
      <c r="B1763" s="14">
        <v>44211.0</v>
      </c>
      <c r="C1763" s="13">
        <v>1342.0</v>
      </c>
      <c r="D1763" s="13" t="s">
        <v>85</v>
      </c>
      <c r="E1763" s="13">
        <v>5.0</v>
      </c>
    </row>
    <row r="1764" ht="15.75" customHeight="1">
      <c r="A1764" s="13">
        <v>1763.0</v>
      </c>
      <c r="B1764" s="14">
        <v>44212.0</v>
      </c>
      <c r="C1764" s="13">
        <v>1902.0</v>
      </c>
      <c r="D1764" s="13" t="s">
        <v>46</v>
      </c>
      <c r="E1764" s="13">
        <v>4.0</v>
      </c>
    </row>
    <row r="1765" ht="15.75" customHeight="1">
      <c r="A1765" s="13">
        <v>1764.0</v>
      </c>
      <c r="B1765" s="14">
        <v>44212.0</v>
      </c>
      <c r="C1765" s="13">
        <v>1052.0</v>
      </c>
      <c r="D1765" s="13" t="s">
        <v>19</v>
      </c>
      <c r="E1765" s="13">
        <v>2.0</v>
      </c>
    </row>
    <row r="1766" ht="15.75" customHeight="1">
      <c r="A1766" s="13">
        <v>1765.0</v>
      </c>
      <c r="B1766" s="14">
        <v>44212.0</v>
      </c>
      <c r="C1766" s="13">
        <v>139.0</v>
      </c>
      <c r="D1766" s="13" t="s">
        <v>21</v>
      </c>
      <c r="E1766" s="13">
        <v>1.0</v>
      </c>
    </row>
    <row r="1767" ht="15.75" customHeight="1">
      <c r="A1767" s="13">
        <v>1766.0</v>
      </c>
      <c r="B1767" s="14">
        <v>44212.0</v>
      </c>
      <c r="C1767" s="13">
        <v>463.0</v>
      </c>
      <c r="D1767" s="13" t="s">
        <v>83</v>
      </c>
      <c r="E1767" s="13">
        <v>4.0</v>
      </c>
    </row>
    <row r="1768" ht="15.75" customHeight="1">
      <c r="A1768" s="13">
        <v>1767.0</v>
      </c>
      <c r="B1768" s="14">
        <v>44212.0</v>
      </c>
      <c r="C1768" s="13">
        <v>2045.0</v>
      </c>
      <c r="D1768" s="13" t="s">
        <v>22</v>
      </c>
      <c r="E1768" s="13">
        <v>1.0</v>
      </c>
    </row>
    <row r="1769" ht="15.75" customHeight="1">
      <c r="A1769" s="13">
        <v>1768.0</v>
      </c>
      <c r="B1769" s="14">
        <v>44212.0</v>
      </c>
      <c r="C1769" s="13">
        <v>521.0</v>
      </c>
      <c r="D1769" s="13" t="s">
        <v>50</v>
      </c>
      <c r="E1769" s="13">
        <v>1.0</v>
      </c>
    </row>
    <row r="1770" ht="15.75" customHeight="1">
      <c r="A1770" s="13">
        <v>1769.0</v>
      </c>
      <c r="B1770" s="14">
        <v>44212.0</v>
      </c>
      <c r="C1770" s="13">
        <v>758.0</v>
      </c>
      <c r="D1770" s="13" t="s">
        <v>84</v>
      </c>
      <c r="E1770" s="13">
        <v>6.0</v>
      </c>
    </row>
    <row r="1771" ht="15.75" customHeight="1">
      <c r="A1771" s="13">
        <v>1770.0</v>
      </c>
      <c r="B1771" s="14">
        <v>44213.0</v>
      </c>
      <c r="C1771" s="13">
        <v>1604.0</v>
      </c>
      <c r="D1771" s="13" t="s">
        <v>56</v>
      </c>
      <c r="E1771" s="13">
        <v>1.0</v>
      </c>
    </row>
    <row r="1772" ht="15.75" customHeight="1">
      <c r="A1772" s="13">
        <v>1771.0</v>
      </c>
      <c r="B1772" s="14">
        <v>44213.0</v>
      </c>
      <c r="C1772" s="13">
        <v>865.0</v>
      </c>
      <c r="D1772" s="13" t="s">
        <v>82</v>
      </c>
      <c r="E1772" s="13">
        <v>5.0</v>
      </c>
    </row>
    <row r="1773" ht="15.75" customHeight="1">
      <c r="A1773" s="13">
        <v>1772.0</v>
      </c>
      <c r="B1773" s="14">
        <v>44213.0</v>
      </c>
      <c r="C1773" s="13">
        <v>2104.0</v>
      </c>
      <c r="D1773" s="13" t="s">
        <v>87</v>
      </c>
      <c r="E1773" s="13">
        <v>6.0</v>
      </c>
    </row>
    <row r="1774" ht="15.75" customHeight="1">
      <c r="A1774" s="13">
        <v>1773.0</v>
      </c>
      <c r="B1774" s="14">
        <v>44213.0</v>
      </c>
      <c r="C1774" s="13">
        <v>213.0</v>
      </c>
      <c r="D1774" s="13" t="s">
        <v>31</v>
      </c>
      <c r="E1774" s="13">
        <v>3.0</v>
      </c>
    </row>
    <row r="1775" ht="15.75" customHeight="1">
      <c r="A1775" s="13">
        <v>1774.0</v>
      </c>
      <c r="B1775" s="14">
        <v>44213.0</v>
      </c>
      <c r="C1775" s="13">
        <v>1860.0</v>
      </c>
      <c r="D1775" s="13" t="s">
        <v>69</v>
      </c>
      <c r="E1775" s="13">
        <v>3.0</v>
      </c>
    </row>
    <row r="1776" ht="15.75" customHeight="1">
      <c r="A1776" s="13">
        <v>1775.0</v>
      </c>
      <c r="B1776" s="14">
        <v>44213.0</v>
      </c>
      <c r="C1776" s="13">
        <v>1884.0</v>
      </c>
      <c r="D1776" s="13" t="s">
        <v>52</v>
      </c>
      <c r="E1776" s="13">
        <v>3.0</v>
      </c>
    </row>
    <row r="1777" ht="15.75" customHeight="1">
      <c r="A1777" s="13">
        <v>1776.0</v>
      </c>
      <c r="B1777" s="14">
        <v>44214.0</v>
      </c>
      <c r="C1777" s="13">
        <v>2047.0</v>
      </c>
      <c r="D1777" s="13" t="s">
        <v>67</v>
      </c>
      <c r="E1777" s="13">
        <v>3.0</v>
      </c>
    </row>
    <row r="1778" ht="15.75" customHeight="1">
      <c r="A1778" s="13">
        <v>1777.0</v>
      </c>
      <c r="B1778" s="14">
        <v>44214.0</v>
      </c>
      <c r="C1778" s="13">
        <v>16.0</v>
      </c>
      <c r="D1778" s="13" t="s">
        <v>34</v>
      </c>
      <c r="E1778" s="13">
        <v>2.0</v>
      </c>
    </row>
    <row r="1779" ht="15.75" customHeight="1">
      <c r="A1779" s="13">
        <v>1778.0</v>
      </c>
      <c r="B1779" s="14">
        <v>44214.0</v>
      </c>
      <c r="C1779" s="13">
        <v>1407.0</v>
      </c>
      <c r="D1779" s="13" t="s">
        <v>69</v>
      </c>
      <c r="E1779" s="13">
        <v>2.0</v>
      </c>
    </row>
    <row r="1780" ht="15.75" customHeight="1">
      <c r="A1780" s="13">
        <v>1779.0</v>
      </c>
      <c r="B1780" s="14">
        <v>44214.0</v>
      </c>
      <c r="C1780" s="13">
        <v>402.0</v>
      </c>
      <c r="D1780" s="13" t="s">
        <v>77</v>
      </c>
      <c r="E1780" s="13">
        <v>2.0</v>
      </c>
    </row>
    <row r="1781" ht="15.75" customHeight="1">
      <c r="A1781" s="13">
        <v>1780.0</v>
      </c>
      <c r="B1781" s="14">
        <v>44214.0</v>
      </c>
      <c r="C1781" s="13">
        <v>1917.0</v>
      </c>
      <c r="D1781" s="13" t="s">
        <v>58</v>
      </c>
      <c r="E1781" s="13">
        <v>2.0</v>
      </c>
    </row>
    <row r="1782" ht="15.75" customHeight="1">
      <c r="A1782" s="13">
        <v>1781.0</v>
      </c>
      <c r="B1782" s="14">
        <v>44215.0</v>
      </c>
      <c r="C1782" s="13">
        <v>234.0</v>
      </c>
      <c r="D1782" s="13" t="s">
        <v>60</v>
      </c>
      <c r="E1782" s="13">
        <v>4.0</v>
      </c>
    </row>
    <row r="1783" ht="15.75" customHeight="1">
      <c r="A1783" s="13">
        <v>1782.0</v>
      </c>
      <c r="B1783" s="14">
        <v>44215.0</v>
      </c>
      <c r="C1783" s="13">
        <v>160.0</v>
      </c>
      <c r="D1783" s="13" t="s">
        <v>27</v>
      </c>
      <c r="E1783" s="13">
        <v>5.0</v>
      </c>
    </row>
    <row r="1784" ht="15.75" customHeight="1">
      <c r="A1784" s="13">
        <v>1783.0</v>
      </c>
      <c r="B1784" s="14">
        <v>44215.0</v>
      </c>
      <c r="C1784" s="13">
        <v>1425.0</v>
      </c>
      <c r="D1784" s="13" t="s">
        <v>86</v>
      </c>
      <c r="E1784" s="13">
        <v>2.0</v>
      </c>
    </row>
    <row r="1785" ht="15.75" customHeight="1">
      <c r="A1785" s="13">
        <v>1784.0</v>
      </c>
      <c r="B1785" s="14">
        <v>44215.0</v>
      </c>
      <c r="C1785" s="13">
        <v>1716.0</v>
      </c>
      <c r="D1785" s="13" t="s">
        <v>32</v>
      </c>
      <c r="E1785" s="13">
        <v>6.0</v>
      </c>
    </row>
    <row r="1786" ht="15.75" customHeight="1">
      <c r="A1786" s="13">
        <v>1785.0</v>
      </c>
      <c r="B1786" s="14">
        <v>44216.0</v>
      </c>
      <c r="C1786" s="13">
        <v>1859.0</v>
      </c>
      <c r="D1786" s="13" t="s">
        <v>75</v>
      </c>
      <c r="E1786" s="13">
        <v>3.0</v>
      </c>
    </row>
    <row r="1787" ht="15.75" customHeight="1">
      <c r="A1787" s="13">
        <v>1786.0</v>
      </c>
      <c r="B1787" s="14">
        <v>44217.0</v>
      </c>
      <c r="C1787" s="13">
        <v>708.0</v>
      </c>
      <c r="D1787" s="13" t="s">
        <v>86</v>
      </c>
      <c r="E1787" s="13">
        <v>1.0</v>
      </c>
    </row>
    <row r="1788" ht="15.75" customHeight="1">
      <c r="A1788" s="13">
        <v>1787.0</v>
      </c>
      <c r="B1788" s="14">
        <v>44217.0</v>
      </c>
      <c r="C1788" s="13">
        <v>411.0</v>
      </c>
      <c r="D1788" s="13" t="s">
        <v>24</v>
      </c>
      <c r="E1788" s="13">
        <v>1.0</v>
      </c>
    </row>
    <row r="1789" ht="15.75" customHeight="1">
      <c r="A1789" s="13">
        <v>1788.0</v>
      </c>
      <c r="B1789" s="14">
        <v>44217.0</v>
      </c>
      <c r="C1789" s="13">
        <v>35.0</v>
      </c>
      <c r="D1789" s="13" t="s">
        <v>38</v>
      </c>
      <c r="E1789" s="13">
        <v>6.0</v>
      </c>
    </row>
    <row r="1790" ht="15.75" customHeight="1">
      <c r="A1790" s="13">
        <v>1789.0</v>
      </c>
      <c r="B1790" s="14">
        <v>44217.0</v>
      </c>
      <c r="C1790" s="13">
        <v>98.0</v>
      </c>
      <c r="D1790" s="13" t="s">
        <v>57</v>
      </c>
      <c r="E1790" s="13">
        <v>3.0</v>
      </c>
    </row>
    <row r="1791" ht="15.75" customHeight="1">
      <c r="A1791" s="13">
        <v>1790.0</v>
      </c>
      <c r="B1791" s="14">
        <v>44218.0</v>
      </c>
      <c r="C1791" s="13">
        <v>1821.0</v>
      </c>
      <c r="D1791" s="13" t="s">
        <v>79</v>
      </c>
      <c r="E1791" s="13">
        <v>4.0</v>
      </c>
    </row>
    <row r="1792" ht="15.75" customHeight="1">
      <c r="A1792" s="13">
        <v>1791.0</v>
      </c>
      <c r="B1792" s="14">
        <v>44218.0</v>
      </c>
      <c r="C1792" s="13">
        <v>401.0</v>
      </c>
      <c r="D1792" s="13" t="s">
        <v>78</v>
      </c>
      <c r="E1792" s="13">
        <v>3.0</v>
      </c>
    </row>
    <row r="1793" ht="15.75" customHeight="1">
      <c r="A1793" s="13">
        <v>1792.0</v>
      </c>
      <c r="B1793" s="14">
        <v>44218.0</v>
      </c>
      <c r="C1793" s="13">
        <v>154.0</v>
      </c>
      <c r="D1793" s="13" t="s">
        <v>74</v>
      </c>
      <c r="E1793" s="13">
        <v>4.0</v>
      </c>
    </row>
    <row r="1794" ht="15.75" customHeight="1">
      <c r="A1794" s="13">
        <v>1793.0</v>
      </c>
      <c r="B1794" s="14">
        <v>44218.0</v>
      </c>
      <c r="C1794" s="13">
        <v>1767.0</v>
      </c>
      <c r="D1794" s="13" t="s">
        <v>63</v>
      </c>
      <c r="E1794" s="13">
        <v>6.0</v>
      </c>
    </row>
    <row r="1795" ht="15.75" customHeight="1">
      <c r="A1795" s="13">
        <v>1794.0</v>
      </c>
      <c r="B1795" s="14">
        <v>44218.0</v>
      </c>
      <c r="C1795" s="13">
        <v>320.0</v>
      </c>
      <c r="D1795" s="13" t="s">
        <v>71</v>
      </c>
      <c r="E1795" s="13">
        <v>3.0</v>
      </c>
    </row>
    <row r="1796" ht="15.75" customHeight="1">
      <c r="A1796" s="13">
        <v>1795.0</v>
      </c>
      <c r="B1796" s="14">
        <v>44218.0</v>
      </c>
      <c r="C1796" s="13">
        <v>1672.0</v>
      </c>
      <c r="D1796" s="13" t="s">
        <v>45</v>
      </c>
      <c r="E1796" s="13">
        <v>5.0</v>
      </c>
    </row>
    <row r="1797" ht="15.75" customHeight="1">
      <c r="A1797" s="13">
        <v>1796.0</v>
      </c>
      <c r="B1797" s="14">
        <v>44218.0</v>
      </c>
      <c r="C1797" s="13">
        <v>1809.0</v>
      </c>
      <c r="D1797" s="13" t="s">
        <v>52</v>
      </c>
      <c r="E1797" s="13">
        <v>2.0</v>
      </c>
    </row>
    <row r="1798" ht="15.75" customHeight="1">
      <c r="A1798" s="13">
        <v>1797.0</v>
      </c>
      <c r="B1798" s="14">
        <v>44218.0</v>
      </c>
      <c r="C1798" s="13">
        <v>1489.0</v>
      </c>
      <c r="D1798" s="13" t="s">
        <v>36</v>
      </c>
      <c r="E1798" s="13">
        <v>4.0</v>
      </c>
    </row>
    <row r="1799" ht="15.75" customHeight="1">
      <c r="A1799" s="13">
        <v>1798.0</v>
      </c>
      <c r="B1799" s="14">
        <v>44219.0</v>
      </c>
      <c r="C1799" s="13">
        <v>1339.0</v>
      </c>
      <c r="D1799" s="13" t="s">
        <v>25</v>
      </c>
      <c r="E1799" s="13">
        <v>4.0</v>
      </c>
    </row>
    <row r="1800" ht="15.75" customHeight="1">
      <c r="A1800" s="13">
        <v>1799.0</v>
      </c>
      <c r="B1800" s="14">
        <v>44219.0</v>
      </c>
      <c r="C1800" s="13">
        <v>1512.0</v>
      </c>
      <c r="D1800" s="13" t="s">
        <v>50</v>
      </c>
      <c r="E1800" s="13">
        <v>4.0</v>
      </c>
    </row>
    <row r="1801" ht="15.75" customHeight="1">
      <c r="A1801" s="13">
        <v>1800.0</v>
      </c>
      <c r="B1801" s="14">
        <v>44219.0</v>
      </c>
      <c r="C1801" s="13">
        <v>344.0</v>
      </c>
      <c r="D1801" s="13" t="s">
        <v>19</v>
      </c>
      <c r="E1801" s="13">
        <v>3.0</v>
      </c>
    </row>
    <row r="1802" ht="15.75" customHeight="1">
      <c r="A1802" s="13">
        <v>1801.0</v>
      </c>
      <c r="B1802" s="14">
        <v>44219.0</v>
      </c>
      <c r="C1802" s="13">
        <v>42.0</v>
      </c>
      <c r="D1802" s="13" t="s">
        <v>61</v>
      </c>
      <c r="E1802" s="13">
        <v>4.0</v>
      </c>
    </row>
    <row r="1803" ht="15.75" customHeight="1">
      <c r="A1803" s="13">
        <v>1802.0</v>
      </c>
      <c r="B1803" s="14">
        <v>44220.0</v>
      </c>
      <c r="C1803" s="13">
        <v>300.0</v>
      </c>
      <c r="D1803" s="13" t="s">
        <v>26</v>
      </c>
      <c r="E1803" s="13">
        <v>2.0</v>
      </c>
    </row>
    <row r="1804" ht="15.75" customHeight="1">
      <c r="A1804" s="13">
        <v>1803.0</v>
      </c>
      <c r="B1804" s="14">
        <v>44220.0</v>
      </c>
      <c r="C1804" s="13">
        <v>1955.0</v>
      </c>
      <c r="D1804" s="13" t="s">
        <v>84</v>
      </c>
      <c r="E1804" s="13">
        <v>2.0</v>
      </c>
    </row>
    <row r="1805" ht="15.75" customHeight="1">
      <c r="A1805" s="13">
        <v>1804.0</v>
      </c>
      <c r="B1805" s="14">
        <v>44220.0</v>
      </c>
      <c r="C1805" s="13">
        <v>312.0</v>
      </c>
      <c r="D1805" s="13" t="s">
        <v>68</v>
      </c>
      <c r="E1805" s="13">
        <v>4.0</v>
      </c>
    </row>
    <row r="1806" ht="15.75" customHeight="1">
      <c r="A1806" s="13">
        <v>1805.0</v>
      </c>
      <c r="B1806" s="14">
        <v>44220.0</v>
      </c>
      <c r="C1806" s="13">
        <v>766.0</v>
      </c>
      <c r="D1806" s="13" t="s">
        <v>53</v>
      </c>
      <c r="E1806" s="13">
        <v>4.0</v>
      </c>
    </row>
    <row r="1807" ht="15.75" customHeight="1">
      <c r="A1807" s="13">
        <v>1806.0</v>
      </c>
      <c r="B1807" s="14">
        <v>44220.0</v>
      </c>
      <c r="C1807" s="13">
        <v>502.0</v>
      </c>
      <c r="D1807" s="13" t="s">
        <v>34</v>
      </c>
      <c r="E1807" s="13">
        <v>2.0</v>
      </c>
    </row>
    <row r="1808" ht="15.75" customHeight="1">
      <c r="A1808" s="13">
        <v>1807.0</v>
      </c>
      <c r="B1808" s="14">
        <v>44220.0</v>
      </c>
      <c r="C1808" s="13">
        <v>499.0</v>
      </c>
      <c r="D1808" s="13" t="s">
        <v>36</v>
      </c>
      <c r="E1808" s="13">
        <v>5.0</v>
      </c>
    </row>
    <row r="1809" ht="15.75" customHeight="1">
      <c r="A1809" s="13">
        <v>1808.0</v>
      </c>
      <c r="B1809" s="14">
        <v>44220.0</v>
      </c>
      <c r="C1809" s="13">
        <v>346.0</v>
      </c>
      <c r="D1809" s="13" t="s">
        <v>31</v>
      </c>
      <c r="E1809" s="13">
        <v>4.0</v>
      </c>
    </row>
    <row r="1810" ht="15.75" customHeight="1">
      <c r="A1810" s="13">
        <v>1809.0</v>
      </c>
      <c r="B1810" s="14">
        <v>44220.0</v>
      </c>
      <c r="C1810" s="13">
        <v>535.0</v>
      </c>
      <c r="D1810" s="13" t="s">
        <v>60</v>
      </c>
      <c r="E1810" s="13">
        <v>5.0</v>
      </c>
    </row>
    <row r="1811" ht="15.75" customHeight="1">
      <c r="A1811" s="13">
        <v>1810.0</v>
      </c>
      <c r="B1811" s="14">
        <v>44220.0</v>
      </c>
      <c r="C1811" s="13">
        <v>607.0</v>
      </c>
      <c r="D1811" s="13" t="s">
        <v>51</v>
      </c>
      <c r="E1811" s="13">
        <v>4.0</v>
      </c>
    </row>
    <row r="1812" ht="15.75" customHeight="1">
      <c r="A1812" s="13">
        <v>1811.0</v>
      </c>
      <c r="B1812" s="14">
        <v>44220.0</v>
      </c>
      <c r="C1812" s="13">
        <v>537.0</v>
      </c>
      <c r="D1812" s="13" t="s">
        <v>84</v>
      </c>
      <c r="E1812" s="13">
        <v>2.0</v>
      </c>
    </row>
    <row r="1813" ht="15.75" customHeight="1">
      <c r="A1813" s="13">
        <v>1812.0</v>
      </c>
      <c r="B1813" s="14">
        <v>44220.0</v>
      </c>
      <c r="C1813" s="13">
        <v>656.0</v>
      </c>
      <c r="D1813" s="13" t="s">
        <v>45</v>
      </c>
      <c r="E1813" s="13">
        <v>5.0</v>
      </c>
    </row>
    <row r="1814" ht="15.75" customHeight="1">
      <c r="A1814" s="13">
        <v>1813.0</v>
      </c>
      <c r="B1814" s="14">
        <v>44220.0</v>
      </c>
      <c r="C1814" s="13">
        <v>1760.0</v>
      </c>
      <c r="D1814" s="13" t="s">
        <v>59</v>
      </c>
      <c r="E1814" s="13">
        <v>2.0</v>
      </c>
    </row>
    <row r="1815" ht="15.75" customHeight="1">
      <c r="A1815" s="13">
        <v>1814.0</v>
      </c>
      <c r="B1815" s="14">
        <v>44220.0</v>
      </c>
      <c r="C1815" s="13">
        <v>1054.0</v>
      </c>
      <c r="D1815" s="13" t="s">
        <v>70</v>
      </c>
      <c r="E1815" s="13">
        <v>2.0</v>
      </c>
    </row>
    <row r="1816" ht="15.75" customHeight="1">
      <c r="A1816" s="13">
        <v>1815.0</v>
      </c>
      <c r="B1816" s="14">
        <v>44221.0</v>
      </c>
      <c r="C1816" s="13">
        <v>1360.0</v>
      </c>
      <c r="D1816" s="13" t="s">
        <v>40</v>
      </c>
      <c r="E1816" s="13">
        <v>1.0</v>
      </c>
    </row>
    <row r="1817" ht="15.75" customHeight="1">
      <c r="A1817" s="13">
        <v>1816.0</v>
      </c>
      <c r="B1817" s="14">
        <v>44221.0</v>
      </c>
      <c r="C1817" s="13">
        <v>426.0</v>
      </c>
      <c r="D1817" s="13" t="s">
        <v>29</v>
      </c>
      <c r="E1817" s="13">
        <v>6.0</v>
      </c>
    </row>
    <row r="1818" ht="15.75" customHeight="1">
      <c r="A1818" s="13">
        <v>1817.0</v>
      </c>
      <c r="B1818" s="14">
        <v>44221.0</v>
      </c>
      <c r="C1818" s="13">
        <v>950.0</v>
      </c>
      <c r="D1818" s="13" t="s">
        <v>54</v>
      </c>
      <c r="E1818" s="13">
        <v>2.0</v>
      </c>
    </row>
    <row r="1819" ht="15.75" customHeight="1">
      <c r="A1819" s="13">
        <v>1818.0</v>
      </c>
      <c r="B1819" s="14">
        <v>44221.0</v>
      </c>
      <c r="C1819" s="13">
        <v>1258.0</v>
      </c>
      <c r="D1819" s="13" t="s">
        <v>32</v>
      </c>
      <c r="E1819" s="13">
        <v>2.0</v>
      </c>
    </row>
    <row r="1820" ht="15.75" customHeight="1">
      <c r="A1820" s="13">
        <v>1819.0</v>
      </c>
      <c r="B1820" s="14">
        <v>44221.0</v>
      </c>
      <c r="C1820" s="13">
        <v>2029.0</v>
      </c>
      <c r="D1820" s="13" t="s">
        <v>62</v>
      </c>
      <c r="E1820" s="13">
        <v>3.0</v>
      </c>
    </row>
    <row r="1821" ht="15.75" customHeight="1">
      <c r="A1821" s="13">
        <v>1820.0</v>
      </c>
      <c r="B1821" s="14">
        <v>44222.0</v>
      </c>
      <c r="C1821" s="13">
        <v>854.0</v>
      </c>
      <c r="D1821" s="13" t="s">
        <v>79</v>
      </c>
      <c r="E1821" s="13">
        <v>2.0</v>
      </c>
    </row>
    <row r="1822" ht="15.75" customHeight="1">
      <c r="A1822" s="13">
        <v>1821.0</v>
      </c>
      <c r="B1822" s="14">
        <v>44222.0</v>
      </c>
      <c r="C1822" s="13">
        <v>291.0</v>
      </c>
      <c r="D1822" s="13" t="s">
        <v>53</v>
      </c>
      <c r="E1822" s="13">
        <v>3.0</v>
      </c>
    </row>
    <row r="1823" ht="15.75" customHeight="1">
      <c r="A1823" s="13">
        <v>1822.0</v>
      </c>
      <c r="B1823" s="14">
        <v>44222.0</v>
      </c>
      <c r="C1823" s="13">
        <v>1349.0</v>
      </c>
      <c r="D1823" s="13" t="s">
        <v>76</v>
      </c>
      <c r="E1823" s="13">
        <v>3.0</v>
      </c>
    </row>
    <row r="1824" ht="15.75" customHeight="1">
      <c r="A1824" s="13">
        <v>1823.0</v>
      </c>
      <c r="B1824" s="14">
        <v>44222.0</v>
      </c>
      <c r="C1824" s="13">
        <v>60.0</v>
      </c>
      <c r="D1824" s="13" t="s">
        <v>25</v>
      </c>
      <c r="E1824" s="13">
        <v>3.0</v>
      </c>
    </row>
    <row r="1825" ht="15.75" customHeight="1">
      <c r="A1825" s="13">
        <v>1824.0</v>
      </c>
      <c r="B1825" s="14">
        <v>44222.0</v>
      </c>
      <c r="C1825" s="13">
        <v>1426.0</v>
      </c>
      <c r="D1825" s="13" t="s">
        <v>65</v>
      </c>
      <c r="E1825" s="13">
        <v>2.0</v>
      </c>
    </row>
    <row r="1826" ht="15.75" customHeight="1">
      <c r="A1826" s="13">
        <v>1825.0</v>
      </c>
      <c r="B1826" s="14">
        <v>44223.0</v>
      </c>
      <c r="C1826" s="13">
        <v>1462.0</v>
      </c>
      <c r="D1826" s="13" t="s">
        <v>65</v>
      </c>
      <c r="E1826" s="13">
        <v>3.0</v>
      </c>
    </row>
    <row r="1827" ht="15.75" customHeight="1">
      <c r="A1827" s="13">
        <v>1826.0</v>
      </c>
      <c r="B1827" s="14">
        <v>44223.0</v>
      </c>
      <c r="C1827" s="13">
        <v>1483.0</v>
      </c>
      <c r="D1827" s="13" t="s">
        <v>84</v>
      </c>
      <c r="E1827" s="13">
        <v>2.0</v>
      </c>
    </row>
    <row r="1828" ht="15.75" customHeight="1">
      <c r="A1828" s="13">
        <v>1827.0</v>
      </c>
      <c r="B1828" s="14">
        <v>44223.0</v>
      </c>
      <c r="C1828" s="13">
        <v>1537.0</v>
      </c>
      <c r="D1828" s="13" t="s">
        <v>67</v>
      </c>
      <c r="E1828" s="13">
        <v>4.0</v>
      </c>
    </row>
    <row r="1829" ht="15.75" customHeight="1">
      <c r="A1829" s="13">
        <v>1828.0</v>
      </c>
      <c r="B1829" s="14">
        <v>44223.0</v>
      </c>
      <c r="C1829" s="13">
        <v>1241.0</v>
      </c>
      <c r="D1829" s="13" t="s">
        <v>50</v>
      </c>
      <c r="E1829" s="13">
        <v>5.0</v>
      </c>
    </row>
    <row r="1830" ht="15.75" customHeight="1">
      <c r="A1830" s="13">
        <v>1829.0</v>
      </c>
      <c r="B1830" s="14">
        <v>44224.0</v>
      </c>
      <c r="C1830" s="13">
        <v>1885.0</v>
      </c>
      <c r="D1830" s="13" t="s">
        <v>26</v>
      </c>
      <c r="E1830" s="13">
        <v>4.0</v>
      </c>
    </row>
    <row r="1831" ht="15.75" customHeight="1">
      <c r="A1831" s="13">
        <v>1830.0</v>
      </c>
      <c r="B1831" s="14">
        <v>44224.0</v>
      </c>
      <c r="C1831" s="13">
        <v>1321.0</v>
      </c>
      <c r="D1831" s="13" t="s">
        <v>21</v>
      </c>
      <c r="E1831" s="13">
        <v>4.0</v>
      </c>
    </row>
    <row r="1832" ht="15.75" customHeight="1">
      <c r="A1832" s="13">
        <v>1831.0</v>
      </c>
      <c r="B1832" s="14">
        <v>44225.0</v>
      </c>
      <c r="C1832" s="13">
        <v>1578.0</v>
      </c>
      <c r="D1832" s="13" t="s">
        <v>68</v>
      </c>
      <c r="E1832" s="13">
        <v>3.0</v>
      </c>
    </row>
    <row r="1833" ht="15.75" customHeight="1">
      <c r="A1833" s="13">
        <v>1832.0</v>
      </c>
      <c r="B1833" s="14">
        <v>44225.0</v>
      </c>
      <c r="C1833" s="13">
        <v>1525.0</v>
      </c>
      <c r="D1833" s="13" t="s">
        <v>77</v>
      </c>
      <c r="E1833" s="13">
        <v>3.0</v>
      </c>
    </row>
    <row r="1834" ht="15.75" customHeight="1">
      <c r="A1834" s="13">
        <v>1833.0</v>
      </c>
      <c r="B1834" s="14">
        <v>44225.0</v>
      </c>
      <c r="C1834" s="13">
        <v>827.0</v>
      </c>
      <c r="D1834" s="13" t="s">
        <v>62</v>
      </c>
      <c r="E1834" s="13">
        <v>2.0</v>
      </c>
    </row>
    <row r="1835" ht="15.75" customHeight="1">
      <c r="A1835" s="13">
        <v>1834.0</v>
      </c>
      <c r="B1835" s="14">
        <v>44225.0</v>
      </c>
      <c r="C1835" s="13">
        <v>1697.0</v>
      </c>
      <c r="D1835" s="13" t="s">
        <v>35</v>
      </c>
      <c r="E1835" s="13">
        <v>6.0</v>
      </c>
    </row>
    <row r="1836" ht="15.75" customHeight="1">
      <c r="A1836" s="13">
        <v>1835.0</v>
      </c>
      <c r="B1836" s="14">
        <v>44225.0</v>
      </c>
      <c r="C1836" s="13">
        <v>1791.0</v>
      </c>
      <c r="D1836" s="13" t="s">
        <v>36</v>
      </c>
      <c r="E1836" s="13">
        <v>4.0</v>
      </c>
    </row>
    <row r="1837" ht="15.75" customHeight="1">
      <c r="A1837" s="13">
        <v>1836.0</v>
      </c>
      <c r="B1837" s="14">
        <v>44225.0</v>
      </c>
      <c r="C1837" s="13">
        <v>1135.0</v>
      </c>
      <c r="D1837" s="13" t="s">
        <v>45</v>
      </c>
      <c r="E1837" s="13">
        <v>2.0</v>
      </c>
    </row>
    <row r="1838" ht="15.75" customHeight="1">
      <c r="A1838" s="13">
        <v>1837.0</v>
      </c>
      <c r="B1838" s="14">
        <v>44225.0</v>
      </c>
      <c r="C1838" s="13">
        <v>446.0</v>
      </c>
      <c r="D1838" s="13" t="s">
        <v>73</v>
      </c>
      <c r="E1838" s="13">
        <v>5.0</v>
      </c>
    </row>
    <row r="1839" ht="15.75" customHeight="1">
      <c r="A1839" s="13">
        <v>1838.0</v>
      </c>
      <c r="B1839" s="14">
        <v>44225.0</v>
      </c>
      <c r="C1839" s="13">
        <v>576.0</v>
      </c>
      <c r="D1839" s="13" t="s">
        <v>45</v>
      </c>
      <c r="E1839" s="13">
        <v>6.0</v>
      </c>
    </row>
    <row r="1840" ht="15.75" customHeight="1">
      <c r="A1840" s="13">
        <v>1839.0</v>
      </c>
      <c r="B1840" s="14">
        <v>44226.0</v>
      </c>
      <c r="C1840" s="13">
        <v>385.0</v>
      </c>
      <c r="D1840" s="13" t="s">
        <v>35</v>
      </c>
      <c r="E1840" s="13">
        <v>2.0</v>
      </c>
    </row>
    <row r="1841" ht="15.75" customHeight="1">
      <c r="A1841" s="13">
        <v>1840.0</v>
      </c>
      <c r="B1841" s="14">
        <v>44226.0</v>
      </c>
      <c r="C1841" s="13">
        <v>1360.0</v>
      </c>
      <c r="D1841" s="13" t="s">
        <v>23</v>
      </c>
      <c r="E1841" s="13">
        <v>6.0</v>
      </c>
    </row>
    <row r="1842" ht="15.75" customHeight="1">
      <c r="A1842" s="13">
        <v>1841.0</v>
      </c>
      <c r="B1842" s="14">
        <v>44226.0</v>
      </c>
      <c r="C1842" s="13">
        <v>504.0</v>
      </c>
      <c r="D1842" s="13" t="s">
        <v>60</v>
      </c>
      <c r="E1842" s="13">
        <v>4.0</v>
      </c>
    </row>
    <row r="1843" ht="15.75" customHeight="1">
      <c r="A1843" s="13">
        <v>1842.0</v>
      </c>
      <c r="B1843" s="14">
        <v>44226.0</v>
      </c>
      <c r="C1843" s="13">
        <v>347.0</v>
      </c>
      <c r="D1843" s="13" t="s">
        <v>79</v>
      </c>
      <c r="E1843" s="13">
        <v>4.0</v>
      </c>
    </row>
    <row r="1844" ht="15.75" customHeight="1">
      <c r="A1844" s="13">
        <v>1843.0</v>
      </c>
      <c r="B1844" s="14">
        <v>44226.0</v>
      </c>
      <c r="C1844" s="13">
        <v>1728.0</v>
      </c>
      <c r="D1844" s="13" t="s">
        <v>48</v>
      </c>
      <c r="E1844" s="13">
        <v>2.0</v>
      </c>
    </row>
    <row r="1845" ht="15.75" customHeight="1">
      <c r="A1845" s="13">
        <v>1844.0</v>
      </c>
      <c r="B1845" s="14">
        <v>44227.0</v>
      </c>
      <c r="C1845" s="13">
        <v>284.0</v>
      </c>
      <c r="D1845" s="13" t="s">
        <v>76</v>
      </c>
      <c r="E1845" s="13">
        <v>6.0</v>
      </c>
    </row>
    <row r="1846" ht="15.75" customHeight="1">
      <c r="A1846" s="13">
        <v>1845.0</v>
      </c>
      <c r="B1846" s="14">
        <v>44227.0</v>
      </c>
      <c r="C1846" s="13">
        <v>1585.0</v>
      </c>
      <c r="D1846" s="13" t="s">
        <v>61</v>
      </c>
      <c r="E1846" s="13">
        <v>4.0</v>
      </c>
    </row>
    <row r="1847" ht="15.75" customHeight="1">
      <c r="A1847" s="13">
        <v>1846.0</v>
      </c>
      <c r="B1847" s="14">
        <v>44227.0</v>
      </c>
      <c r="C1847" s="13">
        <v>617.0</v>
      </c>
      <c r="D1847" s="13" t="s">
        <v>40</v>
      </c>
      <c r="E1847" s="13">
        <v>3.0</v>
      </c>
    </row>
    <row r="1848" ht="15.75" customHeight="1">
      <c r="A1848" s="13">
        <v>1847.0</v>
      </c>
      <c r="B1848" s="14">
        <v>44227.0</v>
      </c>
      <c r="C1848" s="13">
        <v>579.0</v>
      </c>
      <c r="D1848" s="13" t="s">
        <v>43</v>
      </c>
      <c r="E1848" s="13">
        <v>4.0</v>
      </c>
    </row>
    <row r="1849" ht="15.75" customHeight="1">
      <c r="A1849" s="13">
        <v>1848.0</v>
      </c>
      <c r="B1849" s="14">
        <v>44227.0</v>
      </c>
      <c r="C1849" s="13">
        <v>1873.0</v>
      </c>
      <c r="D1849" s="13" t="s">
        <v>21</v>
      </c>
      <c r="E1849" s="13">
        <v>4.0</v>
      </c>
    </row>
    <row r="1850" ht="15.75" customHeight="1">
      <c r="A1850" s="13">
        <v>1849.0</v>
      </c>
      <c r="B1850" s="14">
        <v>44227.0</v>
      </c>
      <c r="C1850" s="13">
        <v>1791.0</v>
      </c>
      <c r="D1850" s="13" t="s">
        <v>55</v>
      </c>
      <c r="E1850" s="13">
        <v>5.0</v>
      </c>
    </row>
    <row r="1851" ht="15.75" customHeight="1">
      <c r="A1851" s="13">
        <v>1850.0</v>
      </c>
      <c r="B1851" s="14">
        <v>44227.0</v>
      </c>
      <c r="C1851" s="13">
        <v>1215.0</v>
      </c>
      <c r="D1851" s="13" t="s">
        <v>43</v>
      </c>
      <c r="E1851" s="13">
        <v>1.0</v>
      </c>
    </row>
    <row r="1852" ht="15.75" customHeight="1">
      <c r="A1852" s="13">
        <v>1851.0</v>
      </c>
      <c r="B1852" s="14">
        <v>44228.0</v>
      </c>
      <c r="C1852" s="13">
        <v>1349.0</v>
      </c>
      <c r="D1852" s="13" t="s">
        <v>48</v>
      </c>
      <c r="E1852" s="13">
        <v>3.0</v>
      </c>
    </row>
    <row r="1853" ht="15.75" customHeight="1">
      <c r="A1853" s="13">
        <v>1852.0</v>
      </c>
      <c r="B1853" s="14">
        <v>44228.0</v>
      </c>
      <c r="C1853" s="13">
        <v>1747.0</v>
      </c>
      <c r="D1853" s="13" t="s">
        <v>60</v>
      </c>
      <c r="E1853" s="13">
        <v>3.0</v>
      </c>
    </row>
    <row r="1854" ht="15.75" customHeight="1">
      <c r="A1854" s="13">
        <v>1853.0</v>
      </c>
      <c r="B1854" s="14">
        <v>44228.0</v>
      </c>
      <c r="C1854" s="13">
        <v>358.0</v>
      </c>
      <c r="D1854" s="13" t="s">
        <v>84</v>
      </c>
      <c r="E1854" s="13">
        <v>3.0</v>
      </c>
    </row>
    <row r="1855" ht="15.75" customHeight="1">
      <c r="A1855" s="13">
        <v>1854.0</v>
      </c>
      <c r="B1855" s="14">
        <v>44228.0</v>
      </c>
      <c r="C1855" s="13">
        <v>86.0</v>
      </c>
      <c r="D1855" s="13" t="s">
        <v>83</v>
      </c>
      <c r="E1855" s="13">
        <v>4.0</v>
      </c>
    </row>
    <row r="1856" ht="15.75" customHeight="1">
      <c r="A1856" s="13">
        <v>1855.0</v>
      </c>
      <c r="B1856" s="14">
        <v>44229.0</v>
      </c>
      <c r="C1856" s="13">
        <v>1590.0</v>
      </c>
      <c r="D1856" s="13" t="s">
        <v>87</v>
      </c>
      <c r="E1856" s="13">
        <v>3.0</v>
      </c>
    </row>
    <row r="1857" ht="15.75" customHeight="1">
      <c r="A1857" s="13">
        <v>1856.0</v>
      </c>
      <c r="B1857" s="14">
        <v>44229.0</v>
      </c>
      <c r="C1857" s="13">
        <v>767.0</v>
      </c>
      <c r="D1857" s="13" t="s">
        <v>85</v>
      </c>
      <c r="E1857" s="13">
        <v>2.0</v>
      </c>
    </row>
    <row r="1858" ht="15.75" customHeight="1">
      <c r="A1858" s="13">
        <v>1857.0</v>
      </c>
      <c r="B1858" s="14">
        <v>44229.0</v>
      </c>
      <c r="C1858" s="13">
        <v>1671.0</v>
      </c>
      <c r="D1858" s="13" t="s">
        <v>49</v>
      </c>
      <c r="E1858" s="13">
        <v>5.0</v>
      </c>
    </row>
    <row r="1859" ht="15.75" customHeight="1">
      <c r="A1859" s="13">
        <v>1858.0</v>
      </c>
      <c r="B1859" s="14">
        <v>44229.0</v>
      </c>
      <c r="C1859" s="13">
        <v>1543.0</v>
      </c>
      <c r="D1859" s="13" t="s">
        <v>22</v>
      </c>
      <c r="E1859" s="13">
        <v>5.0</v>
      </c>
    </row>
    <row r="1860" ht="15.75" customHeight="1">
      <c r="A1860" s="13">
        <v>1859.0</v>
      </c>
      <c r="B1860" s="14">
        <v>44230.0</v>
      </c>
      <c r="C1860" s="13">
        <v>1551.0</v>
      </c>
      <c r="D1860" s="13" t="s">
        <v>81</v>
      </c>
      <c r="E1860" s="13">
        <v>2.0</v>
      </c>
    </row>
    <row r="1861" ht="15.75" customHeight="1">
      <c r="A1861" s="13">
        <v>1860.0</v>
      </c>
      <c r="B1861" s="14">
        <v>44230.0</v>
      </c>
      <c r="C1861" s="13">
        <v>613.0</v>
      </c>
      <c r="D1861" s="13" t="s">
        <v>61</v>
      </c>
      <c r="E1861" s="13">
        <v>4.0</v>
      </c>
    </row>
    <row r="1862" ht="15.75" customHeight="1">
      <c r="A1862" s="13">
        <v>1861.0</v>
      </c>
      <c r="B1862" s="14">
        <v>44231.0</v>
      </c>
      <c r="C1862" s="13">
        <v>967.0</v>
      </c>
      <c r="D1862" s="13" t="s">
        <v>77</v>
      </c>
      <c r="E1862" s="13">
        <v>3.0</v>
      </c>
    </row>
    <row r="1863" ht="15.75" customHeight="1">
      <c r="A1863" s="13">
        <v>1862.0</v>
      </c>
      <c r="B1863" s="14">
        <v>44231.0</v>
      </c>
      <c r="C1863" s="13">
        <v>683.0</v>
      </c>
      <c r="D1863" s="13" t="s">
        <v>52</v>
      </c>
      <c r="E1863" s="13">
        <v>4.0</v>
      </c>
    </row>
    <row r="1864" ht="15.75" customHeight="1">
      <c r="A1864" s="13">
        <v>1863.0</v>
      </c>
      <c r="B1864" s="14">
        <v>44231.0</v>
      </c>
      <c r="C1864" s="13">
        <v>265.0</v>
      </c>
      <c r="D1864" s="13" t="s">
        <v>72</v>
      </c>
      <c r="E1864" s="13">
        <v>5.0</v>
      </c>
    </row>
    <row r="1865" ht="15.75" customHeight="1">
      <c r="A1865" s="13">
        <v>1864.0</v>
      </c>
      <c r="B1865" s="14">
        <v>44232.0</v>
      </c>
      <c r="C1865" s="13">
        <v>1617.0</v>
      </c>
      <c r="D1865" s="13" t="s">
        <v>80</v>
      </c>
      <c r="E1865" s="13">
        <v>3.0</v>
      </c>
    </row>
    <row r="1866" ht="15.75" customHeight="1">
      <c r="A1866" s="13">
        <v>1865.0</v>
      </c>
      <c r="B1866" s="14">
        <v>44232.0</v>
      </c>
      <c r="C1866" s="13">
        <v>1663.0</v>
      </c>
      <c r="D1866" s="13" t="s">
        <v>36</v>
      </c>
      <c r="E1866" s="13">
        <v>6.0</v>
      </c>
    </row>
    <row r="1867" ht="15.75" customHeight="1">
      <c r="A1867" s="13">
        <v>1866.0</v>
      </c>
      <c r="B1867" s="14">
        <v>44232.0</v>
      </c>
      <c r="C1867" s="13">
        <v>387.0</v>
      </c>
      <c r="D1867" s="13" t="s">
        <v>54</v>
      </c>
      <c r="E1867" s="13">
        <v>5.0</v>
      </c>
    </row>
    <row r="1868" ht="15.75" customHeight="1">
      <c r="A1868" s="13">
        <v>1867.0</v>
      </c>
      <c r="B1868" s="14">
        <v>44232.0</v>
      </c>
      <c r="C1868" s="13">
        <v>398.0</v>
      </c>
      <c r="D1868" s="13" t="s">
        <v>36</v>
      </c>
      <c r="E1868" s="13">
        <v>4.0</v>
      </c>
    </row>
    <row r="1869" ht="15.75" customHeight="1">
      <c r="A1869" s="13">
        <v>1868.0</v>
      </c>
      <c r="B1869" s="14">
        <v>44233.0</v>
      </c>
      <c r="C1869" s="13">
        <v>601.0</v>
      </c>
      <c r="D1869" s="13" t="s">
        <v>87</v>
      </c>
      <c r="E1869" s="13">
        <v>2.0</v>
      </c>
    </row>
    <row r="1870" ht="15.75" customHeight="1">
      <c r="A1870" s="13">
        <v>1869.0</v>
      </c>
      <c r="B1870" s="14">
        <v>44233.0</v>
      </c>
      <c r="C1870" s="13">
        <v>2024.0</v>
      </c>
      <c r="D1870" s="13" t="s">
        <v>54</v>
      </c>
      <c r="E1870" s="13">
        <v>3.0</v>
      </c>
    </row>
    <row r="1871" ht="15.75" customHeight="1">
      <c r="A1871" s="13">
        <v>1870.0</v>
      </c>
      <c r="B1871" s="14">
        <v>44233.0</v>
      </c>
      <c r="C1871" s="13">
        <v>127.0</v>
      </c>
      <c r="D1871" s="13" t="s">
        <v>71</v>
      </c>
      <c r="E1871" s="13">
        <v>3.0</v>
      </c>
    </row>
    <row r="1872" ht="15.75" customHeight="1">
      <c r="A1872" s="13">
        <v>1871.0</v>
      </c>
      <c r="B1872" s="14">
        <v>44233.0</v>
      </c>
      <c r="C1872" s="13">
        <v>170.0</v>
      </c>
      <c r="D1872" s="13" t="s">
        <v>45</v>
      </c>
      <c r="E1872" s="13">
        <v>2.0</v>
      </c>
    </row>
    <row r="1873" ht="15.75" customHeight="1">
      <c r="A1873" s="13">
        <v>1872.0</v>
      </c>
      <c r="B1873" s="14">
        <v>44233.0</v>
      </c>
      <c r="C1873" s="13">
        <v>361.0</v>
      </c>
      <c r="D1873" s="13" t="s">
        <v>70</v>
      </c>
      <c r="E1873" s="13">
        <v>2.0</v>
      </c>
    </row>
    <row r="1874" ht="15.75" customHeight="1">
      <c r="A1874" s="13">
        <v>1873.0</v>
      </c>
      <c r="B1874" s="14">
        <v>44233.0</v>
      </c>
      <c r="C1874" s="13">
        <v>1317.0</v>
      </c>
      <c r="D1874" s="13" t="s">
        <v>33</v>
      </c>
      <c r="E1874" s="13">
        <v>4.0</v>
      </c>
    </row>
    <row r="1875" ht="15.75" customHeight="1">
      <c r="A1875" s="13">
        <v>1874.0</v>
      </c>
      <c r="B1875" s="14">
        <v>44234.0</v>
      </c>
      <c r="C1875" s="13">
        <v>1993.0</v>
      </c>
      <c r="D1875" s="13" t="s">
        <v>65</v>
      </c>
      <c r="E1875" s="13">
        <v>4.0</v>
      </c>
    </row>
    <row r="1876" ht="15.75" customHeight="1">
      <c r="A1876" s="13">
        <v>1875.0</v>
      </c>
      <c r="B1876" s="14">
        <v>44234.0</v>
      </c>
      <c r="C1876" s="13">
        <v>782.0</v>
      </c>
      <c r="D1876" s="13" t="s">
        <v>23</v>
      </c>
      <c r="E1876" s="13">
        <v>3.0</v>
      </c>
    </row>
    <row r="1877" ht="15.75" customHeight="1">
      <c r="A1877" s="13">
        <v>1876.0</v>
      </c>
      <c r="B1877" s="14">
        <v>44234.0</v>
      </c>
      <c r="C1877" s="13">
        <v>987.0</v>
      </c>
      <c r="D1877" s="13" t="s">
        <v>64</v>
      </c>
      <c r="E1877" s="13">
        <v>3.0</v>
      </c>
    </row>
    <row r="1878" ht="15.75" customHeight="1">
      <c r="A1878" s="13">
        <v>1877.0</v>
      </c>
      <c r="B1878" s="14">
        <v>44234.0</v>
      </c>
      <c r="C1878" s="13">
        <v>66.0</v>
      </c>
      <c r="D1878" s="13" t="s">
        <v>63</v>
      </c>
      <c r="E1878" s="13">
        <v>2.0</v>
      </c>
    </row>
    <row r="1879" ht="15.75" customHeight="1">
      <c r="A1879" s="13">
        <v>1878.0</v>
      </c>
      <c r="B1879" s="14">
        <v>44235.0</v>
      </c>
      <c r="C1879" s="13">
        <v>1740.0</v>
      </c>
      <c r="D1879" s="13" t="s">
        <v>50</v>
      </c>
      <c r="E1879" s="13">
        <v>5.0</v>
      </c>
    </row>
    <row r="1880" ht="15.75" customHeight="1">
      <c r="A1880" s="13">
        <v>1879.0</v>
      </c>
      <c r="B1880" s="14">
        <v>44235.0</v>
      </c>
      <c r="C1880" s="13">
        <v>1180.0</v>
      </c>
      <c r="D1880" s="13" t="s">
        <v>71</v>
      </c>
      <c r="E1880" s="13">
        <v>5.0</v>
      </c>
    </row>
    <row r="1881" ht="15.75" customHeight="1">
      <c r="A1881" s="13">
        <v>1880.0</v>
      </c>
      <c r="B1881" s="14">
        <v>44235.0</v>
      </c>
      <c r="C1881" s="13">
        <v>1907.0</v>
      </c>
      <c r="D1881" s="13" t="s">
        <v>24</v>
      </c>
      <c r="E1881" s="13">
        <v>3.0</v>
      </c>
    </row>
    <row r="1882" ht="15.75" customHeight="1">
      <c r="A1882" s="13">
        <v>1881.0</v>
      </c>
      <c r="B1882" s="14">
        <v>44235.0</v>
      </c>
      <c r="C1882" s="13">
        <v>1698.0</v>
      </c>
      <c r="D1882" s="13" t="s">
        <v>22</v>
      </c>
      <c r="E1882" s="13">
        <v>1.0</v>
      </c>
    </row>
    <row r="1883" ht="15.75" customHeight="1">
      <c r="A1883" s="13">
        <v>1882.0</v>
      </c>
      <c r="B1883" s="14">
        <v>44235.0</v>
      </c>
      <c r="C1883" s="13">
        <v>724.0</v>
      </c>
      <c r="D1883" s="13" t="s">
        <v>85</v>
      </c>
      <c r="E1883" s="13">
        <v>5.0</v>
      </c>
    </row>
    <row r="1884" ht="15.75" customHeight="1">
      <c r="A1884" s="13">
        <v>1883.0</v>
      </c>
      <c r="B1884" s="14">
        <v>44235.0</v>
      </c>
      <c r="C1884" s="13">
        <v>556.0</v>
      </c>
      <c r="D1884" s="13" t="s">
        <v>74</v>
      </c>
      <c r="E1884" s="13">
        <v>3.0</v>
      </c>
    </row>
    <row r="1885" ht="15.75" customHeight="1">
      <c r="A1885" s="13">
        <v>1884.0</v>
      </c>
      <c r="B1885" s="14">
        <v>44235.0</v>
      </c>
      <c r="C1885" s="13">
        <v>955.0</v>
      </c>
      <c r="D1885" s="13" t="s">
        <v>41</v>
      </c>
      <c r="E1885" s="13">
        <v>3.0</v>
      </c>
    </row>
    <row r="1886" ht="15.75" customHeight="1">
      <c r="A1886" s="13">
        <v>1885.0</v>
      </c>
      <c r="B1886" s="14">
        <v>44235.0</v>
      </c>
      <c r="C1886" s="13">
        <v>706.0</v>
      </c>
      <c r="D1886" s="13" t="s">
        <v>39</v>
      </c>
      <c r="E1886" s="13">
        <v>3.0</v>
      </c>
    </row>
    <row r="1887" ht="15.75" customHeight="1">
      <c r="A1887" s="13">
        <v>1886.0</v>
      </c>
      <c r="B1887" s="14">
        <v>44236.0</v>
      </c>
      <c r="C1887" s="13">
        <v>10.0</v>
      </c>
      <c r="D1887" s="13" t="s">
        <v>35</v>
      </c>
      <c r="E1887" s="13">
        <v>3.0</v>
      </c>
    </row>
    <row r="1888" ht="15.75" customHeight="1">
      <c r="A1888" s="13">
        <v>1887.0</v>
      </c>
      <c r="B1888" s="14">
        <v>44236.0</v>
      </c>
      <c r="C1888" s="13">
        <v>908.0</v>
      </c>
      <c r="D1888" s="13" t="s">
        <v>22</v>
      </c>
      <c r="E1888" s="13">
        <v>2.0</v>
      </c>
    </row>
    <row r="1889" ht="15.75" customHeight="1">
      <c r="A1889" s="13">
        <v>1888.0</v>
      </c>
      <c r="B1889" s="14">
        <v>44236.0</v>
      </c>
      <c r="C1889" s="13">
        <v>1376.0</v>
      </c>
      <c r="D1889" s="13" t="s">
        <v>43</v>
      </c>
      <c r="E1889" s="13">
        <v>5.0</v>
      </c>
    </row>
    <row r="1890" ht="15.75" customHeight="1">
      <c r="A1890" s="13">
        <v>1889.0</v>
      </c>
      <c r="B1890" s="14">
        <v>44236.0</v>
      </c>
      <c r="C1890" s="13">
        <v>1894.0</v>
      </c>
      <c r="D1890" s="13" t="s">
        <v>70</v>
      </c>
      <c r="E1890" s="13">
        <v>3.0</v>
      </c>
    </row>
    <row r="1891" ht="15.75" customHeight="1">
      <c r="A1891" s="13">
        <v>1890.0</v>
      </c>
      <c r="B1891" s="14">
        <v>44237.0</v>
      </c>
      <c r="C1891" s="13">
        <v>81.0</v>
      </c>
      <c r="D1891" s="13" t="s">
        <v>39</v>
      </c>
      <c r="E1891" s="13">
        <v>3.0</v>
      </c>
    </row>
    <row r="1892" ht="15.75" customHeight="1">
      <c r="A1892" s="13">
        <v>1891.0</v>
      </c>
      <c r="B1892" s="14">
        <v>44237.0</v>
      </c>
      <c r="C1892" s="13">
        <v>1777.0</v>
      </c>
      <c r="D1892" s="13" t="s">
        <v>19</v>
      </c>
      <c r="E1892" s="13">
        <v>5.0</v>
      </c>
    </row>
    <row r="1893" ht="15.75" customHeight="1">
      <c r="A1893" s="13">
        <v>1892.0</v>
      </c>
      <c r="B1893" s="14">
        <v>44237.0</v>
      </c>
      <c r="C1893" s="13">
        <v>1496.0</v>
      </c>
      <c r="D1893" s="13" t="s">
        <v>23</v>
      </c>
      <c r="E1893" s="13">
        <v>3.0</v>
      </c>
    </row>
    <row r="1894" ht="15.75" customHeight="1">
      <c r="A1894" s="13">
        <v>1893.0</v>
      </c>
      <c r="B1894" s="14">
        <v>44237.0</v>
      </c>
      <c r="C1894" s="13">
        <v>710.0</v>
      </c>
      <c r="D1894" s="13" t="s">
        <v>50</v>
      </c>
      <c r="E1894" s="13">
        <v>2.0</v>
      </c>
    </row>
    <row r="1895" ht="15.75" customHeight="1">
      <c r="A1895" s="13">
        <v>1894.0</v>
      </c>
      <c r="B1895" s="14">
        <v>44238.0</v>
      </c>
      <c r="C1895" s="13">
        <v>67.0</v>
      </c>
      <c r="D1895" s="13" t="s">
        <v>30</v>
      </c>
      <c r="E1895" s="13">
        <v>3.0</v>
      </c>
    </row>
    <row r="1896" ht="15.75" customHeight="1">
      <c r="A1896" s="13">
        <v>1895.0</v>
      </c>
      <c r="B1896" s="14">
        <v>44238.0</v>
      </c>
      <c r="C1896" s="13">
        <v>1406.0</v>
      </c>
      <c r="D1896" s="13" t="s">
        <v>73</v>
      </c>
      <c r="E1896" s="13">
        <v>3.0</v>
      </c>
    </row>
    <row r="1897" ht="15.75" customHeight="1">
      <c r="A1897" s="13">
        <v>1896.0</v>
      </c>
      <c r="B1897" s="14">
        <v>44238.0</v>
      </c>
      <c r="C1897" s="13">
        <v>1161.0</v>
      </c>
      <c r="D1897" s="13" t="s">
        <v>28</v>
      </c>
      <c r="E1897" s="13">
        <v>3.0</v>
      </c>
    </row>
    <row r="1898" ht="15.75" customHeight="1">
      <c r="A1898" s="13">
        <v>1897.0</v>
      </c>
      <c r="B1898" s="14">
        <v>44238.0</v>
      </c>
      <c r="C1898" s="13">
        <v>620.0</v>
      </c>
      <c r="D1898" s="13" t="s">
        <v>39</v>
      </c>
      <c r="E1898" s="13">
        <v>2.0</v>
      </c>
    </row>
    <row r="1899" ht="15.75" customHeight="1">
      <c r="A1899" s="13">
        <v>1898.0</v>
      </c>
      <c r="B1899" s="14">
        <v>44239.0</v>
      </c>
      <c r="C1899" s="13">
        <v>2079.0</v>
      </c>
      <c r="D1899" s="13" t="s">
        <v>56</v>
      </c>
      <c r="E1899" s="13">
        <v>5.0</v>
      </c>
    </row>
    <row r="1900" ht="15.75" customHeight="1">
      <c r="A1900" s="13">
        <v>1899.0</v>
      </c>
      <c r="B1900" s="14">
        <v>44239.0</v>
      </c>
      <c r="C1900" s="13">
        <v>1243.0</v>
      </c>
      <c r="D1900" s="13" t="s">
        <v>26</v>
      </c>
      <c r="E1900" s="13">
        <v>5.0</v>
      </c>
    </row>
    <row r="1901" ht="15.75" customHeight="1">
      <c r="A1901" s="13">
        <v>1900.0</v>
      </c>
      <c r="B1901" s="14">
        <v>44239.0</v>
      </c>
      <c r="C1901" s="13">
        <v>1616.0</v>
      </c>
      <c r="D1901" s="13" t="s">
        <v>49</v>
      </c>
      <c r="E1901" s="13">
        <v>2.0</v>
      </c>
    </row>
    <row r="1902" ht="15.75" customHeight="1">
      <c r="A1902" s="13">
        <v>1901.0</v>
      </c>
      <c r="B1902" s="14">
        <v>44239.0</v>
      </c>
      <c r="C1902" s="13">
        <v>628.0</v>
      </c>
      <c r="D1902" s="13" t="s">
        <v>23</v>
      </c>
      <c r="E1902" s="13">
        <v>5.0</v>
      </c>
    </row>
    <row r="1903" ht="15.75" customHeight="1">
      <c r="A1903" s="13">
        <v>1902.0</v>
      </c>
      <c r="B1903" s="14">
        <v>44239.0</v>
      </c>
      <c r="C1903" s="13">
        <v>1981.0</v>
      </c>
      <c r="D1903" s="13" t="s">
        <v>50</v>
      </c>
      <c r="E1903" s="13">
        <v>6.0</v>
      </c>
    </row>
    <row r="1904" ht="15.75" customHeight="1">
      <c r="A1904" s="13">
        <v>1903.0</v>
      </c>
      <c r="B1904" s="14">
        <v>44239.0</v>
      </c>
      <c r="C1904" s="13">
        <v>1928.0</v>
      </c>
      <c r="D1904" s="13" t="s">
        <v>85</v>
      </c>
      <c r="E1904" s="13">
        <v>2.0</v>
      </c>
    </row>
    <row r="1905" ht="15.75" customHeight="1">
      <c r="A1905" s="13">
        <v>1904.0</v>
      </c>
      <c r="B1905" s="14">
        <v>44240.0</v>
      </c>
      <c r="C1905" s="13">
        <v>1830.0</v>
      </c>
      <c r="D1905" s="13" t="s">
        <v>63</v>
      </c>
      <c r="E1905" s="13">
        <v>4.0</v>
      </c>
    </row>
    <row r="1906" ht="15.75" customHeight="1">
      <c r="A1906" s="13">
        <v>1905.0</v>
      </c>
      <c r="B1906" s="14">
        <v>44240.0</v>
      </c>
      <c r="C1906" s="13">
        <v>1194.0</v>
      </c>
      <c r="D1906" s="13" t="s">
        <v>19</v>
      </c>
      <c r="E1906" s="13">
        <v>4.0</v>
      </c>
    </row>
    <row r="1907" ht="15.75" customHeight="1">
      <c r="A1907" s="13">
        <v>1906.0</v>
      </c>
      <c r="B1907" s="14">
        <v>44240.0</v>
      </c>
      <c r="C1907" s="13">
        <v>852.0</v>
      </c>
      <c r="D1907" s="13" t="s">
        <v>46</v>
      </c>
      <c r="E1907" s="13">
        <v>3.0</v>
      </c>
    </row>
    <row r="1908" ht="15.75" customHeight="1">
      <c r="A1908" s="13">
        <v>1907.0</v>
      </c>
      <c r="B1908" s="14">
        <v>44240.0</v>
      </c>
      <c r="C1908" s="13">
        <v>35.0</v>
      </c>
      <c r="D1908" s="13" t="s">
        <v>57</v>
      </c>
      <c r="E1908" s="13">
        <v>3.0</v>
      </c>
    </row>
    <row r="1909" ht="15.75" customHeight="1">
      <c r="A1909" s="13">
        <v>1908.0</v>
      </c>
      <c r="B1909" s="14">
        <v>44240.0</v>
      </c>
      <c r="C1909" s="13">
        <v>818.0</v>
      </c>
      <c r="D1909" s="13" t="s">
        <v>30</v>
      </c>
      <c r="E1909" s="13">
        <v>6.0</v>
      </c>
    </row>
    <row r="1910" ht="15.75" customHeight="1">
      <c r="A1910" s="13">
        <v>1909.0</v>
      </c>
      <c r="B1910" s="14">
        <v>44240.0</v>
      </c>
      <c r="C1910" s="13">
        <v>688.0</v>
      </c>
      <c r="D1910" s="13" t="s">
        <v>64</v>
      </c>
      <c r="E1910" s="13">
        <v>2.0</v>
      </c>
    </row>
    <row r="1911" ht="15.75" customHeight="1">
      <c r="A1911" s="13">
        <v>1910.0</v>
      </c>
      <c r="B1911" s="14">
        <v>44240.0</v>
      </c>
      <c r="C1911" s="13">
        <v>1307.0</v>
      </c>
      <c r="D1911" s="13" t="s">
        <v>48</v>
      </c>
      <c r="E1911" s="13">
        <v>5.0</v>
      </c>
    </row>
    <row r="1912" ht="15.75" customHeight="1">
      <c r="A1912" s="13">
        <v>1911.0</v>
      </c>
      <c r="B1912" s="14">
        <v>44240.0</v>
      </c>
      <c r="C1912" s="13">
        <v>737.0</v>
      </c>
      <c r="D1912" s="13" t="s">
        <v>80</v>
      </c>
      <c r="E1912" s="13">
        <v>5.0</v>
      </c>
    </row>
    <row r="1913" ht="15.75" customHeight="1">
      <c r="A1913" s="13">
        <v>1912.0</v>
      </c>
      <c r="B1913" s="14">
        <v>44240.0</v>
      </c>
      <c r="C1913" s="13">
        <v>1247.0</v>
      </c>
      <c r="D1913" s="13" t="s">
        <v>22</v>
      </c>
      <c r="E1913" s="13">
        <v>3.0</v>
      </c>
    </row>
    <row r="1914" ht="15.75" customHeight="1">
      <c r="A1914" s="13">
        <v>1913.0</v>
      </c>
      <c r="B1914" s="14">
        <v>44241.0</v>
      </c>
      <c r="C1914" s="13">
        <v>1735.0</v>
      </c>
      <c r="D1914" s="13" t="s">
        <v>56</v>
      </c>
      <c r="E1914" s="13">
        <v>3.0</v>
      </c>
    </row>
    <row r="1915" ht="15.75" customHeight="1">
      <c r="A1915" s="13">
        <v>1914.0</v>
      </c>
      <c r="B1915" s="14">
        <v>44241.0</v>
      </c>
      <c r="C1915" s="13">
        <v>1489.0</v>
      </c>
      <c r="D1915" s="13" t="s">
        <v>46</v>
      </c>
      <c r="E1915" s="13">
        <v>2.0</v>
      </c>
    </row>
    <row r="1916" ht="15.75" customHeight="1">
      <c r="A1916" s="13">
        <v>1915.0</v>
      </c>
      <c r="B1916" s="14">
        <v>44241.0</v>
      </c>
      <c r="C1916" s="13">
        <v>399.0</v>
      </c>
      <c r="D1916" s="13" t="s">
        <v>77</v>
      </c>
      <c r="E1916" s="13">
        <v>5.0</v>
      </c>
    </row>
    <row r="1917" ht="15.75" customHeight="1">
      <c r="A1917" s="13">
        <v>1916.0</v>
      </c>
      <c r="B1917" s="14">
        <v>44241.0</v>
      </c>
      <c r="C1917" s="13">
        <v>892.0</v>
      </c>
      <c r="D1917" s="13" t="s">
        <v>27</v>
      </c>
      <c r="E1917" s="13">
        <v>4.0</v>
      </c>
    </row>
    <row r="1918" ht="15.75" customHeight="1">
      <c r="A1918" s="13">
        <v>1917.0</v>
      </c>
      <c r="B1918" s="14">
        <v>44241.0</v>
      </c>
      <c r="C1918" s="13">
        <v>1303.0</v>
      </c>
      <c r="D1918" s="13" t="s">
        <v>36</v>
      </c>
      <c r="E1918" s="13">
        <v>2.0</v>
      </c>
    </row>
    <row r="1919" ht="15.75" customHeight="1">
      <c r="A1919" s="13">
        <v>1918.0</v>
      </c>
      <c r="B1919" s="14">
        <v>44242.0</v>
      </c>
      <c r="C1919" s="13">
        <v>752.0</v>
      </c>
      <c r="D1919" s="13" t="s">
        <v>28</v>
      </c>
      <c r="E1919" s="13">
        <v>5.0</v>
      </c>
    </row>
    <row r="1920" ht="15.75" customHeight="1">
      <c r="A1920" s="13">
        <v>1919.0</v>
      </c>
      <c r="B1920" s="14">
        <v>44242.0</v>
      </c>
      <c r="C1920" s="13">
        <v>379.0</v>
      </c>
      <c r="D1920" s="13" t="s">
        <v>76</v>
      </c>
      <c r="E1920" s="13">
        <v>4.0</v>
      </c>
    </row>
    <row r="1921" ht="15.75" customHeight="1">
      <c r="A1921" s="13">
        <v>1920.0</v>
      </c>
      <c r="B1921" s="14">
        <v>44242.0</v>
      </c>
      <c r="C1921" s="13">
        <v>1277.0</v>
      </c>
      <c r="D1921" s="13" t="s">
        <v>43</v>
      </c>
      <c r="E1921" s="13">
        <v>3.0</v>
      </c>
    </row>
    <row r="1922" ht="15.75" customHeight="1">
      <c r="A1922" s="13">
        <v>1921.0</v>
      </c>
      <c r="B1922" s="14">
        <v>44242.0</v>
      </c>
      <c r="C1922" s="13">
        <v>1987.0</v>
      </c>
      <c r="D1922" s="13" t="s">
        <v>54</v>
      </c>
      <c r="E1922" s="13">
        <v>3.0</v>
      </c>
    </row>
    <row r="1923" ht="15.75" customHeight="1">
      <c r="A1923" s="13">
        <v>1922.0</v>
      </c>
      <c r="B1923" s="14">
        <v>44242.0</v>
      </c>
      <c r="C1923" s="13">
        <v>45.0</v>
      </c>
      <c r="D1923" s="13" t="s">
        <v>33</v>
      </c>
      <c r="E1923" s="13">
        <v>1.0</v>
      </c>
    </row>
    <row r="1924" ht="15.75" customHeight="1">
      <c r="A1924" s="13">
        <v>1923.0</v>
      </c>
      <c r="B1924" s="14">
        <v>44242.0</v>
      </c>
      <c r="C1924" s="13">
        <v>1315.0</v>
      </c>
      <c r="D1924" s="13" t="s">
        <v>69</v>
      </c>
      <c r="E1924" s="13">
        <v>3.0</v>
      </c>
    </row>
    <row r="1925" ht="15.75" customHeight="1">
      <c r="A1925" s="13">
        <v>1924.0</v>
      </c>
      <c r="B1925" s="14">
        <v>44242.0</v>
      </c>
      <c r="C1925" s="13">
        <v>1549.0</v>
      </c>
      <c r="D1925" s="13" t="s">
        <v>23</v>
      </c>
      <c r="E1925" s="13">
        <v>3.0</v>
      </c>
    </row>
    <row r="1926" ht="15.75" customHeight="1">
      <c r="A1926" s="13">
        <v>1925.0</v>
      </c>
      <c r="B1926" s="14">
        <v>44243.0</v>
      </c>
      <c r="C1926" s="13">
        <v>971.0</v>
      </c>
      <c r="D1926" s="13" t="s">
        <v>84</v>
      </c>
      <c r="E1926" s="13">
        <v>4.0</v>
      </c>
    </row>
    <row r="1927" ht="15.75" customHeight="1">
      <c r="A1927" s="13">
        <v>1926.0</v>
      </c>
      <c r="B1927" s="14">
        <v>44243.0</v>
      </c>
      <c r="C1927" s="13">
        <v>603.0</v>
      </c>
      <c r="D1927" s="13" t="s">
        <v>30</v>
      </c>
      <c r="E1927" s="13">
        <v>3.0</v>
      </c>
    </row>
    <row r="1928" ht="15.75" customHeight="1">
      <c r="A1928" s="13">
        <v>1927.0</v>
      </c>
      <c r="B1928" s="14">
        <v>44243.0</v>
      </c>
      <c r="C1928" s="13">
        <v>571.0</v>
      </c>
      <c r="D1928" s="13" t="s">
        <v>75</v>
      </c>
      <c r="E1928" s="13">
        <v>2.0</v>
      </c>
    </row>
    <row r="1929" ht="15.75" customHeight="1">
      <c r="A1929" s="13">
        <v>1928.0</v>
      </c>
      <c r="B1929" s="14">
        <v>44243.0</v>
      </c>
      <c r="C1929" s="13">
        <v>263.0</v>
      </c>
      <c r="D1929" s="13" t="s">
        <v>68</v>
      </c>
      <c r="E1929" s="13">
        <v>4.0</v>
      </c>
    </row>
    <row r="1930" ht="15.75" customHeight="1">
      <c r="A1930" s="13">
        <v>1929.0</v>
      </c>
      <c r="B1930" s="14">
        <v>44243.0</v>
      </c>
      <c r="C1930" s="13">
        <v>1258.0</v>
      </c>
      <c r="D1930" s="13" t="s">
        <v>21</v>
      </c>
      <c r="E1930" s="13">
        <v>2.0</v>
      </c>
    </row>
    <row r="1931" ht="15.75" customHeight="1">
      <c r="A1931" s="13">
        <v>1930.0</v>
      </c>
      <c r="B1931" s="14">
        <v>44243.0</v>
      </c>
      <c r="C1931" s="13">
        <v>1190.0</v>
      </c>
      <c r="D1931" s="13" t="s">
        <v>54</v>
      </c>
      <c r="E1931" s="13">
        <v>3.0</v>
      </c>
    </row>
    <row r="1932" ht="15.75" customHeight="1">
      <c r="A1932" s="13">
        <v>1931.0</v>
      </c>
      <c r="B1932" s="14">
        <v>44243.0</v>
      </c>
      <c r="C1932" s="13">
        <v>1472.0</v>
      </c>
      <c r="D1932" s="13" t="s">
        <v>73</v>
      </c>
      <c r="E1932" s="13">
        <v>4.0</v>
      </c>
    </row>
    <row r="1933" ht="15.75" customHeight="1">
      <c r="A1933" s="13">
        <v>1932.0</v>
      </c>
      <c r="B1933" s="14">
        <v>44243.0</v>
      </c>
      <c r="C1933" s="13">
        <v>211.0</v>
      </c>
      <c r="D1933" s="13" t="s">
        <v>79</v>
      </c>
      <c r="E1933" s="13">
        <v>4.0</v>
      </c>
    </row>
    <row r="1934" ht="15.75" customHeight="1">
      <c r="A1934" s="13">
        <v>1933.0</v>
      </c>
      <c r="B1934" s="14">
        <v>44244.0</v>
      </c>
      <c r="C1934" s="13">
        <v>1596.0</v>
      </c>
      <c r="D1934" s="13" t="s">
        <v>67</v>
      </c>
      <c r="E1934" s="13">
        <v>3.0</v>
      </c>
    </row>
    <row r="1935" ht="15.75" customHeight="1">
      <c r="A1935" s="13">
        <v>1934.0</v>
      </c>
      <c r="B1935" s="14">
        <v>44244.0</v>
      </c>
      <c r="C1935" s="13">
        <v>180.0</v>
      </c>
      <c r="D1935" s="13" t="s">
        <v>52</v>
      </c>
      <c r="E1935" s="13">
        <v>4.0</v>
      </c>
    </row>
    <row r="1936" ht="15.75" customHeight="1">
      <c r="A1936" s="13">
        <v>1935.0</v>
      </c>
      <c r="B1936" s="14">
        <v>44245.0</v>
      </c>
      <c r="C1936" s="13">
        <v>185.0</v>
      </c>
      <c r="D1936" s="13" t="s">
        <v>49</v>
      </c>
      <c r="E1936" s="13">
        <v>4.0</v>
      </c>
    </row>
    <row r="1937" ht="15.75" customHeight="1">
      <c r="A1937" s="13">
        <v>1936.0</v>
      </c>
      <c r="B1937" s="14">
        <v>44245.0</v>
      </c>
      <c r="C1937" s="13">
        <v>628.0</v>
      </c>
      <c r="D1937" s="13" t="s">
        <v>77</v>
      </c>
      <c r="E1937" s="13">
        <v>3.0</v>
      </c>
    </row>
    <row r="1938" ht="15.75" customHeight="1">
      <c r="A1938" s="13">
        <v>1937.0</v>
      </c>
      <c r="B1938" s="14">
        <v>44245.0</v>
      </c>
      <c r="C1938" s="13">
        <v>2012.0</v>
      </c>
      <c r="D1938" s="13" t="s">
        <v>38</v>
      </c>
      <c r="E1938" s="13">
        <v>4.0</v>
      </c>
    </row>
    <row r="1939" ht="15.75" customHeight="1">
      <c r="A1939" s="13">
        <v>1938.0</v>
      </c>
      <c r="B1939" s="14">
        <v>44245.0</v>
      </c>
      <c r="C1939" s="13">
        <v>1043.0</v>
      </c>
      <c r="D1939" s="13" t="s">
        <v>66</v>
      </c>
      <c r="E1939" s="13">
        <v>2.0</v>
      </c>
    </row>
    <row r="1940" ht="15.75" customHeight="1">
      <c r="A1940" s="13">
        <v>1939.0</v>
      </c>
      <c r="B1940" s="14">
        <v>44246.0</v>
      </c>
      <c r="C1940" s="13">
        <v>1956.0</v>
      </c>
      <c r="D1940" s="13" t="s">
        <v>66</v>
      </c>
      <c r="E1940" s="13">
        <v>4.0</v>
      </c>
    </row>
    <row r="1941" ht="15.75" customHeight="1">
      <c r="A1941" s="13">
        <v>1940.0</v>
      </c>
      <c r="B1941" s="14">
        <v>44246.0</v>
      </c>
      <c r="C1941" s="13">
        <v>262.0</v>
      </c>
      <c r="D1941" s="13" t="s">
        <v>52</v>
      </c>
      <c r="E1941" s="13">
        <v>3.0</v>
      </c>
    </row>
    <row r="1942" ht="15.75" customHeight="1">
      <c r="A1942" s="13">
        <v>1941.0</v>
      </c>
      <c r="B1942" s="14">
        <v>44247.0</v>
      </c>
      <c r="C1942" s="13">
        <v>1379.0</v>
      </c>
      <c r="D1942" s="13" t="s">
        <v>52</v>
      </c>
      <c r="E1942" s="13">
        <v>4.0</v>
      </c>
    </row>
    <row r="1943" ht="15.75" customHeight="1">
      <c r="A1943" s="13">
        <v>1942.0</v>
      </c>
      <c r="B1943" s="14">
        <v>44247.0</v>
      </c>
      <c r="C1943" s="13">
        <v>134.0</v>
      </c>
      <c r="D1943" s="13" t="s">
        <v>82</v>
      </c>
      <c r="E1943" s="13">
        <v>5.0</v>
      </c>
    </row>
    <row r="1944" ht="15.75" customHeight="1">
      <c r="A1944" s="13">
        <v>1943.0</v>
      </c>
      <c r="B1944" s="14">
        <v>44247.0</v>
      </c>
      <c r="C1944" s="13">
        <v>1201.0</v>
      </c>
      <c r="D1944" s="13" t="s">
        <v>32</v>
      </c>
      <c r="E1944" s="13">
        <v>2.0</v>
      </c>
    </row>
    <row r="1945" ht="15.75" customHeight="1">
      <c r="A1945" s="13">
        <v>1944.0</v>
      </c>
      <c r="B1945" s="14">
        <v>44248.0</v>
      </c>
      <c r="C1945" s="13">
        <v>1674.0</v>
      </c>
      <c r="D1945" s="13" t="s">
        <v>60</v>
      </c>
      <c r="E1945" s="13">
        <v>3.0</v>
      </c>
    </row>
    <row r="1946" ht="15.75" customHeight="1">
      <c r="A1946" s="13">
        <v>1945.0</v>
      </c>
      <c r="B1946" s="14">
        <v>44248.0</v>
      </c>
      <c r="C1946" s="13">
        <v>936.0</v>
      </c>
      <c r="D1946" s="13" t="s">
        <v>53</v>
      </c>
      <c r="E1946" s="13">
        <v>2.0</v>
      </c>
    </row>
    <row r="1947" ht="15.75" customHeight="1">
      <c r="A1947" s="13">
        <v>1946.0</v>
      </c>
      <c r="B1947" s="14">
        <v>44248.0</v>
      </c>
      <c r="C1947" s="13">
        <v>866.0</v>
      </c>
      <c r="D1947" s="13" t="s">
        <v>19</v>
      </c>
      <c r="E1947" s="13">
        <v>5.0</v>
      </c>
    </row>
    <row r="1948" ht="15.75" customHeight="1">
      <c r="A1948" s="13">
        <v>1947.0</v>
      </c>
      <c r="B1948" s="14">
        <v>44248.0</v>
      </c>
      <c r="C1948" s="13">
        <v>978.0</v>
      </c>
      <c r="D1948" s="13" t="s">
        <v>38</v>
      </c>
      <c r="E1948" s="13">
        <v>3.0</v>
      </c>
    </row>
    <row r="1949" ht="15.75" customHeight="1">
      <c r="A1949" s="13">
        <v>1948.0</v>
      </c>
      <c r="B1949" s="14">
        <v>44249.0</v>
      </c>
      <c r="C1949" s="13">
        <v>1552.0</v>
      </c>
      <c r="D1949" s="13" t="s">
        <v>61</v>
      </c>
      <c r="E1949" s="13">
        <v>3.0</v>
      </c>
    </row>
    <row r="1950" ht="15.75" customHeight="1">
      <c r="A1950" s="13">
        <v>1949.0</v>
      </c>
      <c r="B1950" s="14">
        <v>44249.0</v>
      </c>
      <c r="C1950" s="13">
        <v>179.0</v>
      </c>
      <c r="D1950" s="13" t="s">
        <v>57</v>
      </c>
      <c r="E1950" s="13">
        <v>3.0</v>
      </c>
    </row>
    <row r="1951" ht="15.75" customHeight="1">
      <c r="A1951" s="13">
        <v>1950.0</v>
      </c>
      <c r="B1951" s="14">
        <v>44249.0</v>
      </c>
      <c r="C1951" s="13">
        <v>1806.0</v>
      </c>
      <c r="D1951" s="13" t="s">
        <v>24</v>
      </c>
      <c r="E1951" s="13">
        <v>1.0</v>
      </c>
    </row>
    <row r="1952" ht="15.75" customHeight="1">
      <c r="A1952" s="13">
        <v>1951.0</v>
      </c>
      <c r="B1952" s="14">
        <v>44249.0</v>
      </c>
      <c r="C1952" s="13">
        <v>588.0</v>
      </c>
      <c r="D1952" s="13" t="s">
        <v>63</v>
      </c>
      <c r="E1952" s="13">
        <v>4.0</v>
      </c>
    </row>
    <row r="1953" ht="15.75" customHeight="1">
      <c r="A1953" s="13">
        <v>1952.0</v>
      </c>
      <c r="B1953" s="14">
        <v>44249.0</v>
      </c>
      <c r="C1953" s="13">
        <v>496.0</v>
      </c>
      <c r="D1953" s="13" t="s">
        <v>29</v>
      </c>
      <c r="E1953" s="13">
        <v>2.0</v>
      </c>
    </row>
    <row r="1954" ht="15.75" customHeight="1">
      <c r="A1954" s="13">
        <v>1953.0</v>
      </c>
      <c r="B1954" s="14">
        <v>44249.0</v>
      </c>
      <c r="C1954" s="13">
        <v>221.0</v>
      </c>
      <c r="D1954" s="13" t="s">
        <v>33</v>
      </c>
      <c r="E1954" s="13">
        <v>3.0</v>
      </c>
    </row>
    <row r="1955" ht="15.75" customHeight="1">
      <c r="A1955" s="13">
        <v>1954.0</v>
      </c>
      <c r="B1955" s="14">
        <v>44249.0</v>
      </c>
      <c r="C1955" s="13">
        <v>2062.0</v>
      </c>
      <c r="D1955" s="13" t="s">
        <v>22</v>
      </c>
      <c r="E1955" s="13">
        <v>2.0</v>
      </c>
    </row>
    <row r="1956" ht="15.75" customHeight="1">
      <c r="A1956" s="13">
        <v>1955.0</v>
      </c>
      <c r="B1956" s="14">
        <v>44250.0</v>
      </c>
      <c r="C1956" s="13">
        <v>1630.0</v>
      </c>
      <c r="D1956" s="13" t="s">
        <v>25</v>
      </c>
      <c r="E1956" s="13">
        <v>4.0</v>
      </c>
    </row>
    <row r="1957" ht="15.75" customHeight="1">
      <c r="A1957" s="13">
        <v>1956.0</v>
      </c>
      <c r="B1957" s="14">
        <v>44250.0</v>
      </c>
      <c r="C1957" s="13">
        <v>389.0</v>
      </c>
      <c r="D1957" s="13" t="s">
        <v>19</v>
      </c>
      <c r="E1957" s="13">
        <v>4.0</v>
      </c>
    </row>
    <row r="1958" ht="15.75" customHeight="1">
      <c r="A1958" s="13">
        <v>1957.0</v>
      </c>
      <c r="B1958" s="14">
        <v>44250.0</v>
      </c>
      <c r="C1958" s="13">
        <v>200.0</v>
      </c>
      <c r="D1958" s="13" t="s">
        <v>55</v>
      </c>
      <c r="E1958" s="13">
        <v>5.0</v>
      </c>
    </row>
    <row r="1959" ht="15.75" customHeight="1">
      <c r="A1959" s="13">
        <v>1958.0</v>
      </c>
      <c r="B1959" s="14">
        <v>44250.0</v>
      </c>
      <c r="C1959" s="13">
        <v>1188.0</v>
      </c>
      <c r="D1959" s="13" t="s">
        <v>36</v>
      </c>
      <c r="E1959" s="13">
        <v>1.0</v>
      </c>
    </row>
    <row r="1960" ht="15.75" customHeight="1">
      <c r="A1960" s="13">
        <v>1959.0</v>
      </c>
      <c r="B1960" s="14">
        <v>44250.0</v>
      </c>
      <c r="C1960" s="13">
        <v>1777.0</v>
      </c>
      <c r="D1960" s="13" t="s">
        <v>30</v>
      </c>
      <c r="E1960" s="13">
        <v>4.0</v>
      </c>
    </row>
    <row r="1961" ht="15.75" customHeight="1">
      <c r="A1961" s="13">
        <v>1960.0</v>
      </c>
      <c r="B1961" s="14">
        <v>44251.0</v>
      </c>
      <c r="C1961" s="13">
        <v>1269.0</v>
      </c>
      <c r="D1961" s="13" t="s">
        <v>67</v>
      </c>
      <c r="E1961" s="13">
        <v>3.0</v>
      </c>
    </row>
    <row r="1962" ht="15.75" customHeight="1">
      <c r="A1962" s="13">
        <v>1961.0</v>
      </c>
      <c r="B1962" s="14">
        <v>44251.0</v>
      </c>
      <c r="C1962" s="13">
        <v>2033.0</v>
      </c>
      <c r="D1962" s="13" t="s">
        <v>85</v>
      </c>
      <c r="E1962" s="13">
        <v>4.0</v>
      </c>
    </row>
    <row r="1963" ht="15.75" customHeight="1">
      <c r="A1963" s="13">
        <v>1962.0</v>
      </c>
      <c r="B1963" s="14">
        <v>44251.0</v>
      </c>
      <c r="C1963" s="13">
        <v>404.0</v>
      </c>
      <c r="D1963" s="13" t="s">
        <v>34</v>
      </c>
      <c r="E1963" s="13">
        <v>5.0</v>
      </c>
    </row>
    <row r="1964" ht="15.75" customHeight="1">
      <c r="A1964" s="13">
        <v>1963.0</v>
      </c>
      <c r="B1964" s="14">
        <v>44251.0</v>
      </c>
      <c r="C1964" s="13">
        <v>1103.0</v>
      </c>
      <c r="D1964" s="13" t="s">
        <v>85</v>
      </c>
      <c r="E1964" s="13">
        <v>1.0</v>
      </c>
    </row>
    <row r="1965" ht="15.75" customHeight="1">
      <c r="A1965" s="13">
        <v>1964.0</v>
      </c>
      <c r="B1965" s="14">
        <v>44251.0</v>
      </c>
      <c r="C1965" s="13">
        <v>1732.0</v>
      </c>
      <c r="D1965" s="13" t="s">
        <v>24</v>
      </c>
      <c r="E1965" s="13">
        <v>3.0</v>
      </c>
    </row>
    <row r="1966" ht="15.75" customHeight="1">
      <c r="A1966" s="13">
        <v>1965.0</v>
      </c>
      <c r="B1966" s="14">
        <v>44252.0</v>
      </c>
      <c r="C1966" s="13">
        <v>1599.0</v>
      </c>
      <c r="D1966" s="13" t="s">
        <v>41</v>
      </c>
      <c r="E1966" s="13">
        <v>3.0</v>
      </c>
    </row>
    <row r="1967" ht="15.75" customHeight="1">
      <c r="A1967" s="13">
        <v>1966.0</v>
      </c>
      <c r="B1967" s="14">
        <v>44252.0</v>
      </c>
      <c r="C1967" s="13">
        <v>935.0</v>
      </c>
      <c r="D1967" s="13" t="s">
        <v>59</v>
      </c>
      <c r="E1967" s="13">
        <v>4.0</v>
      </c>
    </row>
    <row r="1968" ht="15.75" customHeight="1">
      <c r="A1968" s="13">
        <v>1967.0</v>
      </c>
      <c r="B1968" s="14">
        <v>44252.0</v>
      </c>
      <c r="C1968" s="13">
        <v>964.0</v>
      </c>
      <c r="D1968" s="13" t="s">
        <v>27</v>
      </c>
      <c r="E1968" s="13">
        <v>2.0</v>
      </c>
    </row>
    <row r="1969" ht="15.75" customHeight="1">
      <c r="A1969" s="13">
        <v>1968.0</v>
      </c>
      <c r="B1969" s="14">
        <v>44252.0</v>
      </c>
      <c r="C1969" s="13">
        <v>938.0</v>
      </c>
      <c r="D1969" s="13" t="s">
        <v>21</v>
      </c>
      <c r="E1969" s="13">
        <v>2.0</v>
      </c>
    </row>
    <row r="1970" ht="15.75" customHeight="1">
      <c r="A1970" s="13">
        <v>1969.0</v>
      </c>
      <c r="B1970" s="14">
        <v>44252.0</v>
      </c>
      <c r="C1970" s="13">
        <v>1034.0</v>
      </c>
      <c r="D1970" s="13" t="s">
        <v>30</v>
      </c>
      <c r="E1970" s="13">
        <v>5.0</v>
      </c>
    </row>
    <row r="1971" ht="15.75" customHeight="1">
      <c r="A1971" s="13">
        <v>1970.0</v>
      </c>
      <c r="B1971" s="14">
        <v>44252.0</v>
      </c>
      <c r="C1971" s="13">
        <v>1800.0</v>
      </c>
      <c r="D1971" s="13" t="s">
        <v>59</v>
      </c>
      <c r="E1971" s="13">
        <v>5.0</v>
      </c>
    </row>
    <row r="1972" ht="15.75" customHeight="1">
      <c r="A1972" s="13">
        <v>1971.0</v>
      </c>
      <c r="B1972" s="14">
        <v>44253.0</v>
      </c>
      <c r="C1972" s="13">
        <v>688.0</v>
      </c>
      <c r="D1972" s="13" t="s">
        <v>79</v>
      </c>
      <c r="E1972" s="13">
        <v>6.0</v>
      </c>
    </row>
    <row r="1973" ht="15.75" customHeight="1">
      <c r="A1973" s="13">
        <v>1972.0</v>
      </c>
      <c r="B1973" s="14">
        <v>44253.0</v>
      </c>
      <c r="C1973" s="13">
        <v>567.0</v>
      </c>
      <c r="D1973" s="13" t="s">
        <v>40</v>
      </c>
      <c r="E1973" s="13">
        <v>3.0</v>
      </c>
    </row>
    <row r="1974" ht="15.75" customHeight="1">
      <c r="A1974" s="13">
        <v>1973.0</v>
      </c>
      <c r="B1974" s="14">
        <v>44253.0</v>
      </c>
      <c r="C1974" s="13">
        <v>367.0</v>
      </c>
      <c r="D1974" s="13" t="s">
        <v>44</v>
      </c>
      <c r="E1974" s="13">
        <v>6.0</v>
      </c>
    </row>
    <row r="1975" ht="15.75" customHeight="1">
      <c r="A1975" s="13">
        <v>1974.0</v>
      </c>
      <c r="B1975" s="14">
        <v>44253.0</v>
      </c>
      <c r="C1975" s="13">
        <v>2024.0</v>
      </c>
      <c r="D1975" s="13" t="s">
        <v>34</v>
      </c>
      <c r="E1975" s="13">
        <v>5.0</v>
      </c>
    </row>
    <row r="1976" ht="15.75" customHeight="1">
      <c r="A1976" s="13">
        <v>1975.0</v>
      </c>
      <c r="B1976" s="14">
        <v>44253.0</v>
      </c>
      <c r="C1976" s="13">
        <v>293.0</v>
      </c>
      <c r="D1976" s="13" t="s">
        <v>45</v>
      </c>
      <c r="E1976" s="13">
        <v>5.0</v>
      </c>
    </row>
    <row r="1977" ht="15.75" customHeight="1">
      <c r="A1977" s="13">
        <v>1976.0</v>
      </c>
      <c r="B1977" s="14">
        <v>44254.0</v>
      </c>
      <c r="C1977" s="13">
        <v>1324.0</v>
      </c>
      <c r="D1977" s="13" t="s">
        <v>86</v>
      </c>
      <c r="E1977" s="13">
        <v>1.0</v>
      </c>
    </row>
    <row r="1978" ht="15.75" customHeight="1">
      <c r="A1978" s="13">
        <v>1977.0</v>
      </c>
      <c r="B1978" s="14">
        <v>44254.0</v>
      </c>
      <c r="C1978" s="13">
        <v>1627.0</v>
      </c>
      <c r="D1978" s="13" t="s">
        <v>67</v>
      </c>
      <c r="E1978" s="13">
        <v>2.0</v>
      </c>
    </row>
    <row r="1979" ht="15.75" customHeight="1">
      <c r="A1979" s="13">
        <v>1978.0</v>
      </c>
      <c r="B1979" s="14">
        <v>44254.0</v>
      </c>
      <c r="C1979" s="13">
        <v>1181.0</v>
      </c>
      <c r="D1979" s="13" t="s">
        <v>77</v>
      </c>
      <c r="E1979" s="13">
        <v>2.0</v>
      </c>
    </row>
    <row r="1980" ht="15.75" customHeight="1">
      <c r="A1980" s="13">
        <v>1979.0</v>
      </c>
      <c r="B1980" s="14">
        <v>44255.0</v>
      </c>
      <c r="C1980" s="13">
        <v>1906.0</v>
      </c>
      <c r="D1980" s="13" t="s">
        <v>41</v>
      </c>
      <c r="E1980" s="13">
        <v>3.0</v>
      </c>
    </row>
    <row r="1981" ht="15.75" customHeight="1">
      <c r="A1981" s="13">
        <v>1980.0</v>
      </c>
      <c r="B1981" s="14">
        <v>44255.0</v>
      </c>
      <c r="C1981" s="13">
        <v>152.0</v>
      </c>
      <c r="D1981" s="13" t="s">
        <v>48</v>
      </c>
      <c r="E1981" s="13">
        <v>4.0</v>
      </c>
    </row>
    <row r="1982" ht="15.75" customHeight="1">
      <c r="A1982" s="13">
        <v>1981.0</v>
      </c>
      <c r="B1982" s="14">
        <v>44255.0</v>
      </c>
      <c r="C1982" s="13">
        <v>184.0</v>
      </c>
      <c r="D1982" s="13" t="s">
        <v>32</v>
      </c>
      <c r="E1982" s="13">
        <v>4.0</v>
      </c>
    </row>
    <row r="1983" ht="15.75" customHeight="1">
      <c r="A1983" s="13">
        <v>1982.0</v>
      </c>
      <c r="B1983" s="14">
        <v>44255.0</v>
      </c>
      <c r="C1983" s="13">
        <v>297.0</v>
      </c>
      <c r="D1983" s="13" t="s">
        <v>68</v>
      </c>
      <c r="E1983" s="13">
        <v>6.0</v>
      </c>
    </row>
    <row r="1984" ht="15.75" customHeight="1">
      <c r="A1984" s="13">
        <v>1983.0</v>
      </c>
      <c r="B1984" s="14">
        <v>44256.0</v>
      </c>
      <c r="C1984" s="13">
        <v>2076.0</v>
      </c>
      <c r="D1984" s="13" t="s">
        <v>54</v>
      </c>
      <c r="E1984" s="13">
        <v>2.0</v>
      </c>
    </row>
    <row r="1985" ht="15.75" customHeight="1">
      <c r="A1985" s="13">
        <v>1984.0</v>
      </c>
      <c r="B1985" s="14">
        <v>44256.0</v>
      </c>
      <c r="C1985" s="13">
        <v>307.0</v>
      </c>
      <c r="D1985" s="13" t="s">
        <v>21</v>
      </c>
      <c r="E1985" s="13">
        <v>3.0</v>
      </c>
    </row>
    <row r="1986" ht="15.75" customHeight="1">
      <c r="A1986" s="13">
        <v>1985.0</v>
      </c>
      <c r="B1986" s="14">
        <v>44256.0</v>
      </c>
      <c r="C1986" s="13">
        <v>1682.0</v>
      </c>
      <c r="D1986" s="13" t="s">
        <v>54</v>
      </c>
      <c r="E1986" s="13">
        <v>3.0</v>
      </c>
    </row>
    <row r="1987" ht="15.75" customHeight="1">
      <c r="A1987" s="13">
        <v>1986.0</v>
      </c>
      <c r="B1987" s="14">
        <v>44256.0</v>
      </c>
      <c r="C1987" s="13">
        <v>1386.0</v>
      </c>
      <c r="D1987" s="13" t="s">
        <v>65</v>
      </c>
      <c r="E1987" s="13">
        <v>5.0</v>
      </c>
    </row>
    <row r="1988" ht="15.75" customHeight="1">
      <c r="A1988" s="13">
        <v>1987.0</v>
      </c>
      <c r="B1988" s="14">
        <v>44256.0</v>
      </c>
      <c r="C1988" s="13">
        <v>1699.0</v>
      </c>
      <c r="D1988" s="13" t="s">
        <v>66</v>
      </c>
      <c r="E1988" s="13">
        <v>2.0</v>
      </c>
    </row>
    <row r="1989" ht="15.75" customHeight="1">
      <c r="A1989" s="13">
        <v>1988.0</v>
      </c>
      <c r="B1989" s="14">
        <v>44256.0</v>
      </c>
      <c r="C1989" s="13">
        <v>1952.0</v>
      </c>
      <c r="D1989" s="13" t="s">
        <v>36</v>
      </c>
      <c r="E1989" s="13">
        <v>2.0</v>
      </c>
    </row>
    <row r="1990" ht="15.75" customHeight="1">
      <c r="A1990" s="13">
        <v>1989.0</v>
      </c>
      <c r="B1990" s="14">
        <v>44256.0</v>
      </c>
      <c r="C1990" s="13">
        <v>2041.0</v>
      </c>
      <c r="D1990" s="13" t="s">
        <v>72</v>
      </c>
      <c r="E1990" s="13">
        <v>4.0</v>
      </c>
    </row>
    <row r="1991" ht="15.75" customHeight="1">
      <c r="A1991" s="13">
        <v>1990.0</v>
      </c>
      <c r="B1991" s="14">
        <v>44256.0</v>
      </c>
      <c r="C1991" s="13">
        <v>1966.0</v>
      </c>
      <c r="D1991" s="13" t="s">
        <v>84</v>
      </c>
      <c r="E1991" s="13">
        <v>4.0</v>
      </c>
    </row>
    <row r="1992" ht="15.75" customHeight="1">
      <c r="A1992" s="13">
        <v>1991.0</v>
      </c>
      <c r="B1992" s="14">
        <v>44256.0</v>
      </c>
      <c r="C1992" s="13">
        <v>864.0</v>
      </c>
      <c r="D1992" s="13" t="s">
        <v>68</v>
      </c>
      <c r="E1992" s="13">
        <v>4.0</v>
      </c>
    </row>
    <row r="1993" ht="15.75" customHeight="1">
      <c r="A1993" s="13">
        <v>1992.0</v>
      </c>
      <c r="B1993" s="14">
        <v>44257.0</v>
      </c>
      <c r="C1993" s="13">
        <v>1589.0</v>
      </c>
      <c r="D1993" s="13" t="s">
        <v>56</v>
      </c>
      <c r="E1993" s="13">
        <v>4.0</v>
      </c>
    </row>
    <row r="1994" ht="15.75" customHeight="1">
      <c r="A1994" s="13">
        <v>1993.0</v>
      </c>
      <c r="B1994" s="14">
        <v>44257.0</v>
      </c>
      <c r="C1994" s="13">
        <v>2058.0</v>
      </c>
      <c r="D1994" s="13" t="s">
        <v>82</v>
      </c>
      <c r="E1994" s="13">
        <v>4.0</v>
      </c>
    </row>
    <row r="1995" ht="15.75" customHeight="1">
      <c r="A1995" s="13">
        <v>1994.0</v>
      </c>
      <c r="B1995" s="14">
        <v>44257.0</v>
      </c>
      <c r="C1995" s="13">
        <v>273.0</v>
      </c>
      <c r="D1995" s="13" t="s">
        <v>42</v>
      </c>
      <c r="E1995" s="13">
        <v>3.0</v>
      </c>
    </row>
    <row r="1996" ht="15.75" customHeight="1">
      <c r="A1996" s="13">
        <v>1995.0</v>
      </c>
      <c r="B1996" s="14">
        <v>44257.0</v>
      </c>
      <c r="C1996" s="13">
        <v>1886.0</v>
      </c>
      <c r="D1996" s="13" t="s">
        <v>55</v>
      </c>
      <c r="E1996" s="13">
        <v>2.0</v>
      </c>
    </row>
    <row r="1997" ht="15.75" customHeight="1">
      <c r="A1997" s="13">
        <v>1996.0</v>
      </c>
      <c r="B1997" s="14">
        <v>44258.0</v>
      </c>
      <c r="C1997" s="13">
        <v>1496.0</v>
      </c>
      <c r="D1997" s="13" t="s">
        <v>50</v>
      </c>
      <c r="E1997" s="13">
        <v>2.0</v>
      </c>
    </row>
    <row r="1998" ht="15.75" customHeight="1">
      <c r="A1998" s="13">
        <v>1997.0</v>
      </c>
      <c r="B1998" s="14">
        <v>44258.0</v>
      </c>
      <c r="C1998" s="13">
        <v>1378.0</v>
      </c>
      <c r="D1998" s="13" t="s">
        <v>42</v>
      </c>
      <c r="E1998" s="13">
        <v>2.0</v>
      </c>
    </row>
    <row r="1999" ht="15.75" customHeight="1">
      <c r="A1999" s="13">
        <v>1998.0</v>
      </c>
      <c r="B1999" s="14">
        <v>44258.0</v>
      </c>
      <c r="C1999" s="13">
        <v>243.0</v>
      </c>
      <c r="D1999" s="13" t="s">
        <v>32</v>
      </c>
      <c r="E1999" s="13">
        <v>2.0</v>
      </c>
    </row>
    <row r="2000" ht="15.75" customHeight="1">
      <c r="A2000" s="13">
        <v>1999.0</v>
      </c>
      <c r="B2000" s="14">
        <v>44259.0</v>
      </c>
      <c r="C2000" s="13">
        <v>1566.0</v>
      </c>
      <c r="D2000" s="13" t="s">
        <v>63</v>
      </c>
      <c r="E2000" s="13">
        <v>2.0</v>
      </c>
    </row>
    <row r="2001" ht="15.75" customHeight="1">
      <c r="A2001" s="13">
        <v>2000.0</v>
      </c>
      <c r="B2001" s="14">
        <v>44259.0</v>
      </c>
      <c r="C2001" s="13">
        <v>615.0</v>
      </c>
      <c r="D2001" s="13" t="s">
        <v>87</v>
      </c>
      <c r="E2001" s="13">
        <v>4.0</v>
      </c>
    </row>
    <row r="2002" ht="15.75" customHeight="1">
      <c r="A2002" s="13">
        <v>2001.0</v>
      </c>
      <c r="B2002" s="14">
        <v>44259.0</v>
      </c>
      <c r="C2002" s="13">
        <v>174.0</v>
      </c>
      <c r="D2002" s="13" t="s">
        <v>57</v>
      </c>
      <c r="E2002" s="13">
        <v>4.0</v>
      </c>
    </row>
    <row r="2003" ht="15.75" customHeight="1">
      <c r="A2003" s="13">
        <v>2002.0</v>
      </c>
      <c r="B2003" s="14">
        <v>44259.0</v>
      </c>
      <c r="C2003" s="13">
        <v>1998.0</v>
      </c>
      <c r="D2003" s="13" t="s">
        <v>26</v>
      </c>
      <c r="E2003" s="13">
        <v>6.0</v>
      </c>
    </row>
    <row r="2004" ht="15.75" customHeight="1">
      <c r="A2004" s="13">
        <v>2003.0</v>
      </c>
      <c r="B2004" s="14">
        <v>44259.0</v>
      </c>
      <c r="C2004" s="13">
        <v>7.0</v>
      </c>
      <c r="D2004" s="13" t="s">
        <v>19</v>
      </c>
      <c r="E2004" s="13">
        <v>3.0</v>
      </c>
    </row>
    <row r="2005" ht="15.75" customHeight="1">
      <c r="A2005" s="13">
        <v>2004.0</v>
      </c>
      <c r="B2005" s="14">
        <v>44260.0</v>
      </c>
      <c r="C2005" s="13">
        <v>797.0</v>
      </c>
      <c r="D2005" s="13" t="s">
        <v>22</v>
      </c>
      <c r="E2005" s="13">
        <v>4.0</v>
      </c>
    </row>
    <row r="2006" ht="15.75" customHeight="1">
      <c r="A2006" s="13">
        <v>2005.0</v>
      </c>
      <c r="B2006" s="14">
        <v>44260.0</v>
      </c>
      <c r="C2006" s="13">
        <v>1421.0</v>
      </c>
      <c r="D2006" s="13" t="s">
        <v>33</v>
      </c>
      <c r="E2006" s="13">
        <v>1.0</v>
      </c>
    </row>
    <row r="2007" ht="15.75" customHeight="1">
      <c r="A2007" s="13">
        <v>2006.0</v>
      </c>
      <c r="B2007" s="14">
        <v>44260.0</v>
      </c>
      <c r="C2007" s="13">
        <v>394.0</v>
      </c>
      <c r="D2007" s="13" t="s">
        <v>86</v>
      </c>
      <c r="E2007" s="13">
        <v>3.0</v>
      </c>
    </row>
    <row r="2008" ht="15.75" customHeight="1">
      <c r="A2008" s="13">
        <v>2007.0</v>
      </c>
      <c r="B2008" s="14">
        <v>44260.0</v>
      </c>
      <c r="C2008" s="13">
        <v>2033.0</v>
      </c>
      <c r="D2008" s="13" t="s">
        <v>25</v>
      </c>
      <c r="E2008" s="13">
        <v>5.0</v>
      </c>
    </row>
    <row r="2009" ht="15.75" customHeight="1">
      <c r="A2009" s="13">
        <v>2008.0</v>
      </c>
      <c r="B2009" s="14">
        <v>44261.0</v>
      </c>
      <c r="C2009" s="13">
        <v>1759.0</v>
      </c>
      <c r="D2009" s="13" t="s">
        <v>38</v>
      </c>
      <c r="E2009" s="13">
        <v>4.0</v>
      </c>
    </row>
    <row r="2010" ht="15.75" customHeight="1">
      <c r="A2010" s="13">
        <v>2009.0</v>
      </c>
      <c r="B2010" s="14">
        <v>44261.0</v>
      </c>
      <c r="C2010" s="13">
        <v>1314.0</v>
      </c>
      <c r="D2010" s="13" t="s">
        <v>70</v>
      </c>
      <c r="E2010" s="13">
        <v>2.0</v>
      </c>
    </row>
    <row r="2011" ht="15.75" customHeight="1">
      <c r="A2011" s="13">
        <v>2010.0</v>
      </c>
      <c r="B2011" s="14">
        <v>44261.0</v>
      </c>
      <c r="C2011" s="13">
        <v>1163.0</v>
      </c>
      <c r="D2011" s="13" t="s">
        <v>87</v>
      </c>
      <c r="E2011" s="13">
        <v>3.0</v>
      </c>
    </row>
    <row r="2012" ht="15.75" customHeight="1">
      <c r="A2012" s="13">
        <v>2011.0</v>
      </c>
      <c r="B2012" s="14">
        <v>44262.0</v>
      </c>
      <c r="C2012" s="13">
        <v>593.0</v>
      </c>
      <c r="D2012" s="13" t="s">
        <v>30</v>
      </c>
      <c r="E2012" s="13">
        <v>4.0</v>
      </c>
    </row>
    <row r="2013" ht="15.75" customHeight="1">
      <c r="A2013" s="13">
        <v>2012.0</v>
      </c>
      <c r="B2013" s="14">
        <v>44262.0</v>
      </c>
      <c r="C2013" s="13">
        <v>2002.0</v>
      </c>
      <c r="D2013" s="13" t="s">
        <v>54</v>
      </c>
      <c r="E2013" s="13">
        <v>5.0</v>
      </c>
    </row>
    <row r="2014" ht="15.75" customHeight="1">
      <c r="A2014" s="13">
        <v>2013.0</v>
      </c>
      <c r="B2014" s="14">
        <v>44262.0</v>
      </c>
      <c r="C2014" s="13">
        <v>1130.0</v>
      </c>
      <c r="D2014" s="13" t="s">
        <v>57</v>
      </c>
      <c r="E2014" s="13">
        <v>4.0</v>
      </c>
    </row>
    <row r="2015" ht="15.75" customHeight="1">
      <c r="A2015" s="13">
        <v>2014.0</v>
      </c>
      <c r="B2015" s="14">
        <v>44262.0</v>
      </c>
      <c r="C2015" s="13">
        <v>1661.0</v>
      </c>
      <c r="D2015" s="13" t="s">
        <v>37</v>
      </c>
      <c r="E2015" s="13">
        <v>3.0</v>
      </c>
    </row>
    <row r="2016" ht="15.75" customHeight="1">
      <c r="A2016" s="13">
        <v>2015.0</v>
      </c>
      <c r="B2016" s="14">
        <v>44262.0</v>
      </c>
      <c r="C2016" s="13">
        <v>1131.0</v>
      </c>
      <c r="D2016" s="13" t="s">
        <v>56</v>
      </c>
      <c r="E2016" s="13">
        <v>4.0</v>
      </c>
    </row>
    <row r="2017" ht="15.75" customHeight="1">
      <c r="A2017" s="13">
        <v>2016.0</v>
      </c>
      <c r="B2017" s="14">
        <v>44262.0</v>
      </c>
      <c r="C2017" s="13">
        <v>67.0</v>
      </c>
      <c r="D2017" s="13" t="s">
        <v>85</v>
      </c>
      <c r="E2017" s="13">
        <v>5.0</v>
      </c>
    </row>
    <row r="2018" ht="15.75" customHeight="1">
      <c r="A2018" s="13">
        <v>2017.0</v>
      </c>
      <c r="B2018" s="14">
        <v>44262.0</v>
      </c>
      <c r="C2018" s="13">
        <v>1761.0</v>
      </c>
      <c r="D2018" s="13" t="s">
        <v>34</v>
      </c>
      <c r="E2018" s="13">
        <v>2.0</v>
      </c>
    </row>
    <row r="2019" ht="15.75" customHeight="1">
      <c r="A2019" s="13">
        <v>2018.0</v>
      </c>
      <c r="B2019" s="14">
        <v>44262.0</v>
      </c>
      <c r="C2019" s="13">
        <v>520.0</v>
      </c>
      <c r="D2019" s="13" t="s">
        <v>68</v>
      </c>
      <c r="E2019" s="13">
        <v>3.0</v>
      </c>
    </row>
    <row r="2020" ht="15.75" customHeight="1">
      <c r="A2020" s="13">
        <v>2019.0</v>
      </c>
      <c r="B2020" s="14">
        <v>44262.0</v>
      </c>
      <c r="C2020" s="13">
        <v>291.0</v>
      </c>
      <c r="D2020" s="13" t="s">
        <v>74</v>
      </c>
      <c r="E2020" s="13">
        <v>6.0</v>
      </c>
    </row>
    <row r="2021" ht="15.75" customHeight="1">
      <c r="A2021" s="13">
        <v>2020.0</v>
      </c>
      <c r="B2021" s="14">
        <v>44262.0</v>
      </c>
      <c r="C2021" s="13">
        <v>2083.0</v>
      </c>
      <c r="D2021" s="13" t="s">
        <v>80</v>
      </c>
      <c r="E2021" s="13">
        <v>3.0</v>
      </c>
    </row>
    <row r="2022" ht="15.75" customHeight="1">
      <c r="A2022" s="13">
        <v>2021.0</v>
      </c>
      <c r="B2022" s="14">
        <v>44263.0</v>
      </c>
      <c r="C2022" s="13">
        <v>940.0</v>
      </c>
      <c r="D2022" s="13" t="s">
        <v>41</v>
      </c>
      <c r="E2022" s="13">
        <v>2.0</v>
      </c>
    </row>
    <row r="2023" ht="15.75" customHeight="1">
      <c r="A2023" s="13">
        <v>2022.0</v>
      </c>
      <c r="B2023" s="14">
        <v>44264.0</v>
      </c>
      <c r="C2023" s="13">
        <v>1001.0</v>
      </c>
      <c r="D2023" s="13" t="s">
        <v>34</v>
      </c>
      <c r="E2023" s="13">
        <v>2.0</v>
      </c>
    </row>
    <row r="2024" ht="15.75" customHeight="1">
      <c r="A2024" s="13">
        <v>2023.0</v>
      </c>
      <c r="B2024" s="14">
        <v>44264.0</v>
      </c>
      <c r="C2024" s="13">
        <v>1607.0</v>
      </c>
      <c r="D2024" s="13" t="s">
        <v>43</v>
      </c>
      <c r="E2024" s="13">
        <v>3.0</v>
      </c>
    </row>
    <row r="2025" ht="15.75" customHeight="1">
      <c r="A2025" s="13">
        <v>2024.0</v>
      </c>
      <c r="B2025" s="14">
        <v>44264.0</v>
      </c>
      <c r="C2025" s="13">
        <v>1243.0</v>
      </c>
      <c r="D2025" s="13" t="s">
        <v>60</v>
      </c>
      <c r="E2025" s="13">
        <v>5.0</v>
      </c>
    </row>
    <row r="2026" ht="15.75" customHeight="1">
      <c r="A2026" s="13">
        <v>2025.0</v>
      </c>
      <c r="B2026" s="14">
        <v>44264.0</v>
      </c>
      <c r="C2026" s="13">
        <v>1749.0</v>
      </c>
      <c r="D2026" s="13" t="s">
        <v>51</v>
      </c>
      <c r="E2026" s="13">
        <v>4.0</v>
      </c>
    </row>
    <row r="2027" ht="15.75" customHeight="1">
      <c r="A2027" s="13">
        <v>2026.0</v>
      </c>
      <c r="B2027" s="14">
        <v>44265.0</v>
      </c>
      <c r="C2027" s="13">
        <v>1928.0</v>
      </c>
      <c r="D2027" s="13" t="s">
        <v>37</v>
      </c>
      <c r="E2027" s="13">
        <v>4.0</v>
      </c>
    </row>
    <row r="2028" ht="15.75" customHeight="1">
      <c r="A2028" s="13">
        <v>2027.0</v>
      </c>
      <c r="B2028" s="14">
        <v>44265.0</v>
      </c>
      <c r="C2028" s="13">
        <v>71.0</v>
      </c>
      <c r="D2028" s="13" t="s">
        <v>25</v>
      </c>
      <c r="E2028" s="13">
        <v>2.0</v>
      </c>
    </row>
    <row r="2029" ht="15.75" customHeight="1">
      <c r="A2029" s="13">
        <v>2028.0</v>
      </c>
      <c r="B2029" s="14">
        <v>44266.0</v>
      </c>
      <c r="C2029" s="13">
        <v>1724.0</v>
      </c>
      <c r="D2029" s="13" t="s">
        <v>78</v>
      </c>
      <c r="E2029" s="13">
        <v>5.0</v>
      </c>
    </row>
    <row r="2030" ht="15.75" customHeight="1">
      <c r="A2030" s="13">
        <v>2029.0</v>
      </c>
      <c r="B2030" s="14">
        <v>44266.0</v>
      </c>
      <c r="C2030" s="13">
        <v>827.0</v>
      </c>
      <c r="D2030" s="13" t="s">
        <v>73</v>
      </c>
      <c r="E2030" s="13">
        <v>2.0</v>
      </c>
    </row>
    <row r="2031" ht="15.75" customHeight="1">
      <c r="A2031" s="13">
        <v>2030.0</v>
      </c>
      <c r="B2031" s="14">
        <v>44266.0</v>
      </c>
      <c r="C2031" s="13">
        <v>309.0</v>
      </c>
      <c r="D2031" s="13" t="s">
        <v>57</v>
      </c>
      <c r="E2031" s="13">
        <v>3.0</v>
      </c>
    </row>
    <row r="2032" ht="15.75" customHeight="1">
      <c r="A2032" s="13">
        <v>2031.0</v>
      </c>
      <c r="B2032" s="14">
        <v>44266.0</v>
      </c>
      <c r="C2032" s="13">
        <v>1907.0</v>
      </c>
      <c r="D2032" s="13" t="s">
        <v>20</v>
      </c>
      <c r="E2032" s="13">
        <v>1.0</v>
      </c>
    </row>
    <row r="2033" ht="15.75" customHeight="1">
      <c r="A2033" s="13">
        <v>2032.0</v>
      </c>
      <c r="B2033" s="14">
        <v>44267.0</v>
      </c>
      <c r="C2033" s="13">
        <v>1118.0</v>
      </c>
      <c r="D2033" s="13" t="s">
        <v>86</v>
      </c>
      <c r="E2033" s="13">
        <v>2.0</v>
      </c>
    </row>
    <row r="2034" ht="15.75" customHeight="1">
      <c r="A2034" s="13">
        <v>2033.0</v>
      </c>
      <c r="B2034" s="14">
        <v>44267.0</v>
      </c>
      <c r="C2034" s="13">
        <v>244.0</v>
      </c>
      <c r="D2034" s="13" t="s">
        <v>61</v>
      </c>
      <c r="E2034" s="13">
        <v>6.0</v>
      </c>
    </row>
    <row r="2035" ht="15.75" customHeight="1">
      <c r="A2035" s="13">
        <v>2034.0</v>
      </c>
      <c r="B2035" s="14">
        <v>44267.0</v>
      </c>
      <c r="C2035" s="13">
        <v>949.0</v>
      </c>
      <c r="D2035" s="13" t="s">
        <v>29</v>
      </c>
      <c r="E2035" s="13">
        <v>3.0</v>
      </c>
    </row>
    <row r="2036" ht="15.75" customHeight="1">
      <c r="A2036" s="13">
        <v>2035.0</v>
      </c>
      <c r="B2036" s="14">
        <v>44267.0</v>
      </c>
      <c r="C2036" s="13">
        <v>643.0</v>
      </c>
      <c r="D2036" s="13" t="s">
        <v>79</v>
      </c>
      <c r="E2036" s="13">
        <v>3.0</v>
      </c>
    </row>
    <row r="2037" ht="15.75" customHeight="1">
      <c r="A2037" s="13">
        <v>2036.0</v>
      </c>
      <c r="B2037" s="14">
        <v>44267.0</v>
      </c>
      <c r="C2037" s="13">
        <v>505.0</v>
      </c>
      <c r="D2037" s="13" t="s">
        <v>80</v>
      </c>
      <c r="E2037" s="13">
        <v>3.0</v>
      </c>
    </row>
    <row r="2038" ht="15.75" customHeight="1">
      <c r="A2038" s="13">
        <v>2037.0</v>
      </c>
      <c r="B2038" s="14">
        <v>44268.0</v>
      </c>
      <c r="C2038" s="13">
        <v>234.0</v>
      </c>
      <c r="D2038" s="13" t="s">
        <v>36</v>
      </c>
      <c r="E2038" s="13">
        <v>3.0</v>
      </c>
    </row>
    <row r="2039" ht="15.75" customHeight="1">
      <c r="A2039" s="13">
        <v>2038.0</v>
      </c>
      <c r="B2039" s="14">
        <v>44268.0</v>
      </c>
      <c r="C2039" s="13">
        <v>1042.0</v>
      </c>
      <c r="D2039" s="13" t="s">
        <v>53</v>
      </c>
      <c r="E2039" s="13">
        <v>2.0</v>
      </c>
    </row>
    <row r="2040" ht="15.75" customHeight="1">
      <c r="A2040" s="13">
        <v>2039.0</v>
      </c>
      <c r="B2040" s="14">
        <v>44268.0</v>
      </c>
      <c r="C2040" s="13">
        <v>998.0</v>
      </c>
      <c r="D2040" s="13" t="s">
        <v>38</v>
      </c>
      <c r="E2040" s="13">
        <v>3.0</v>
      </c>
    </row>
    <row r="2041" ht="15.75" customHeight="1">
      <c r="A2041" s="13">
        <v>2040.0</v>
      </c>
      <c r="B2041" s="14">
        <v>44268.0</v>
      </c>
      <c r="C2041" s="13">
        <v>2103.0</v>
      </c>
      <c r="D2041" s="13" t="s">
        <v>81</v>
      </c>
      <c r="E2041" s="13">
        <v>3.0</v>
      </c>
    </row>
    <row r="2042" ht="15.75" customHeight="1">
      <c r="A2042" s="13">
        <v>2041.0</v>
      </c>
      <c r="B2042" s="14">
        <v>44268.0</v>
      </c>
      <c r="C2042" s="13">
        <v>120.0</v>
      </c>
      <c r="D2042" s="13" t="s">
        <v>72</v>
      </c>
      <c r="E2042" s="13">
        <v>2.0</v>
      </c>
    </row>
    <row r="2043" ht="15.75" customHeight="1">
      <c r="A2043" s="13">
        <v>2042.0</v>
      </c>
      <c r="B2043" s="14">
        <v>44269.0</v>
      </c>
      <c r="C2043" s="13">
        <v>421.0</v>
      </c>
      <c r="D2043" s="13" t="s">
        <v>26</v>
      </c>
      <c r="E2043" s="13">
        <v>3.0</v>
      </c>
    </row>
    <row r="2044" ht="15.75" customHeight="1">
      <c r="A2044" s="13">
        <v>2043.0</v>
      </c>
      <c r="B2044" s="14">
        <v>44269.0</v>
      </c>
      <c r="C2044" s="13">
        <v>1648.0</v>
      </c>
      <c r="D2044" s="13" t="s">
        <v>38</v>
      </c>
      <c r="E2044" s="13">
        <v>4.0</v>
      </c>
    </row>
    <row r="2045" ht="15.75" customHeight="1">
      <c r="A2045" s="13">
        <v>2044.0</v>
      </c>
      <c r="B2045" s="14">
        <v>44269.0</v>
      </c>
      <c r="C2045" s="13">
        <v>1589.0</v>
      </c>
      <c r="D2045" s="13" t="s">
        <v>69</v>
      </c>
      <c r="E2045" s="13">
        <v>4.0</v>
      </c>
    </row>
    <row r="2046" ht="15.75" customHeight="1">
      <c r="A2046" s="13">
        <v>2045.0</v>
      </c>
      <c r="B2046" s="14">
        <v>44269.0</v>
      </c>
      <c r="C2046" s="13">
        <v>1300.0</v>
      </c>
      <c r="D2046" s="13" t="s">
        <v>24</v>
      </c>
      <c r="E2046" s="13">
        <v>4.0</v>
      </c>
    </row>
    <row r="2047" ht="15.75" customHeight="1">
      <c r="A2047" s="13">
        <v>2046.0</v>
      </c>
      <c r="B2047" s="14">
        <v>44269.0</v>
      </c>
      <c r="C2047" s="13">
        <v>991.0</v>
      </c>
      <c r="D2047" s="13" t="s">
        <v>87</v>
      </c>
      <c r="E2047" s="13">
        <v>2.0</v>
      </c>
    </row>
    <row r="2048" ht="15.75" customHeight="1">
      <c r="A2048" s="13">
        <v>2047.0</v>
      </c>
      <c r="B2048" s="14">
        <v>44269.0</v>
      </c>
      <c r="C2048" s="13">
        <v>1202.0</v>
      </c>
      <c r="D2048" s="13" t="s">
        <v>28</v>
      </c>
      <c r="E2048" s="13">
        <v>5.0</v>
      </c>
    </row>
    <row r="2049" ht="15.75" customHeight="1">
      <c r="A2049" s="13">
        <v>2048.0</v>
      </c>
      <c r="B2049" s="14">
        <v>44269.0</v>
      </c>
      <c r="C2049" s="13">
        <v>1210.0</v>
      </c>
      <c r="D2049" s="13" t="s">
        <v>79</v>
      </c>
      <c r="E2049" s="13">
        <v>4.0</v>
      </c>
    </row>
    <row r="2050" ht="15.75" customHeight="1">
      <c r="A2050" s="13">
        <v>2049.0</v>
      </c>
      <c r="B2050" s="14">
        <v>44270.0</v>
      </c>
      <c r="C2050" s="13">
        <v>191.0</v>
      </c>
      <c r="D2050" s="13" t="s">
        <v>44</v>
      </c>
      <c r="E2050" s="13">
        <v>4.0</v>
      </c>
    </row>
    <row r="2051" ht="15.75" customHeight="1">
      <c r="A2051" s="13">
        <v>2050.0</v>
      </c>
      <c r="B2051" s="14">
        <v>44270.0</v>
      </c>
      <c r="C2051" s="13">
        <v>619.0</v>
      </c>
      <c r="D2051" s="13" t="s">
        <v>76</v>
      </c>
      <c r="E2051" s="13">
        <v>3.0</v>
      </c>
    </row>
    <row r="2052" ht="15.75" customHeight="1">
      <c r="A2052" s="13">
        <v>2051.0</v>
      </c>
      <c r="B2052" s="14">
        <v>44271.0</v>
      </c>
      <c r="C2052" s="13">
        <v>1720.0</v>
      </c>
      <c r="D2052" s="13" t="s">
        <v>30</v>
      </c>
      <c r="E2052" s="13">
        <v>5.0</v>
      </c>
    </row>
    <row r="2053" ht="15.75" customHeight="1">
      <c r="A2053" s="13">
        <v>2052.0</v>
      </c>
      <c r="B2053" s="14">
        <v>44271.0</v>
      </c>
      <c r="C2053" s="13">
        <v>269.0</v>
      </c>
      <c r="D2053" s="13" t="s">
        <v>27</v>
      </c>
      <c r="E2053" s="13">
        <v>2.0</v>
      </c>
    </row>
    <row r="2054" ht="15.75" customHeight="1">
      <c r="A2054" s="13">
        <v>2053.0</v>
      </c>
      <c r="B2054" s="14">
        <v>44271.0</v>
      </c>
      <c r="C2054" s="13">
        <v>185.0</v>
      </c>
      <c r="D2054" s="13" t="s">
        <v>67</v>
      </c>
      <c r="E2054" s="13">
        <v>2.0</v>
      </c>
    </row>
    <row r="2055" ht="15.75" customHeight="1">
      <c r="A2055" s="13">
        <v>2054.0</v>
      </c>
      <c r="B2055" s="14">
        <v>44271.0</v>
      </c>
      <c r="C2055" s="13">
        <v>1202.0</v>
      </c>
      <c r="D2055" s="13" t="s">
        <v>75</v>
      </c>
      <c r="E2055" s="13">
        <v>4.0</v>
      </c>
    </row>
    <row r="2056" ht="15.75" customHeight="1">
      <c r="A2056" s="13">
        <v>2055.0</v>
      </c>
      <c r="B2056" s="14">
        <v>44271.0</v>
      </c>
      <c r="C2056" s="13">
        <v>1375.0</v>
      </c>
      <c r="D2056" s="13" t="s">
        <v>73</v>
      </c>
      <c r="E2056" s="13">
        <v>3.0</v>
      </c>
    </row>
    <row r="2057" ht="15.75" customHeight="1">
      <c r="A2057" s="13">
        <v>2056.0</v>
      </c>
      <c r="B2057" s="14">
        <v>44271.0</v>
      </c>
      <c r="C2057" s="13">
        <v>1116.0</v>
      </c>
      <c r="D2057" s="13" t="s">
        <v>28</v>
      </c>
      <c r="E2057" s="13">
        <v>2.0</v>
      </c>
    </row>
    <row r="2058" ht="15.75" customHeight="1">
      <c r="A2058" s="13">
        <v>2057.0</v>
      </c>
      <c r="B2058" s="14">
        <v>44272.0</v>
      </c>
      <c r="C2058" s="13">
        <v>711.0</v>
      </c>
      <c r="D2058" s="13" t="s">
        <v>84</v>
      </c>
      <c r="E2058" s="13">
        <v>3.0</v>
      </c>
    </row>
    <row r="2059" ht="15.75" customHeight="1">
      <c r="A2059" s="13">
        <v>2058.0</v>
      </c>
      <c r="B2059" s="14">
        <v>44272.0</v>
      </c>
      <c r="C2059" s="13">
        <v>1591.0</v>
      </c>
      <c r="D2059" s="13" t="s">
        <v>42</v>
      </c>
      <c r="E2059" s="13">
        <v>4.0</v>
      </c>
    </row>
    <row r="2060" ht="15.75" customHeight="1">
      <c r="A2060" s="13">
        <v>2059.0</v>
      </c>
      <c r="B2060" s="14">
        <v>44273.0</v>
      </c>
      <c r="C2060" s="13">
        <v>988.0</v>
      </c>
      <c r="D2060" s="13" t="s">
        <v>71</v>
      </c>
      <c r="E2060" s="13">
        <v>3.0</v>
      </c>
    </row>
    <row r="2061" ht="15.75" customHeight="1">
      <c r="A2061" s="13">
        <v>2060.0</v>
      </c>
      <c r="B2061" s="14">
        <v>44273.0</v>
      </c>
      <c r="C2061" s="13">
        <v>763.0</v>
      </c>
      <c r="D2061" s="13" t="s">
        <v>53</v>
      </c>
      <c r="E2061" s="13">
        <v>1.0</v>
      </c>
    </row>
    <row r="2062" ht="15.75" customHeight="1">
      <c r="A2062" s="13">
        <v>2061.0</v>
      </c>
      <c r="B2062" s="14">
        <v>44273.0</v>
      </c>
      <c r="C2062" s="13">
        <v>2038.0</v>
      </c>
      <c r="D2062" s="13" t="s">
        <v>85</v>
      </c>
      <c r="E2062" s="13">
        <v>2.0</v>
      </c>
    </row>
    <row r="2063" ht="15.75" customHeight="1">
      <c r="A2063" s="13">
        <v>2062.0</v>
      </c>
      <c r="B2063" s="14">
        <v>44273.0</v>
      </c>
      <c r="C2063" s="13">
        <v>635.0</v>
      </c>
      <c r="D2063" s="13" t="s">
        <v>44</v>
      </c>
      <c r="E2063" s="13">
        <v>2.0</v>
      </c>
    </row>
    <row r="2064" ht="15.75" customHeight="1">
      <c r="A2064" s="13">
        <v>2063.0</v>
      </c>
      <c r="B2064" s="14">
        <v>44274.0</v>
      </c>
      <c r="C2064" s="13">
        <v>1614.0</v>
      </c>
      <c r="D2064" s="13" t="s">
        <v>75</v>
      </c>
      <c r="E2064" s="13">
        <v>2.0</v>
      </c>
    </row>
    <row r="2065" ht="15.75" customHeight="1">
      <c r="A2065" s="13">
        <v>2064.0</v>
      </c>
      <c r="B2065" s="14">
        <v>44274.0</v>
      </c>
      <c r="C2065" s="13">
        <v>1873.0</v>
      </c>
      <c r="D2065" s="13" t="s">
        <v>45</v>
      </c>
      <c r="E2065" s="13">
        <v>5.0</v>
      </c>
    </row>
    <row r="2066" ht="15.75" customHeight="1">
      <c r="A2066" s="13">
        <v>2065.0</v>
      </c>
      <c r="B2066" s="14">
        <v>44274.0</v>
      </c>
      <c r="C2066" s="13">
        <v>328.0</v>
      </c>
      <c r="D2066" s="13" t="s">
        <v>53</v>
      </c>
      <c r="E2066" s="13">
        <v>2.0</v>
      </c>
    </row>
    <row r="2067" ht="15.75" customHeight="1">
      <c r="A2067" s="13">
        <v>2066.0</v>
      </c>
      <c r="B2067" s="14">
        <v>44274.0</v>
      </c>
      <c r="C2067" s="13">
        <v>1397.0</v>
      </c>
      <c r="D2067" s="13" t="s">
        <v>43</v>
      </c>
      <c r="E2067" s="13">
        <v>3.0</v>
      </c>
    </row>
    <row r="2068" ht="15.75" customHeight="1">
      <c r="A2068" s="13">
        <v>2067.0</v>
      </c>
      <c r="B2068" s="14">
        <v>44274.0</v>
      </c>
      <c r="C2068" s="13">
        <v>1751.0</v>
      </c>
      <c r="D2068" s="13" t="s">
        <v>45</v>
      </c>
      <c r="E2068" s="13">
        <v>4.0</v>
      </c>
    </row>
    <row r="2069" ht="15.75" customHeight="1">
      <c r="A2069" s="13">
        <v>2068.0</v>
      </c>
      <c r="B2069" s="14">
        <v>44274.0</v>
      </c>
      <c r="C2069" s="13">
        <v>844.0</v>
      </c>
      <c r="D2069" s="13" t="s">
        <v>58</v>
      </c>
      <c r="E2069" s="13">
        <v>3.0</v>
      </c>
    </row>
    <row r="2070" ht="15.75" customHeight="1">
      <c r="A2070" s="13">
        <v>2069.0</v>
      </c>
      <c r="B2070" s="14">
        <v>44275.0</v>
      </c>
      <c r="C2070" s="13">
        <v>2081.0</v>
      </c>
      <c r="D2070" s="13" t="s">
        <v>29</v>
      </c>
      <c r="E2070" s="13">
        <v>2.0</v>
      </c>
    </row>
    <row r="2071" ht="15.75" customHeight="1">
      <c r="A2071" s="13">
        <v>2070.0</v>
      </c>
      <c r="B2071" s="14">
        <v>44275.0</v>
      </c>
      <c r="C2071" s="13">
        <v>1976.0</v>
      </c>
      <c r="D2071" s="13" t="s">
        <v>59</v>
      </c>
      <c r="E2071" s="13">
        <v>4.0</v>
      </c>
    </row>
    <row r="2072" ht="15.75" customHeight="1">
      <c r="A2072" s="13">
        <v>2071.0</v>
      </c>
      <c r="B2072" s="14">
        <v>44275.0</v>
      </c>
      <c r="C2072" s="13">
        <v>999.0</v>
      </c>
      <c r="D2072" s="13" t="s">
        <v>39</v>
      </c>
      <c r="E2072" s="13">
        <v>4.0</v>
      </c>
    </row>
    <row r="2073" ht="15.75" customHeight="1">
      <c r="A2073" s="13">
        <v>2072.0</v>
      </c>
      <c r="B2073" s="14">
        <v>44275.0</v>
      </c>
      <c r="C2073" s="13">
        <v>20.0</v>
      </c>
      <c r="D2073" s="13" t="s">
        <v>56</v>
      </c>
      <c r="E2073" s="13">
        <v>5.0</v>
      </c>
    </row>
    <row r="2074" ht="15.75" customHeight="1">
      <c r="A2074" s="13">
        <v>2073.0</v>
      </c>
      <c r="B2074" s="14">
        <v>44276.0</v>
      </c>
      <c r="C2074" s="13">
        <v>1960.0</v>
      </c>
      <c r="D2074" s="13" t="s">
        <v>22</v>
      </c>
      <c r="E2074" s="13">
        <v>4.0</v>
      </c>
    </row>
    <row r="2075" ht="15.75" customHeight="1">
      <c r="A2075" s="13">
        <v>2074.0</v>
      </c>
      <c r="B2075" s="14">
        <v>44277.0</v>
      </c>
      <c r="C2075" s="13">
        <v>1004.0</v>
      </c>
      <c r="D2075" s="13" t="s">
        <v>74</v>
      </c>
      <c r="E2075" s="13">
        <v>4.0</v>
      </c>
    </row>
    <row r="2076" ht="15.75" customHeight="1">
      <c r="A2076" s="13">
        <v>2075.0</v>
      </c>
      <c r="B2076" s="14">
        <v>44277.0</v>
      </c>
      <c r="C2076" s="13">
        <v>1198.0</v>
      </c>
      <c r="D2076" s="13" t="s">
        <v>68</v>
      </c>
      <c r="E2076" s="13">
        <v>3.0</v>
      </c>
    </row>
    <row r="2077" ht="15.75" customHeight="1">
      <c r="A2077" s="13">
        <v>2076.0</v>
      </c>
      <c r="B2077" s="14">
        <v>44277.0</v>
      </c>
      <c r="C2077" s="13">
        <v>1856.0</v>
      </c>
      <c r="D2077" s="13" t="s">
        <v>73</v>
      </c>
      <c r="E2077" s="13">
        <v>4.0</v>
      </c>
    </row>
    <row r="2078" ht="15.75" customHeight="1">
      <c r="A2078" s="13">
        <v>2077.0</v>
      </c>
      <c r="B2078" s="14">
        <v>44277.0</v>
      </c>
      <c r="C2078" s="13">
        <v>1411.0</v>
      </c>
      <c r="D2078" s="13" t="s">
        <v>48</v>
      </c>
      <c r="E2078" s="13">
        <v>2.0</v>
      </c>
    </row>
    <row r="2079" ht="15.75" customHeight="1">
      <c r="A2079" s="13">
        <v>2078.0</v>
      </c>
      <c r="B2079" s="14">
        <v>44277.0</v>
      </c>
      <c r="C2079" s="13">
        <v>1304.0</v>
      </c>
      <c r="D2079" s="13" t="s">
        <v>44</v>
      </c>
      <c r="E2079" s="13">
        <v>4.0</v>
      </c>
    </row>
    <row r="2080" ht="15.75" customHeight="1">
      <c r="A2080" s="13">
        <v>2079.0</v>
      </c>
      <c r="B2080" s="14">
        <v>44278.0</v>
      </c>
      <c r="C2080" s="13">
        <v>813.0</v>
      </c>
      <c r="D2080" s="13" t="s">
        <v>58</v>
      </c>
      <c r="E2080" s="13">
        <v>4.0</v>
      </c>
    </row>
    <row r="2081" ht="15.75" customHeight="1">
      <c r="A2081" s="13">
        <v>2080.0</v>
      </c>
      <c r="B2081" s="14">
        <v>44279.0</v>
      </c>
      <c r="C2081" s="13">
        <v>1190.0</v>
      </c>
      <c r="D2081" s="13" t="s">
        <v>52</v>
      </c>
      <c r="E2081" s="13">
        <v>3.0</v>
      </c>
    </row>
    <row r="2082" ht="15.75" customHeight="1">
      <c r="A2082" s="13">
        <v>2081.0</v>
      </c>
      <c r="B2082" s="14">
        <v>44279.0</v>
      </c>
      <c r="C2082" s="13">
        <v>1040.0</v>
      </c>
      <c r="D2082" s="13" t="s">
        <v>82</v>
      </c>
      <c r="E2082" s="13">
        <v>3.0</v>
      </c>
    </row>
    <row r="2083" ht="15.75" customHeight="1">
      <c r="A2083" s="13">
        <v>2082.0</v>
      </c>
      <c r="B2083" s="14">
        <v>44279.0</v>
      </c>
      <c r="C2083" s="13">
        <v>213.0</v>
      </c>
      <c r="D2083" s="13" t="s">
        <v>74</v>
      </c>
      <c r="E2083" s="13">
        <v>2.0</v>
      </c>
    </row>
    <row r="2084" ht="15.75" customHeight="1">
      <c r="A2084" s="13">
        <v>2083.0</v>
      </c>
      <c r="B2084" s="14">
        <v>44279.0</v>
      </c>
      <c r="C2084" s="13">
        <v>1657.0</v>
      </c>
      <c r="D2084" s="13" t="s">
        <v>65</v>
      </c>
      <c r="E2084" s="13">
        <v>4.0</v>
      </c>
    </row>
    <row r="2085" ht="15.75" customHeight="1">
      <c r="A2085" s="13">
        <v>2084.0</v>
      </c>
      <c r="B2085" s="14">
        <v>44279.0</v>
      </c>
      <c r="C2085" s="13">
        <v>271.0</v>
      </c>
      <c r="D2085" s="13" t="s">
        <v>50</v>
      </c>
      <c r="E2085" s="13">
        <v>4.0</v>
      </c>
    </row>
    <row r="2086" ht="15.75" customHeight="1">
      <c r="A2086" s="13">
        <v>2085.0</v>
      </c>
      <c r="B2086" s="14">
        <v>44279.0</v>
      </c>
      <c r="C2086" s="13">
        <v>857.0</v>
      </c>
      <c r="D2086" s="13" t="s">
        <v>86</v>
      </c>
      <c r="E2086" s="13">
        <v>4.0</v>
      </c>
    </row>
    <row r="2087" ht="15.75" customHeight="1">
      <c r="A2087" s="13">
        <v>2086.0</v>
      </c>
      <c r="B2087" s="14">
        <v>44279.0</v>
      </c>
      <c r="C2087" s="13">
        <v>1759.0</v>
      </c>
      <c r="D2087" s="13" t="s">
        <v>22</v>
      </c>
      <c r="E2087" s="13">
        <v>3.0</v>
      </c>
    </row>
    <row r="2088" ht="15.75" customHeight="1">
      <c r="A2088" s="13">
        <v>2087.0</v>
      </c>
      <c r="B2088" s="14">
        <v>44280.0</v>
      </c>
      <c r="C2088" s="13">
        <v>1168.0</v>
      </c>
      <c r="D2088" s="13" t="s">
        <v>62</v>
      </c>
      <c r="E2088" s="13">
        <v>2.0</v>
      </c>
    </row>
    <row r="2089" ht="15.75" customHeight="1">
      <c r="A2089" s="13">
        <v>2088.0</v>
      </c>
      <c r="B2089" s="14">
        <v>44280.0</v>
      </c>
      <c r="C2089" s="13">
        <v>836.0</v>
      </c>
      <c r="D2089" s="13" t="s">
        <v>37</v>
      </c>
      <c r="E2089" s="13">
        <v>3.0</v>
      </c>
    </row>
    <row r="2090" ht="15.75" customHeight="1">
      <c r="A2090" s="13">
        <v>2089.0</v>
      </c>
      <c r="B2090" s="14">
        <v>44280.0</v>
      </c>
      <c r="C2090" s="13">
        <v>1128.0</v>
      </c>
      <c r="D2090" s="13" t="s">
        <v>66</v>
      </c>
      <c r="E2090" s="13">
        <v>5.0</v>
      </c>
    </row>
    <row r="2091" ht="15.75" customHeight="1">
      <c r="A2091" s="13">
        <v>2090.0</v>
      </c>
      <c r="B2091" s="14">
        <v>44280.0</v>
      </c>
      <c r="C2091" s="13">
        <v>1022.0</v>
      </c>
      <c r="D2091" s="13" t="s">
        <v>62</v>
      </c>
      <c r="E2091" s="13">
        <v>3.0</v>
      </c>
    </row>
    <row r="2092" ht="15.75" customHeight="1">
      <c r="A2092" s="13">
        <v>2091.0</v>
      </c>
      <c r="B2092" s="14">
        <v>44280.0</v>
      </c>
      <c r="C2092" s="13">
        <v>2079.0</v>
      </c>
      <c r="D2092" s="13" t="s">
        <v>39</v>
      </c>
      <c r="E2092" s="13">
        <v>5.0</v>
      </c>
    </row>
    <row r="2093" ht="15.75" customHeight="1">
      <c r="A2093" s="13">
        <v>2092.0</v>
      </c>
      <c r="B2093" s="14">
        <v>44280.0</v>
      </c>
      <c r="C2093" s="13">
        <v>1904.0</v>
      </c>
      <c r="D2093" s="13" t="s">
        <v>22</v>
      </c>
      <c r="E2093" s="13">
        <v>3.0</v>
      </c>
    </row>
    <row r="2094" ht="15.75" customHeight="1">
      <c r="A2094" s="13">
        <v>2093.0</v>
      </c>
      <c r="B2094" s="14">
        <v>44280.0</v>
      </c>
      <c r="C2094" s="13">
        <v>1172.0</v>
      </c>
      <c r="D2094" s="13" t="s">
        <v>63</v>
      </c>
      <c r="E2094" s="13">
        <v>3.0</v>
      </c>
    </row>
    <row r="2095" ht="15.75" customHeight="1">
      <c r="A2095" s="13">
        <v>2094.0</v>
      </c>
      <c r="B2095" s="14">
        <v>44281.0</v>
      </c>
      <c r="C2095" s="13">
        <v>70.0</v>
      </c>
      <c r="D2095" s="13" t="s">
        <v>74</v>
      </c>
      <c r="E2095" s="13">
        <v>5.0</v>
      </c>
    </row>
    <row r="2096" ht="15.75" customHeight="1">
      <c r="A2096" s="13">
        <v>2095.0</v>
      </c>
      <c r="B2096" s="14">
        <v>44281.0</v>
      </c>
      <c r="C2096" s="13">
        <v>2116.0</v>
      </c>
      <c r="D2096" s="13" t="s">
        <v>19</v>
      </c>
      <c r="E2096" s="13">
        <v>3.0</v>
      </c>
    </row>
    <row r="2097" ht="15.75" customHeight="1">
      <c r="A2097" s="13">
        <v>2096.0</v>
      </c>
      <c r="B2097" s="14">
        <v>44281.0</v>
      </c>
      <c r="C2097" s="13">
        <v>1975.0</v>
      </c>
      <c r="D2097" s="13" t="s">
        <v>46</v>
      </c>
      <c r="E2097" s="13">
        <v>1.0</v>
      </c>
    </row>
    <row r="2098" ht="15.75" customHeight="1">
      <c r="A2098" s="13">
        <v>2097.0</v>
      </c>
      <c r="B2098" s="14">
        <v>44281.0</v>
      </c>
      <c r="C2098" s="13">
        <v>2096.0</v>
      </c>
      <c r="D2098" s="13" t="s">
        <v>43</v>
      </c>
      <c r="E2098" s="13">
        <v>4.0</v>
      </c>
    </row>
    <row r="2099" ht="15.75" customHeight="1">
      <c r="A2099" s="13">
        <v>2098.0</v>
      </c>
      <c r="B2099" s="14">
        <v>44282.0</v>
      </c>
      <c r="C2099" s="13">
        <v>1498.0</v>
      </c>
      <c r="D2099" s="13" t="s">
        <v>28</v>
      </c>
      <c r="E2099" s="13">
        <v>2.0</v>
      </c>
    </row>
    <row r="2100" ht="15.75" customHeight="1">
      <c r="A2100" s="13">
        <v>2099.0</v>
      </c>
      <c r="B2100" s="14">
        <v>44282.0</v>
      </c>
      <c r="C2100" s="13">
        <v>368.0</v>
      </c>
      <c r="D2100" s="13" t="s">
        <v>46</v>
      </c>
      <c r="E2100" s="13">
        <v>3.0</v>
      </c>
    </row>
    <row r="2101" ht="15.75" customHeight="1">
      <c r="A2101" s="13">
        <v>2100.0</v>
      </c>
      <c r="B2101" s="14">
        <v>44283.0</v>
      </c>
      <c r="C2101" s="13">
        <v>955.0</v>
      </c>
      <c r="D2101" s="13" t="s">
        <v>71</v>
      </c>
      <c r="E2101" s="13">
        <v>5.0</v>
      </c>
    </row>
    <row r="2102" ht="15.75" customHeight="1">
      <c r="A2102" s="13">
        <v>2101.0</v>
      </c>
      <c r="B2102" s="14">
        <v>44283.0</v>
      </c>
      <c r="C2102" s="13">
        <v>832.0</v>
      </c>
      <c r="D2102" s="13" t="s">
        <v>54</v>
      </c>
      <c r="E2102" s="13">
        <v>5.0</v>
      </c>
    </row>
    <row r="2103" ht="15.75" customHeight="1">
      <c r="A2103" s="13">
        <v>2102.0</v>
      </c>
      <c r="B2103" s="14">
        <v>44283.0</v>
      </c>
      <c r="C2103" s="13">
        <v>1006.0</v>
      </c>
      <c r="D2103" s="13" t="s">
        <v>22</v>
      </c>
      <c r="E2103" s="13">
        <v>4.0</v>
      </c>
    </row>
    <row r="2104" ht="15.75" customHeight="1">
      <c r="A2104" s="13">
        <v>2103.0</v>
      </c>
      <c r="B2104" s="14">
        <v>44283.0</v>
      </c>
      <c r="C2104" s="13">
        <v>1589.0</v>
      </c>
      <c r="D2104" s="13" t="s">
        <v>51</v>
      </c>
      <c r="E2104" s="13">
        <v>3.0</v>
      </c>
    </row>
    <row r="2105" ht="15.75" customHeight="1">
      <c r="A2105" s="13">
        <v>2104.0</v>
      </c>
      <c r="B2105" s="14">
        <v>44284.0</v>
      </c>
      <c r="C2105" s="13">
        <v>1333.0</v>
      </c>
      <c r="D2105" s="13" t="s">
        <v>66</v>
      </c>
      <c r="E2105" s="13">
        <v>2.0</v>
      </c>
    </row>
    <row r="2106" ht="15.75" customHeight="1">
      <c r="A2106" s="13">
        <v>2105.0</v>
      </c>
      <c r="B2106" s="14">
        <v>44284.0</v>
      </c>
      <c r="C2106" s="13">
        <v>1653.0</v>
      </c>
      <c r="D2106" s="13" t="s">
        <v>58</v>
      </c>
      <c r="E2106" s="13">
        <v>2.0</v>
      </c>
    </row>
    <row r="2107" ht="15.75" customHeight="1">
      <c r="A2107" s="13">
        <v>2106.0</v>
      </c>
      <c r="B2107" s="14">
        <v>44284.0</v>
      </c>
      <c r="C2107" s="13">
        <v>64.0</v>
      </c>
      <c r="D2107" s="13" t="s">
        <v>53</v>
      </c>
      <c r="E2107" s="13">
        <v>1.0</v>
      </c>
    </row>
    <row r="2108" ht="15.75" customHeight="1">
      <c r="A2108" s="13">
        <v>2107.0</v>
      </c>
      <c r="B2108" s="14">
        <v>44284.0</v>
      </c>
      <c r="C2108" s="13">
        <v>1010.0</v>
      </c>
      <c r="D2108" s="13" t="s">
        <v>81</v>
      </c>
      <c r="E2108" s="13">
        <v>3.0</v>
      </c>
    </row>
    <row r="2109" ht="15.75" customHeight="1">
      <c r="A2109" s="13">
        <v>2108.0</v>
      </c>
      <c r="B2109" s="14">
        <v>44284.0</v>
      </c>
      <c r="C2109" s="13">
        <v>1242.0</v>
      </c>
      <c r="D2109" s="13" t="s">
        <v>34</v>
      </c>
      <c r="E2109" s="13">
        <v>6.0</v>
      </c>
    </row>
    <row r="2110" ht="15.75" customHeight="1">
      <c r="A2110" s="13">
        <v>2109.0</v>
      </c>
      <c r="B2110" s="14">
        <v>44284.0</v>
      </c>
      <c r="C2110" s="13">
        <v>1195.0</v>
      </c>
      <c r="D2110" s="13" t="s">
        <v>82</v>
      </c>
      <c r="E2110" s="13">
        <v>1.0</v>
      </c>
    </row>
    <row r="2111" ht="15.75" customHeight="1">
      <c r="A2111" s="13">
        <v>2110.0</v>
      </c>
      <c r="B2111" s="14">
        <v>44284.0</v>
      </c>
      <c r="C2111" s="13">
        <v>2098.0</v>
      </c>
      <c r="D2111" s="13" t="s">
        <v>31</v>
      </c>
      <c r="E2111" s="13">
        <v>2.0</v>
      </c>
    </row>
    <row r="2112" ht="15.75" customHeight="1">
      <c r="A2112" s="13">
        <v>2111.0</v>
      </c>
      <c r="B2112" s="14">
        <v>44284.0</v>
      </c>
      <c r="C2112" s="13">
        <v>705.0</v>
      </c>
      <c r="D2112" s="13" t="s">
        <v>74</v>
      </c>
      <c r="E2112" s="13">
        <v>2.0</v>
      </c>
    </row>
    <row r="2113" ht="15.75" customHeight="1">
      <c r="A2113" s="13">
        <v>2112.0</v>
      </c>
      <c r="B2113" s="14">
        <v>44284.0</v>
      </c>
      <c r="C2113" s="13">
        <v>440.0</v>
      </c>
      <c r="D2113" s="13" t="s">
        <v>59</v>
      </c>
      <c r="E2113" s="13">
        <v>2.0</v>
      </c>
    </row>
    <row r="2114" ht="15.75" customHeight="1">
      <c r="A2114" s="13">
        <v>2113.0</v>
      </c>
      <c r="B2114" s="14">
        <v>44285.0</v>
      </c>
      <c r="C2114" s="13">
        <v>795.0</v>
      </c>
      <c r="D2114" s="13" t="s">
        <v>68</v>
      </c>
      <c r="E2114" s="13">
        <v>3.0</v>
      </c>
    </row>
    <row r="2115" ht="15.75" customHeight="1">
      <c r="A2115" s="13">
        <v>2114.0</v>
      </c>
      <c r="B2115" s="14">
        <v>44285.0</v>
      </c>
      <c r="C2115" s="13">
        <v>488.0</v>
      </c>
      <c r="D2115" s="13" t="s">
        <v>60</v>
      </c>
      <c r="E2115" s="13">
        <v>3.0</v>
      </c>
    </row>
    <row r="2116" ht="15.75" customHeight="1">
      <c r="A2116" s="13">
        <v>2115.0</v>
      </c>
      <c r="B2116" s="14">
        <v>44285.0</v>
      </c>
      <c r="C2116" s="13">
        <v>344.0</v>
      </c>
      <c r="D2116" s="13" t="s">
        <v>61</v>
      </c>
      <c r="E2116" s="13">
        <v>3.0</v>
      </c>
    </row>
    <row r="2117" ht="15.75" customHeight="1">
      <c r="A2117" s="13">
        <v>2116.0</v>
      </c>
      <c r="B2117" s="14">
        <v>44285.0</v>
      </c>
      <c r="C2117" s="13">
        <v>1297.0</v>
      </c>
      <c r="D2117" s="13" t="s">
        <v>52</v>
      </c>
      <c r="E2117" s="13">
        <v>4.0</v>
      </c>
    </row>
    <row r="2118" ht="15.75" customHeight="1">
      <c r="A2118" s="13">
        <v>2117.0</v>
      </c>
      <c r="B2118" s="14">
        <v>44286.0</v>
      </c>
      <c r="C2118" s="13">
        <v>1923.0</v>
      </c>
      <c r="D2118" s="13" t="s">
        <v>79</v>
      </c>
      <c r="E2118" s="13">
        <v>3.0</v>
      </c>
    </row>
    <row r="2119" ht="15.75" customHeight="1">
      <c r="A2119" s="13">
        <v>2118.0</v>
      </c>
      <c r="B2119" s="14">
        <v>44286.0</v>
      </c>
      <c r="C2119" s="13">
        <v>946.0</v>
      </c>
      <c r="D2119" s="13" t="s">
        <v>57</v>
      </c>
      <c r="E2119" s="13">
        <v>5.0</v>
      </c>
    </row>
    <row r="2120" ht="15.75" customHeight="1">
      <c r="A2120" s="13">
        <v>2119.0</v>
      </c>
      <c r="B2120" s="14">
        <v>44286.0</v>
      </c>
      <c r="C2120" s="13">
        <v>1164.0</v>
      </c>
      <c r="D2120" s="13" t="s">
        <v>19</v>
      </c>
      <c r="E2120" s="13">
        <v>4.0</v>
      </c>
    </row>
    <row r="2121" ht="15.75" customHeight="1">
      <c r="A2121" s="13">
        <v>2120.0</v>
      </c>
      <c r="B2121" s="14">
        <v>44287.0</v>
      </c>
      <c r="C2121" s="13">
        <v>698.0</v>
      </c>
      <c r="D2121" s="13" t="s">
        <v>56</v>
      </c>
      <c r="E2121" s="13">
        <v>5.0</v>
      </c>
    </row>
    <row r="2122" ht="15.75" customHeight="1">
      <c r="A2122" s="13">
        <v>2121.0</v>
      </c>
      <c r="B2122" s="14">
        <v>44287.0</v>
      </c>
      <c r="C2122" s="13">
        <v>1085.0</v>
      </c>
      <c r="D2122" s="13" t="s">
        <v>84</v>
      </c>
      <c r="E2122" s="13">
        <v>6.0</v>
      </c>
    </row>
    <row r="2123" ht="15.75" customHeight="1">
      <c r="A2123" s="13">
        <v>2122.0</v>
      </c>
      <c r="B2123" s="14">
        <v>44287.0</v>
      </c>
      <c r="C2123" s="13">
        <v>980.0</v>
      </c>
      <c r="D2123" s="13" t="s">
        <v>69</v>
      </c>
      <c r="E2123" s="13">
        <v>1.0</v>
      </c>
    </row>
    <row r="2124" ht="15.75" customHeight="1">
      <c r="A2124" s="13">
        <v>2123.0</v>
      </c>
      <c r="B2124" s="14">
        <v>44287.0</v>
      </c>
      <c r="C2124" s="13">
        <v>1587.0</v>
      </c>
      <c r="D2124" s="13" t="s">
        <v>50</v>
      </c>
      <c r="E2124" s="13">
        <v>5.0</v>
      </c>
    </row>
    <row r="2125" ht="15.75" customHeight="1">
      <c r="A2125" s="13">
        <v>2124.0</v>
      </c>
      <c r="B2125" s="14">
        <v>44287.0</v>
      </c>
      <c r="C2125" s="13">
        <v>1414.0</v>
      </c>
      <c r="D2125" s="13" t="s">
        <v>22</v>
      </c>
      <c r="E2125" s="13">
        <v>3.0</v>
      </c>
    </row>
    <row r="2126" ht="15.75" customHeight="1">
      <c r="A2126" s="13">
        <v>2125.0</v>
      </c>
      <c r="B2126" s="14">
        <v>44288.0</v>
      </c>
      <c r="C2126" s="13">
        <v>643.0</v>
      </c>
      <c r="D2126" s="13" t="s">
        <v>31</v>
      </c>
      <c r="E2126" s="13">
        <v>5.0</v>
      </c>
    </row>
    <row r="2127" ht="15.75" customHeight="1">
      <c r="A2127" s="13">
        <v>2126.0</v>
      </c>
      <c r="B2127" s="14">
        <v>44288.0</v>
      </c>
      <c r="C2127" s="13">
        <v>292.0</v>
      </c>
      <c r="D2127" s="13" t="s">
        <v>44</v>
      </c>
      <c r="E2127" s="13">
        <v>5.0</v>
      </c>
    </row>
    <row r="2128" ht="15.75" customHeight="1">
      <c r="A2128" s="13">
        <v>2127.0</v>
      </c>
      <c r="B2128" s="14">
        <v>44288.0</v>
      </c>
      <c r="C2128" s="13">
        <v>579.0</v>
      </c>
      <c r="D2128" s="13" t="s">
        <v>68</v>
      </c>
      <c r="E2128" s="13">
        <v>5.0</v>
      </c>
    </row>
    <row r="2129" ht="15.75" customHeight="1">
      <c r="A2129" s="13">
        <v>2128.0</v>
      </c>
      <c r="B2129" s="14">
        <v>44288.0</v>
      </c>
      <c r="C2129" s="13">
        <v>1508.0</v>
      </c>
      <c r="D2129" s="13" t="s">
        <v>38</v>
      </c>
      <c r="E2129" s="13">
        <v>2.0</v>
      </c>
    </row>
    <row r="2130" ht="15.75" customHeight="1">
      <c r="A2130" s="13">
        <v>2129.0</v>
      </c>
      <c r="B2130" s="14">
        <v>44288.0</v>
      </c>
      <c r="C2130" s="13">
        <v>126.0</v>
      </c>
      <c r="D2130" s="13" t="s">
        <v>71</v>
      </c>
      <c r="E2130" s="13">
        <v>5.0</v>
      </c>
    </row>
    <row r="2131" ht="15.75" customHeight="1">
      <c r="A2131" s="13">
        <v>2130.0</v>
      </c>
      <c r="B2131" s="14">
        <v>44288.0</v>
      </c>
      <c r="C2131" s="13">
        <v>624.0</v>
      </c>
      <c r="D2131" s="13" t="s">
        <v>61</v>
      </c>
      <c r="E2131" s="13">
        <v>4.0</v>
      </c>
    </row>
    <row r="2132" ht="15.75" customHeight="1">
      <c r="A2132" s="13">
        <v>2131.0</v>
      </c>
      <c r="B2132" s="14">
        <v>44288.0</v>
      </c>
      <c r="C2132" s="13">
        <v>319.0</v>
      </c>
      <c r="D2132" s="13" t="s">
        <v>30</v>
      </c>
      <c r="E2132" s="13">
        <v>5.0</v>
      </c>
    </row>
    <row r="2133" ht="15.75" customHeight="1">
      <c r="A2133" s="13">
        <v>2132.0</v>
      </c>
      <c r="B2133" s="14">
        <v>44288.0</v>
      </c>
      <c r="C2133" s="13">
        <v>1259.0</v>
      </c>
      <c r="D2133" s="13" t="s">
        <v>67</v>
      </c>
      <c r="E2133" s="13">
        <v>5.0</v>
      </c>
    </row>
    <row r="2134" ht="15.75" customHeight="1">
      <c r="A2134" s="13">
        <v>2133.0</v>
      </c>
      <c r="B2134" s="14">
        <v>44288.0</v>
      </c>
      <c r="C2134" s="13">
        <v>591.0</v>
      </c>
      <c r="D2134" s="13" t="s">
        <v>57</v>
      </c>
      <c r="E2134" s="13">
        <v>3.0</v>
      </c>
    </row>
    <row r="2135" ht="15.75" customHeight="1">
      <c r="A2135" s="13">
        <v>2134.0</v>
      </c>
      <c r="B2135" s="14">
        <v>44288.0</v>
      </c>
      <c r="C2135" s="13">
        <v>1758.0</v>
      </c>
      <c r="D2135" s="13" t="s">
        <v>61</v>
      </c>
      <c r="E2135" s="13">
        <v>5.0</v>
      </c>
    </row>
    <row r="2136" ht="15.75" customHeight="1">
      <c r="A2136" s="13">
        <v>2135.0</v>
      </c>
      <c r="B2136" s="14">
        <v>44288.0</v>
      </c>
      <c r="C2136" s="13">
        <v>1699.0</v>
      </c>
      <c r="D2136" s="13" t="s">
        <v>24</v>
      </c>
      <c r="E2136" s="13">
        <v>3.0</v>
      </c>
    </row>
    <row r="2137" ht="15.75" customHeight="1">
      <c r="A2137" s="13">
        <v>2136.0</v>
      </c>
      <c r="B2137" s="14">
        <v>44289.0</v>
      </c>
      <c r="C2137" s="13">
        <v>882.0</v>
      </c>
      <c r="D2137" s="13" t="s">
        <v>47</v>
      </c>
      <c r="E2137" s="13">
        <v>5.0</v>
      </c>
    </row>
    <row r="2138" ht="15.75" customHeight="1">
      <c r="A2138" s="13">
        <v>2137.0</v>
      </c>
      <c r="B2138" s="14">
        <v>44289.0</v>
      </c>
      <c r="C2138" s="13">
        <v>2110.0</v>
      </c>
      <c r="D2138" s="13" t="s">
        <v>68</v>
      </c>
      <c r="E2138" s="13">
        <v>1.0</v>
      </c>
    </row>
    <row r="2139" ht="15.75" customHeight="1">
      <c r="A2139" s="13">
        <v>2138.0</v>
      </c>
      <c r="B2139" s="14">
        <v>44289.0</v>
      </c>
      <c r="C2139" s="13">
        <v>731.0</v>
      </c>
      <c r="D2139" s="13" t="s">
        <v>56</v>
      </c>
      <c r="E2139" s="13">
        <v>3.0</v>
      </c>
    </row>
    <row r="2140" ht="15.75" customHeight="1">
      <c r="A2140" s="13">
        <v>2139.0</v>
      </c>
      <c r="B2140" s="14">
        <v>44289.0</v>
      </c>
      <c r="C2140" s="13">
        <v>1142.0</v>
      </c>
      <c r="D2140" s="13" t="s">
        <v>75</v>
      </c>
      <c r="E2140" s="13">
        <v>4.0</v>
      </c>
    </row>
    <row r="2141" ht="15.75" customHeight="1">
      <c r="A2141" s="13">
        <v>2140.0</v>
      </c>
      <c r="B2141" s="14">
        <v>44289.0</v>
      </c>
      <c r="C2141" s="13">
        <v>1039.0</v>
      </c>
      <c r="D2141" s="13" t="s">
        <v>46</v>
      </c>
      <c r="E2141" s="13">
        <v>2.0</v>
      </c>
    </row>
    <row r="2142" ht="15.75" customHeight="1">
      <c r="A2142" s="13">
        <v>2141.0</v>
      </c>
      <c r="B2142" s="14">
        <v>44290.0</v>
      </c>
      <c r="C2142" s="13">
        <v>2056.0</v>
      </c>
      <c r="D2142" s="13" t="s">
        <v>78</v>
      </c>
      <c r="E2142" s="13">
        <v>3.0</v>
      </c>
    </row>
    <row r="2143" ht="15.75" customHeight="1">
      <c r="A2143" s="13">
        <v>2142.0</v>
      </c>
      <c r="B2143" s="14">
        <v>44290.0</v>
      </c>
      <c r="C2143" s="13">
        <v>1378.0</v>
      </c>
      <c r="D2143" s="13" t="s">
        <v>79</v>
      </c>
      <c r="E2143" s="13">
        <v>2.0</v>
      </c>
    </row>
    <row r="2144" ht="15.75" customHeight="1">
      <c r="A2144" s="13">
        <v>2143.0</v>
      </c>
      <c r="B2144" s="14">
        <v>44291.0</v>
      </c>
      <c r="C2144" s="13">
        <v>993.0</v>
      </c>
      <c r="D2144" s="13" t="s">
        <v>31</v>
      </c>
      <c r="E2144" s="13">
        <v>1.0</v>
      </c>
    </row>
    <row r="2145" ht="15.75" customHeight="1">
      <c r="A2145" s="13">
        <v>2144.0</v>
      </c>
      <c r="B2145" s="14">
        <v>44291.0</v>
      </c>
      <c r="C2145" s="13">
        <v>296.0</v>
      </c>
      <c r="D2145" s="13" t="s">
        <v>26</v>
      </c>
      <c r="E2145" s="13">
        <v>3.0</v>
      </c>
    </row>
    <row r="2146" ht="15.75" customHeight="1">
      <c r="A2146" s="13">
        <v>2145.0</v>
      </c>
      <c r="B2146" s="14">
        <v>44292.0</v>
      </c>
      <c r="C2146" s="13">
        <v>1016.0</v>
      </c>
      <c r="D2146" s="13" t="s">
        <v>30</v>
      </c>
      <c r="E2146" s="13">
        <v>1.0</v>
      </c>
    </row>
    <row r="2147" ht="15.75" customHeight="1">
      <c r="A2147" s="13">
        <v>2146.0</v>
      </c>
      <c r="B2147" s="14">
        <v>44293.0</v>
      </c>
      <c r="C2147" s="13">
        <v>1829.0</v>
      </c>
      <c r="D2147" s="13" t="s">
        <v>78</v>
      </c>
      <c r="E2147" s="13">
        <v>3.0</v>
      </c>
    </row>
    <row r="2148" ht="15.75" customHeight="1">
      <c r="A2148" s="13">
        <v>2147.0</v>
      </c>
      <c r="B2148" s="14">
        <v>44293.0</v>
      </c>
      <c r="C2148" s="13">
        <v>424.0</v>
      </c>
      <c r="D2148" s="13" t="s">
        <v>28</v>
      </c>
      <c r="E2148" s="13">
        <v>4.0</v>
      </c>
    </row>
    <row r="2149" ht="15.75" customHeight="1">
      <c r="A2149" s="13">
        <v>2148.0</v>
      </c>
      <c r="B2149" s="14">
        <v>44294.0</v>
      </c>
      <c r="C2149" s="13">
        <v>1859.0</v>
      </c>
      <c r="D2149" s="13" t="s">
        <v>77</v>
      </c>
      <c r="E2149" s="13">
        <v>5.0</v>
      </c>
    </row>
    <row r="2150" ht="15.75" customHeight="1">
      <c r="A2150" s="13">
        <v>2149.0</v>
      </c>
      <c r="B2150" s="14">
        <v>44294.0</v>
      </c>
      <c r="C2150" s="13">
        <v>1821.0</v>
      </c>
      <c r="D2150" s="13" t="s">
        <v>42</v>
      </c>
      <c r="E2150" s="13">
        <v>2.0</v>
      </c>
    </row>
    <row r="2151" ht="15.75" customHeight="1">
      <c r="A2151" s="13">
        <v>2150.0</v>
      </c>
      <c r="B2151" s="14">
        <v>44294.0</v>
      </c>
      <c r="C2151" s="13">
        <v>1046.0</v>
      </c>
      <c r="D2151" s="13" t="s">
        <v>56</v>
      </c>
      <c r="E2151" s="13">
        <v>4.0</v>
      </c>
    </row>
    <row r="2152" ht="15.75" customHeight="1">
      <c r="A2152" s="13">
        <v>2151.0</v>
      </c>
      <c r="B2152" s="14">
        <v>44294.0</v>
      </c>
      <c r="C2152" s="13">
        <v>172.0</v>
      </c>
      <c r="D2152" s="13" t="s">
        <v>84</v>
      </c>
      <c r="E2152" s="13">
        <v>3.0</v>
      </c>
    </row>
    <row r="2153" ht="15.75" customHeight="1">
      <c r="A2153" s="13">
        <v>2152.0</v>
      </c>
      <c r="B2153" s="14">
        <v>44294.0</v>
      </c>
      <c r="C2153" s="13">
        <v>928.0</v>
      </c>
      <c r="D2153" s="13" t="s">
        <v>78</v>
      </c>
      <c r="E2153" s="13">
        <v>3.0</v>
      </c>
    </row>
    <row r="2154" ht="15.75" customHeight="1">
      <c r="A2154" s="13">
        <v>2153.0</v>
      </c>
      <c r="B2154" s="14">
        <v>44294.0</v>
      </c>
      <c r="C2154" s="13">
        <v>1750.0</v>
      </c>
      <c r="D2154" s="13" t="s">
        <v>56</v>
      </c>
      <c r="E2154" s="13">
        <v>6.0</v>
      </c>
    </row>
    <row r="2155" ht="15.75" customHeight="1">
      <c r="A2155" s="13">
        <v>2154.0</v>
      </c>
      <c r="B2155" s="14">
        <v>44295.0</v>
      </c>
      <c r="C2155" s="13">
        <v>1190.0</v>
      </c>
      <c r="D2155" s="13" t="s">
        <v>25</v>
      </c>
      <c r="E2155" s="13">
        <v>2.0</v>
      </c>
    </row>
    <row r="2156" ht="15.75" customHeight="1">
      <c r="A2156" s="13">
        <v>2155.0</v>
      </c>
      <c r="B2156" s="14">
        <v>44295.0</v>
      </c>
      <c r="C2156" s="13">
        <v>1843.0</v>
      </c>
      <c r="D2156" s="13" t="s">
        <v>49</v>
      </c>
      <c r="E2156" s="13">
        <v>5.0</v>
      </c>
    </row>
    <row r="2157" ht="15.75" customHeight="1">
      <c r="A2157" s="13">
        <v>2156.0</v>
      </c>
      <c r="B2157" s="14">
        <v>44295.0</v>
      </c>
      <c r="C2157" s="13">
        <v>1444.0</v>
      </c>
      <c r="D2157" s="13" t="s">
        <v>79</v>
      </c>
      <c r="E2157" s="13">
        <v>2.0</v>
      </c>
    </row>
    <row r="2158" ht="15.75" customHeight="1">
      <c r="A2158" s="13">
        <v>2157.0</v>
      </c>
      <c r="B2158" s="14">
        <v>44295.0</v>
      </c>
      <c r="C2158" s="13">
        <v>1040.0</v>
      </c>
      <c r="D2158" s="13" t="s">
        <v>79</v>
      </c>
      <c r="E2158" s="13">
        <v>3.0</v>
      </c>
    </row>
    <row r="2159" ht="15.75" customHeight="1">
      <c r="A2159" s="13">
        <v>2158.0</v>
      </c>
      <c r="B2159" s="14">
        <v>44295.0</v>
      </c>
      <c r="C2159" s="13">
        <v>681.0</v>
      </c>
      <c r="D2159" s="13" t="s">
        <v>64</v>
      </c>
      <c r="E2159" s="13">
        <v>4.0</v>
      </c>
    </row>
    <row r="2160" ht="15.75" customHeight="1">
      <c r="A2160" s="13">
        <v>2159.0</v>
      </c>
      <c r="B2160" s="14">
        <v>44295.0</v>
      </c>
      <c r="C2160" s="13">
        <v>561.0</v>
      </c>
      <c r="D2160" s="13" t="s">
        <v>41</v>
      </c>
      <c r="E2160" s="13">
        <v>4.0</v>
      </c>
    </row>
    <row r="2161" ht="15.75" customHeight="1">
      <c r="A2161" s="13">
        <v>2160.0</v>
      </c>
      <c r="B2161" s="14">
        <v>44295.0</v>
      </c>
      <c r="C2161" s="13">
        <v>1162.0</v>
      </c>
      <c r="D2161" s="13" t="s">
        <v>40</v>
      </c>
      <c r="E2161" s="13">
        <v>5.0</v>
      </c>
    </row>
    <row r="2162" ht="15.75" customHeight="1">
      <c r="A2162" s="13">
        <v>2161.0</v>
      </c>
      <c r="B2162" s="14">
        <v>44296.0</v>
      </c>
      <c r="C2162" s="13">
        <v>509.0</v>
      </c>
      <c r="D2162" s="13" t="s">
        <v>26</v>
      </c>
      <c r="E2162" s="13">
        <v>4.0</v>
      </c>
    </row>
    <row r="2163" ht="15.75" customHeight="1">
      <c r="A2163" s="13">
        <v>2162.0</v>
      </c>
      <c r="B2163" s="14">
        <v>44296.0</v>
      </c>
      <c r="C2163" s="13">
        <v>405.0</v>
      </c>
      <c r="D2163" s="13" t="s">
        <v>56</v>
      </c>
      <c r="E2163" s="13">
        <v>5.0</v>
      </c>
    </row>
    <row r="2164" ht="15.75" customHeight="1">
      <c r="A2164" s="13">
        <v>2163.0</v>
      </c>
      <c r="B2164" s="14">
        <v>44296.0</v>
      </c>
      <c r="C2164" s="13">
        <v>1879.0</v>
      </c>
      <c r="D2164" s="13" t="s">
        <v>76</v>
      </c>
      <c r="E2164" s="13">
        <v>3.0</v>
      </c>
    </row>
    <row r="2165" ht="15.75" customHeight="1">
      <c r="A2165" s="13">
        <v>2164.0</v>
      </c>
      <c r="B2165" s="14">
        <v>44296.0</v>
      </c>
      <c r="C2165" s="13">
        <v>1638.0</v>
      </c>
      <c r="D2165" s="13" t="s">
        <v>87</v>
      </c>
      <c r="E2165" s="13">
        <v>2.0</v>
      </c>
    </row>
    <row r="2166" ht="15.75" customHeight="1">
      <c r="A2166" s="13">
        <v>2165.0</v>
      </c>
      <c r="B2166" s="14">
        <v>44296.0</v>
      </c>
      <c r="C2166" s="13">
        <v>1704.0</v>
      </c>
      <c r="D2166" s="13" t="s">
        <v>20</v>
      </c>
      <c r="E2166" s="13">
        <v>4.0</v>
      </c>
    </row>
    <row r="2167" ht="15.75" customHeight="1">
      <c r="A2167" s="13">
        <v>2166.0</v>
      </c>
      <c r="B2167" s="14">
        <v>44297.0</v>
      </c>
      <c r="C2167" s="13">
        <v>963.0</v>
      </c>
      <c r="D2167" s="13" t="s">
        <v>32</v>
      </c>
      <c r="E2167" s="13">
        <v>6.0</v>
      </c>
    </row>
    <row r="2168" ht="15.75" customHeight="1">
      <c r="A2168" s="13">
        <v>2167.0</v>
      </c>
      <c r="B2168" s="14">
        <v>44297.0</v>
      </c>
      <c r="C2168" s="13">
        <v>87.0</v>
      </c>
      <c r="D2168" s="13" t="s">
        <v>73</v>
      </c>
      <c r="E2168" s="13">
        <v>6.0</v>
      </c>
    </row>
    <row r="2169" ht="15.75" customHeight="1">
      <c r="A2169" s="13">
        <v>2168.0</v>
      </c>
      <c r="B2169" s="14">
        <v>44297.0</v>
      </c>
      <c r="C2169" s="13">
        <v>1971.0</v>
      </c>
      <c r="D2169" s="13" t="s">
        <v>66</v>
      </c>
      <c r="E2169" s="13">
        <v>5.0</v>
      </c>
    </row>
    <row r="2170" ht="15.75" customHeight="1">
      <c r="A2170" s="13">
        <v>2169.0</v>
      </c>
      <c r="B2170" s="14">
        <v>44297.0</v>
      </c>
      <c r="C2170" s="13">
        <v>1430.0</v>
      </c>
      <c r="D2170" s="13" t="s">
        <v>35</v>
      </c>
      <c r="E2170" s="13">
        <v>2.0</v>
      </c>
    </row>
    <row r="2171" ht="15.75" customHeight="1">
      <c r="A2171" s="13">
        <v>2170.0</v>
      </c>
      <c r="B2171" s="14">
        <v>44298.0</v>
      </c>
      <c r="C2171" s="13">
        <v>1587.0</v>
      </c>
      <c r="D2171" s="13" t="s">
        <v>19</v>
      </c>
      <c r="E2171" s="13">
        <v>2.0</v>
      </c>
    </row>
    <row r="2172" ht="15.75" customHeight="1">
      <c r="A2172" s="13">
        <v>2171.0</v>
      </c>
      <c r="B2172" s="14">
        <v>44298.0</v>
      </c>
      <c r="C2172" s="13">
        <v>1804.0</v>
      </c>
      <c r="D2172" s="13" t="s">
        <v>43</v>
      </c>
      <c r="E2172" s="13">
        <v>3.0</v>
      </c>
    </row>
    <row r="2173" ht="15.75" customHeight="1">
      <c r="A2173" s="13">
        <v>2172.0</v>
      </c>
      <c r="B2173" s="14">
        <v>44298.0</v>
      </c>
      <c r="C2173" s="13">
        <v>1620.0</v>
      </c>
      <c r="D2173" s="13" t="s">
        <v>38</v>
      </c>
      <c r="E2173" s="13">
        <v>3.0</v>
      </c>
    </row>
    <row r="2174" ht="15.75" customHeight="1">
      <c r="A2174" s="13">
        <v>2173.0</v>
      </c>
      <c r="B2174" s="14">
        <v>44298.0</v>
      </c>
      <c r="C2174" s="13">
        <v>842.0</v>
      </c>
      <c r="D2174" s="13" t="s">
        <v>59</v>
      </c>
      <c r="E2174" s="13">
        <v>2.0</v>
      </c>
    </row>
    <row r="2175" ht="15.75" customHeight="1">
      <c r="A2175" s="13">
        <v>2174.0</v>
      </c>
      <c r="B2175" s="14">
        <v>44298.0</v>
      </c>
      <c r="C2175" s="13">
        <v>606.0</v>
      </c>
      <c r="D2175" s="13" t="s">
        <v>40</v>
      </c>
      <c r="E2175" s="13">
        <v>6.0</v>
      </c>
    </row>
    <row r="2176" ht="15.75" customHeight="1">
      <c r="A2176" s="13">
        <v>2175.0</v>
      </c>
      <c r="B2176" s="14">
        <v>44298.0</v>
      </c>
      <c r="C2176" s="13">
        <v>486.0</v>
      </c>
      <c r="D2176" s="13" t="s">
        <v>36</v>
      </c>
      <c r="E2176" s="13">
        <v>3.0</v>
      </c>
    </row>
    <row r="2177" ht="15.75" customHeight="1">
      <c r="A2177" s="13">
        <v>2176.0</v>
      </c>
      <c r="B2177" s="14">
        <v>44299.0</v>
      </c>
      <c r="C2177" s="13">
        <v>754.0</v>
      </c>
      <c r="D2177" s="13" t="s">
        <v>54</v>
      </c>
      <c r="E2177" s="13">
        <v>5.0</v>
      </c>
    </row>
    <row r="2178" ht="15.75" customHeight="1">
      <c r="A2178" s="13">
        <v>2177.0</v>
      </c>
      <c r="B2178" s="14">
        <v>44299.0</v>
      </c>
      <c r="C2178" s="13">
        <v>98.0</v>
      </c>
      <c r="D2178" s="13" t="s">
        <v>80</v>
      </c>
      <c r="E2178" s="13">
        <v>3.0</v>
      </c>
    </row>
    <row r="2179" ht="15.75" customHeight="1">
      <c r="A2179" s="13">
        <v>2178.0</v>
      </c>
      <c r="B2179" s="14">
        <v>44300.0</v>
      </c>
      <c r="C2179" s="13">
        <v>28.0</v>
      </c>
      <c r="D2179" s="13" t="s">
        <v>68</v>
      </c>
      <c r="E2179" s="13">
        <v>2.0</v>
      </c>
    </row>
    <row r="2180" ht="15.75" customHeight="1">
      <c r="A2180" s="13">
        <v>2179.0</v>
      </c>
      <c r="B2180" s="14">
        <v>44300.0</v>
      </c>
      <c r="C2180" s="13">
        <v>1220.0</v>
      </c>
      <c r="D2180" s="13" t="s">
        <v>27</v>
      </c>
      <c r="E2180" s="13">
        <v>5.0</v>
      </c>
    </row>
    <row r="2181" ht="15.75" customHeight="1">
      <c r="A2181" s="13">
        <v>2180.0</v>
      </c>
      <c r="B2181" s="14">
        <v>44300.0</v>
      </c>
      <c r="C2181" s="13">
        <v>1532.0</v>
      </c>
      <c r="D2181" s="13" t="s">
        <v>57</v>
      </c>
      <c r="E2181" s="13">
        <v>5.0</v>
      </c>
    </row>
    <row r="2182" ht="15.75" customHeight="1">
      <c r="A2182" s="13">
        <v>2181.0</v>
      </c>
      <c r="B2182" s="14">
        <v>44300.0</v>
      </c>
      <c r="C2182" s="13">
        <v>940.0</v>
      </c>
      <c r="D2182" s="13" t="s">
        <v>45</v>
      </c>
      <c r="E2182" s="13">
        <v>2.0</v>
      </c>
    </row>
    <row r="2183" ht="15.75" customHeight="1">
      <c r="A2183" s="13">
        <v>2182.0</v>
      </c>
      <c r="B2183" s="14">
        <v>44300.0</v>
      </c>
      <c r="C2183" s="13">
        <v>1708.0</v>
      </c>
      <c r="D2183" s="13" t="s">
        <v>48</v>
      </c>
      <c r="E2183" s="13">
        <v>3.0</v>
      </c>
    </row>
    <row r="2184" ht="15.75" customHeight="1">
      <c r="A2184" s="13">
        <v>2183.0</v>
      </c>
      <c r="B2184" s="14">
        <v>44301.0</v>
      </c>
      <c r="C2184" s="13">
        <v>76.0</v>
      </c>
      <c r="D2184" s="13" t="s">
        <v>74</v>
      </c>
      <c r="E2184" s="13">
        <v>3.0</v>
      </c>
    </row>
    <row r="2185" ht="15.75" customHeight="1">
      <c r="A2185" s="13">
        <v>2184.0</v>
      </c>
      <c r="B2185" s="14">
        <v>44301.0</v>
      </c>
      <c r="C2185" s="13">
        <v>1441.0</v>
      </c>
      <c r="D2185" s="13" t="s">
        <v>80</v>
      </c>
      <c r="E2185" s="13">
        <v>1.0</v>
      </c>
    </row>
    <row r="2186" ht="15.75" customHeight="1">
      <c r="A2186" s="13">
        <v>2185.0</v>
      </c>
      <c r="B2186" s="14">
        <v>44301.0</v>
      </c>
      <c r="C2186" s="13">
        <v>336.0</v>
      </c>
      <c r="D2186" s="13" t="s">
        <v>54</v>
      </c>
      <c r="E2186" s="13">
        <v>4.0</v>
      </c>
    </row>
    <row r="2187" ht="15.75" customHeight="1">
      <c r="A2187" s="13">
        <v>2186.0</v>
      </c>
      <c r="B2187" s="14">
        <v>44301.0</v>
      </c>
      <c r="C2187" s="13">
        <v>13.0</v>
      </c>
      <c r="D2187" s="13" t="s">
        <v>45</v>
      </c>
      <c r="E2187" s="13">
        <v>6.0</v>
      </c>
    </row>
    <row r="2188" ht="15.75" customHeight="1">
      <c r="A2188" s="13">
        <v>2187.0</v>
      </c>
      <c r="B2188" s="14">
        <v>44301.0</v>
      </c>
      <c r="C2188" s="13">
        <v>1383.0</v>
      </c>
      <c r="D2188" s="13" t="s">
        <v>34</v>
      </c>
      <c r="E2188" s="13">
        <v>3.0</v>
      </c>
    </row>
    <row r="2189" ht="15.75" customHeight="1">
      <c r="A2189" s="13">
        <v>2188.0</v>
      </c>
      <c r="B2189" s="14">
        <v>44301.0</v>
      </c>
      <c r="C2189" s="13">
        <v>481.0</v>
      </c>
      <c r="D2189" s="13" t="s">
        <v>56</v>
      </c>
      <c r="E2189" s="13">
        <v>1.0</v>
      </c>
    </row>
    <row r="2190" ht="15.75" customHeight="1">
      <c r="A2190" s="13">
        <v>2189.0</v>
      </c>
      <c r="B2190" s="14">
        <v>44301.0</v>
      </c>
      <c r="C2190" s="13">
        <v>1233.0</v>
      </c>
      <c r="D2190" s="13" t="s">
        <v>59</v>
      </c>
      <c r="E2190" s="13">
        <v>5.0</v>
      </c>
    </row>
    <row r="2191" ht="15.75" customHeight="1">
      <c r="A2191" s="13">
        <v>2190.0</v>
      </c>
      <c r="B2191" s="14">
        <v>44302.0</v>
      </c>
      <c r="C2191" s="13">
        <v>465.0</v>
      </c>
      <c r="D2191" s="13" t="s">
        <v>53</v>
      </c>
      <c r="E2191" s="13">
        <v>5.0</v>
      </c>
    </row>
    <row r="2192" ht="15.75" customHeight="1">
      <c r="A2192" s="13">
        <v>2191.0</v>
      </c>
      <c r="B2192" s="14">
        <v>44302.0</v>
      </c>
      <c r="C2192" s="13">
        <v>892.0</v>
      </c>
      <c r="D2192" s="13" t="s">
        <v>52</v>
      </c>
      <c r="E2192" s="13">
        <v>4.0</v>
      </c>
    </row>
    <row r="2193" ht="15.75" customHeight="1">
      <c r="A2193" s="13">
        <v>2192.0</v>
      </c>
      <c r="B2193" s="14">
        <v>44302.0</v>
      </c>
      <c r="C2193" s="13">
        <v>1500.0</v>
      </c>
      <c r="D2193" s="13" t="s">
        <v>52</v>
      </c>
      <c r="E2193" s="13">
        <v>4.0</v>
      </c>
    </row>
    <row r="2194" ht="15.75" customHeight="1">
      <c r="A2194" s="13">
        <v>2193.0</v>
      </c>
      <c r="B2194" s="14">
        <v>44302.0</v>
      </c>
      <c r="C2194" s="13">
        <v>2087.0</v>
      </c>
      <c r="D2194" s="13" t="s">
        <v>64</v>
      </c>
      <c r="E2194" s="13">
        <v>2.0</v>
      </c>
    </row>
    <row r="2195" ht="15.75" customHeight="1">
      <c r="A2195" s="13">
        <v>2194.0</v>
      </c>
      <c r="B2195" s="14">
        <v>44302.0</v>
      </c>
      <c r="C2195" s="13">
        <v>1226.0</v>
      </c>
      <c r="D2195" s="13" t="s">
        <v>31</v>
      </c>
      <c r="E2195" s="13">
        <v>2.0</v>
      </c>
    </row>
    <row r="2196" ht="15.75" customHeight="1">
      <c r="A2196" s="13">
        <v>2195.0</v>
      </c>
      <c r="B2196" s="14">
        <v>44303.0</v>
      </c>
      <c r="C2196" s="13">
        <v>683.0</v>
      </c>
      <c r="D2196" s="13" t="s">
        <v>54</v>
      </c>
      <c r="E2196" s="13">
        <v>3.0</v>
      </c>
    </row>
    <row r="2197" ht="15.75" customHeight="1">
      <c r="A2197" s="13">
        <v>2196.0</v>
      </c>
      <c r="B2197" s="14">
        <v>44303.0</v>
      </c>
      <c r="C2197" s="13">
        <v>1243.0</v>
      </c>
      <c r="D2197" s="13" t="s">
        <v>44</v>
      </c>
      <c r="E2197" s="13">
        <v>4.0</v>
      </c>
    </row>
    <row r="2198" ht="15.75" customHeight="1">
      <c r="A2198" s="13">
        <v>2197.0</v>
      </c>
      <c r="B2198" s="14">
        <v>44303.0</v>
      </c>
      <c r="C2198" s="13">
        <v>1098.0</v>
      </c>
      <c r="D2198" s="13" t="s">
        <v>53</v>
      </c>
      <c r="E2198" s="13">
        <v>3.0</v>
      </c>
    </row>
    <row r="2199" ht="15.75" customHeight="1">
      <c r="A2199" s="13">
        <v>2198.0</v>
      </c>
      <c r="B2199" s="14">
        <v>44304.0</v>
      </c>
      <c r="C2199" s="13">
        <v>360.0</v>
      </c>
      <c r="D2199" s="13" t="s">
        <v>19</v>
      </c>
      <c r="E2199" s="13">
        <v>5.0</v>
      </c>
    </row>
    <row r="2200" ht="15.75" customHeight="1">
      <c r="A2200" s="13">
        <v>2199.0</v>
      </c>
      <c r="B2200" s="14">
        <v>44304.0</v>
      </c>
      <c r="C2200" s="13">
        <v>1577.0</v>
      </c>
      <c r="D2200" s="13" t="s">
        <v>68</v>
      </c>
      <c r="E2200" s="13">
        <v>4.0</v>
      </c>
    </row>
    <row r="2201" ht="15.75" customHeight="1">
      <c r="A2201" s="13">
        <v>2200.0</v>
      </c>
      <c r="B2201" s="14">
        <v>44304.0</v>
      </c>
      <c r="C2201" s="13">
        <v>2048.0</v>
      </c>
      <c r="D2201" s="13" t="s">
        <v>24</v>
      </c>
      <c r="E2201" s="13">
        <v>6.0</v>
      </c>
    </row>
    <row r="2202" ht="15.75" customHeight="1">
      <c r="A2202" s="13">
        <v>2201.0</v>
      </c>
      <c r="B2202" s="14">
        <v>44304.0</v>
      </c>
      <c r="C2202" s="13">
        <v>1568.0</v>
      </c>
      <c r="D2202" s="13" t="s">
        <v>87</v>
      </c>
      <c r="E2202" s="13">
        <v>5.0</v>
      </c>
    </row>
    <row r="2203" ht="15.75" customHeight="1">
      <c r="A2203" s="13">
        <v>2202.0</v>
      </c>
      <c r="B2203" s="14">
        <v>44304.0</v>
      </c>
      <c r="C2203" s="13">
        <v>1441.0</v>
      </c>
      <c r="D2203" s="13" t="s">
        <v>62</v>
      </c>
      <c r="E2203" s="13">
        <v>3.0</v>
      </c>
    </row>
    <row r="2204" ht="15.75" customHeight="1">
      <c r="A2204" s="13">
        <v>2203.0</v>
      </c>
      <c r="B2204" s="14">
        <v>44305.0</v>
      </c>
      <c r="C2204" s="13">
        <v>1392.0</v>
      </c>
      <c r="D2204" s="13" t="s">
        <v>54</v>
      </c>
      <c r="E2204" s="13">
        <v>3.0</v>
      </c>
    </row>
    <row r="2205" ht="15.75" customHeight="1">
      <c r="A2205" s="13">
        <v>2204.0</v>
      </c>
      <c r="B2205" s="14">
        <v>44305.0</v>
      </c>
      <c r="C2205" s="13">
        <v>259.0</v>
      </c>
      <c r="D2205" s="13" t="s">
        <v>66</v>
      </c>
      <c r="E2205" s="13">
        <v>4.0</v>
      </c>
    </row>
    <row r="2206" ht="15.75" customHeight="1">
      <c r="A2206" s="13">
        <v>2205.0</v>
      </c>
      <c r="B2206" s="14">
        <v>44305.0</v>
      </c>
      <c r="C2206" s="13">
        <v>1171.0</v>
      </c>
      <c r="D2206" s="13" t="s">
        <v>69</v>
      </c>
      <c r="E2206" s="13">
        <v>4.0</v>
      </c>
    </row>
    <row r="2207" ht="15.75" customHeight="1">
      <c r="A2207" s="13">
        <v>2206.0</v>
      </c>
      <c r="B2207" s="14">
        <v>44305.0</v>
      </c>
      <c r="C2207" s="13">
        <v>452.0</v>
      </c>
      <c r="D2207" s="13" t="s">
        <v>63</v>
      </c>
      <c r="E2207" s="13">
        <v>2.0</v>
      </c>
    </row>
    <row r="2208" ht="15.75" customHeight="1">
      <c r="A2208" s="13">
        <v>2207.0</v>
      </c>
      <c r="B2208" s="14">
        <v>44305.0</v>
      </c>
      <c r="C2208" s="13">
        <v>471.0</v>
      </c>
      <c r="D2208" s="13" t="s">
        <v>86</v>
      </c>
      <c r="E2208" s="13">
        <v>5.0</v>
      </c>
    </row>
    <row r="2209" ht="15.75" customHeight="1">
      <c r="A2209" s="13">
        <v>2208.0</v>
      </c>
      <c r="B2209" s="14">
        <v>44305.0</v>
      </c>
      <c r="C2209" s="13">
        <v>1258.0</v>
      </c>
      <c r="D2209" s="13" t="s">
        <v>73</v>
      </c>
      <c r="E2209" s="13">
        <v>3.0</v>
      </c>
    </row>
    <row r="2210" ht="15.75" customHeight="1">
      <c r="A2210" s="13">
        <v>2209.0</v>
      </c>
      <c r="B2210" s="14">
        <v>44305.0</v>
      </c>
      <c r="C2210" s="13">
        <v>1682.0</v>
      </c>
      <c r="D2210" s="13" t="s">
        <v>53</v>
      </c>
      <c r="E2210" s="13">
        <v>5.0</v>
      </c>
    </row>
    <row r="2211" ht="15.75" customHeight="1">
      <c r="A2211" s="13">
        <v>2210.0</v>
      </c>
      <c r="B2211" s="14">
        <v>44306.0</v>
      </c>
      <c r="C2211" s="13">
        <v>990.0</v>
      </c>
      <c r="D2211" s="13" t="s">
        <v>70</v>
      </c>
      <c r="E2211" s="13">
        <v>3.0</v>
      </c>
    </row>
    <row r="2212" ht="15.75" customHeight="1">
      <c r="A2212" s="13">
        <v>2211.0</v>
      </c>
      <c r="B2212" s="14">
        <v>44306.0</v>
      </c>
      <c r="C2212" s="13">
        <v>79.0</v>
      </c>
      <c r="D2212" s="13" t="s">
        <v>72</v>
      </c>
      <c r="E2212" s="13">
        <v>4.0</v>
      </c>
    </row>
    <row r="2213" ht="15.75" customHeight="1">
      <c r="A2213" s="13">
        <v>2212.0</v>
      </c>
      <c r="B2213" s="14">
        <v>44306.0</v>
      </c>
      <c r="C2213" s="13">
        <v>610.0</v>
      </c>
      <c r="D2213" s="13" t="s">
        <v>65</v>
      </c>
      <c r="E2213" s="13">
        <v>4.0</v>
      </c>
    </row>
    <row r="2214" ht="15.75" customHeight="1">
      <c r="A2214" s="13">
        <v>2213.0</v>
      </c>
      <c r="B2214" s="14">
        <v>44306.0</v>
      </c>
      <c r="C2214" s="13">
        <v>1947.0</v>
      </c>
      <c r="D2214" s="13" t="s">
        <v>43</v>
      </c>
      <c r="E2214" s="13">
        <v>4.0</v>
      </c>
    </row>
    <row r="2215" ht="15.75" customHeight="1">
      <c r="A2215" s="13">
        <v>2214.0</v>
      </c>
      <c r="B2215" s="14">
        <v>44307.0</v>
      </c>
      <c r="C2215" s="13">
        <v>974.0</v>
      </c>
      <c r="D2215" s="13" t="s">
        <v>62</v>
      </c>
      <c r="E2215" s="13">
        <v>5.0</v>
      </c>
    </row>
    <row r="2216" ht="15.75" customHeight="1">
      <c r="A2216" s="13">
        <v>2215.0</v>
      </c>
      <c r="B2216" s="14">
        <v>44307.0</v>
      </c>
      <c r="C2216" s="13">
        <v>859.0</v>
      </c>
      <c r="D2216" s="13" t="s">
        <v>22</v>
      </c>
      <c r="E2216" s="13">
        <v>2.0</v>
      </c>
    </row>
    <row r="2217" ht="15.75" customHeight="1">
      <c r="A2217" s="13">
        <v>2216.0</v>
      </c>
      <c r="B2217" s="14">
        <v>44308.0</v>
      </c>
      <c r="C2217" s="13">
        <v>1550.0</v>
      </c>
      <c r="D2217" s="13" t="s">
        <v>77</v>
      </c>
      <c r="E2217" s="13">
        <v>5.0</v>
      </c>
    </row>
    <row r="2218" ht="15.75" customHeight="1">
      <c r="A2218" s="13">
        <v>2217.0</v>
      </c>
      <c r="B2218" s="14">
        <v>44308.0</v>
      </c>
      <c r="C2218" s="13">
        <v>1587.0</v>
      </c>
      <c r="D2218" s="13" t="s">
        <v>36</v>
      </c>
      <c r="E2218" s="13">
        <v>3.0</v>
      </c>
    </row>
    <row r="2219" ht="15.75" customHeight="1">
      <c r="A2219" s="13">
        <v>2218.0</v>
      </c>
      <c r="B2219" s="14">
        <v>44308.0</v>
      </c>
      <c r="C2219" s="13">
        <v>883.0</v>
      </c>
      <c r="D2219" s="13" t="s">
        <v>59</v>
      </c>
      <c r="E2219" s="13">
        <v>2.0</v>
      </c>
    </row>
    <row r="2220" ht="15.75" customHeight="1">
      <c r="A2220" s="13">
        <v>2219.0</v>
      </c>
      <c r="B2220" s="14">
        <v>44308.0</v>
      </c>
      <c r="C2220" s="13">
        <v>679.0</v>
      </c>
      <c r="D2220" s="13" t="s">
        <v>36</v>
      </c>
      <c r="E2220" s="13">
        <v>4.0</v>
      </c>
    </row>
    <row r="2221" ht="15.75" customHeight="1">
      <c r="A2221" s="13">
        <v>2220.0</v>
      </c>
      <c r="B2221" s="14">
        <v>44308.0</v>
      </c>
      <c r="C2221" s="13">
        <v>1823.0</v>
      </c>
      <c r="D2221" s="13" t="s">
        <v>19</v>
      </c>
      <c r="E2221" s="13">
        <v>6.0</v>
      </c>
    </row>
    <row r="2222" ht="15.75" customHeight="1">
      <c r="A2222" s="13">
        <v>2221.0</v>
      </c>
      <c r="B2222" s="14">
        <v>44308.0</v>
      </c>
      <c r="C2222" s="13">
        <v>866.0</v>
      </c>
      <c r="D2222" s="13" t="s">
        <v>70</v>
      </c>
      <c r="E2222" s="13">
        <v>3.0</v>
      </c>
    </row>
    <row r="2223" ht="15.75" customHeight="1">
      <c r="A2223" s="13">
        <v>2222.0</v>
      </c>
      <c r="B2223" s="14">
        <v>44308.0</v>
      </c>
      <c r="C2223" s="13">
        <v>511.0</v>
      </c>
      <c r="D2223" s="13" t="s">
        <v>30</v>
      </c>
      <c r="E2223" s="13">
        <v>2.0</v>
      </c>
    </row>
    <row r="2224" ht="15.75" customHeight="1">
      <c r="A2224" s="13">
        <v>2223.0</v>
      </c>
      <c r="B2224" s="14">
        <v>44309.0</v>
      </c>
      <c r="C2224" s="13">
        <v>1578.0</v>
      </c>
      <c r="D2224" s="13" t="s">
        <v>54</v>
      </c>
      <c r="E2224" s="13">
        <v>1.0</v>
      </c>
    </row>
    <row r="2225" ht="15.75" customHeight="1">
      <c r="A2225" s="13">
        <v>2224.0</v>
      </c>
      <c r="B2225" s="14">
        <v>44309.0</v>
      </c>
      <c r="C2225" s="13">
        <v>2089.0</v>
      </c>
      <c r="D2225" s="13" t="s">
        <v>31</v>
      </c>
      <c r="E2225" s="13">
        <v>4.0</v>
      </c>
    </row>
    <row r="2226" ht="15.75" customHeight="1">
      <c r="A2226" s="13">
        <v>2225.0</v>
      </c>
      <c r="B2226" s="14">
        <v>44309.0</v>
      </c>
      <c r="C2226" s="13">
        <v>1533.0</v>
      </c>
      <c r="D2226" s="13" t="s">
        <v>61</v>
      </c>
      <c r="E2226" s="13">
        <v>3.0</v>
      </c>
    </row>
    <row r="2227" ht="15.75" customHeight="1">
      <c r="A2227" s="13">
        <v>2226.0</v>
      </c>
      <c r="B2227" s="14">
        <v>44309.0</v>
      </c>
      <c r="C2227" s="13">
        <v>412.0</v>
      </c>
      <c r="D2227" s="13" t="s">
        <v>74</v>
      </c>
      <c r="E2227" s="13">
        <v>4.0</v>
      </c>
    </row>
    <row r="2228" ht="15.75" customHeight="1">
      <c r="A2228" s="13">
        <v>2227.0</v>
      </c>
      <c r="B2228" s="14">
        <v>44309.0</v>
      </c>
      <c r="C2228" s="13">
        <v>297.0</v>
      </c>
      <c r="D2228" s="13" t="s">
        <v>56</v>
      </c>
      <c r="E2228" s="13">
        <v>5.0</v>
      </c>
    </row>
    <row r="2229" ht="15.75" customHeight="1">
      <c r="A2229" s="13">
        <v>2228.0</v>
      </c>
      <c r="B2229" s="14">
        <v>44309.0</v>
      </c>
      <c r="C2229" s="13">
        <v>1057.0</v>
      </c>
      <c r="D2229" s="13" t="s">
        <v>71</v>
      </c>
      <c r="E2229" s="13">
        <v>3.0</v>
      </c>
    </row>
    <row r="2230" ht="15.75" customHeight="1">
      <c r="A2230" s="13">
        <v>2229.0</v>
      </c>
      <c r="B2230" s="14">
        <v>44309.0</v>
      </c>
      <c r="C2230" s="13">
        <v>1328.0</v>
      </c>
      <c r="D2230" s="13" t="s">
        <v>46</v>
      </c>
      <c r="E2230" s="13">
        <v>4.0</v>
      </c>
    </row>
    <row r="2231" ht="15.75" customHeight="1">
      <c r="A2231" s="13">
        <v>2230.0</v>
      </c>
      <c r="B2231" s="14">
        <v>44310.0</v>
      </c>
      <c r="C2231" s="13">
        <v>1573.0</v>
      </c>
      <c r="D2231" s="13" t="s">
        <v>41</v>
      </c>
      <c r="E2231" s="13">
        <v>4.0</v>
      </c>
    </row>
    <row r="2232" ht="15.75" customHeight="1">
      <c r="A2232" s="13">
        <v>2231.0</v>
      </c>
      <c r="B2232" s="14">
        <v>44310.0</v>
      </c>
      <c r="C2232" s="13">
        <v>871.0</v>
      </c>
      <c r="D2232" s="13" t="s">
        <v>34</v>
      </c>
      <c r="E2232" s="13">
        <v>5.0</v>
      </c>
    </row>
    <row r="2233" ht="15.75" customHeight="1">
      <c r="A2233" s="13">
        <v>2232.0</v>
      </c>
      <c r="B2233" s="14">
        <v>44310.0</v>
      </c>
      <c r="C2233" s="13">
        <v>206.0</v>
      </c>
      <c r="D2233" s="13" t="s">
        <v>82</v>
      </c>
      <c r="E2233" s="13">
        <v>5.0</v>
      </c>
    </row>
    <row r="2234" ht="15.75" customHeight="1">
      <c r="A2234" s="13">
        <v>2233.0</v>
      </c>
      <c r="B2234" s="14">
        <v>44310.0</v>
      </c>
      <c r="C2234" s="13">
        <v>1059.0</v>
      </c>
      <c r="D2234" s="13" t="s">
        <v>38</v>
      </c>
      <c r="E2234" s="13">
        <v>2.0</v>
      </c>
    </row>
    <row r="2235" ht="15.75" customHeight="1">
      <c r="A2235" s="13">
        <v>2234.0</v>
      </c>
      <c r="B2235" s="14">
        <v>44310.0</v>
      </c>
      <c r="C2235" s="13">
        <v>956.0</v>
      </c>
      <c r="D2235" s="13" t="s">
        <v>76</v>
      </c>
      <c r="E2235" s="13">
        <v>4.0</v>
      </c>
    </row>
    <row r="2236" ht="15.75" customHeight="1">
      <c r="A2236" s="13">
        <v>2235.0</v>
      </c>
      <c r="B2236" s="14">
        <v>44310.0</v>
      </c>
      <c r="C2236" s="13">
        <v>32.0</v>
      </c>
      <c r="D2236" s="13" t="s">
        <v>86</v>
      </c>
      <c r="E2236" s="13">
        <v>4.0</v>
      </c>
    </row>
    <row r="2237" ht="15.75" customHeight="1">
      <c r="A2237" s="13">
        <v>2236.0</v>
      </c>
      <c r="B2237" s="14">
        <v>44310.0</v>
      </c>
      <c r="C2237" s="13">
        <v>691.0</v>
      </c>
      <c r="D2237" s="13" t="s">
        <v>46</v>
      </c>
      <c r="E2237" s="13">
        <v>2.0</v>
      </c>
    </row>
    <row r="2238" ht="15.75" customHeight="1">
      <c r="A2238" s="13">
        <v>2237.0</v>
      </c>
      <c r="B2238" s="14">
        <v>44311.0</v>
      </c>
      <c r="C2238" s="13">
        <v>1191.0</v>
      </c>
      <c r="D2238" s="13" t="s">
        <v>30</v>
      </c>
      <c r="E2238" s="13">
        <v>4.0</v>
      </c>
    </row>
    <row r="2239" ht="15.75" customHeight="1">
      <c r="A2239" s="13">
        <v>2238.0</v>
      </c>
      <c r="B2239" s="14">
        <v>44311.0</v>
      </c>
      <c r="C2239" s="13">
        <v>329.0</v>
      </c>
      <c r="D2239" s="13" t="s">
        <v>30</v>
      </c>
      <c r="E2239" s="13">
        <v>3.0</v>
      </c>
    </row>
    <row r="2240" ht="15.75" customHeight="1">
      <c r="A2240" s="13">
        <v>2239.0</v>
      </c>
      <c r="B2240" s="14">
        <v>44311.0</v>
      </c>
      <c r="C2240" s="13">
        <v>1226.0</v>
      </c>
      <c r="D2240" s="13" t="s">
        <v>26</v>
      </c>
      <c r="E2240" s="13">
        <v>3.0</v>
      </c>
    </row>
    <row r="2241" ht="15.75" customHeight="1">
      <c r="A2241" s="13">
        <v>2240.0</v>
      </c>
      <c r="B2241" s="14">
        <v>44311.0</v>
      </c>
      <c r="C2241" s="13">
        <v>1970.0</v>
      </c>
      <c r="D2241" s="13" t="s">
        <v>19</v>
      </c>
      <c r="E2241" s="13">
        <v>5.0</v>
      </c>
    </row>
    <row r="2242" ht="15.75" customHeight="1">
      <c r="A2242" s="13">
        <v>2241.0</v>
      </c>
      <c r="B2242" s="14">
        <v>44312.0</v>
      </c>
      <c r="C2242" s="13">
        <v>853.0</v>
      </c>
      <c r="D2242" s="13" t="s">
        <v>37</v>
      </c>
      <c r="E2242" s="13">
        <v>1.0</v>
      </c>
    </row>
    <row r="2243" ht="15.75" customHeight="1">
      <c r="A2243" s="13">
        <v>2242.0</v>
      </c>
      <c r="B2243" s="14">
        <v>44312.0</v>
      </c>
      <c r="C2243" s="13">
        <v>198.0</v>
      </c>
      <c r="D2243" s="13" t="s">
        <v>61</v>
      </c>
      <c r="E2243" s="13">
        <v>3.0</v>
      </c>
    </row>
    <row r="2244" ht="15.75" customHeight="1">
      <c r="A2244" s="13">
        <v>2243.0</v>
      </c>
      <c r="B2244" s="14">
        <v>44312.0</v>
      </c>
      <c r="C2244" s="13">
        <v>1188.0</v>
      </c>
      <c r="D2244" s="13" t="s">
        <v>42</v>
      </c>
      <c r="E2244" s="13">
        <v>4.0</v>
      </c>
    </row>
    <row r="2245" ht="15.75" customHeight="1">
      <c r="A2245" s="13">
        <v>2244.0</v>
      </c>
      <c r="B2245" s="14">
        <v>44313.0</v>
      </c>
      <c r="C2245" s="13">
        <v>1485.0</v>
      </c>
      <c r="D2245" s="13" t="s">
        <v>87</v>
      </c>
      <c r="E2245" s="13">
        <v>2.0</v>
      </c>
    </row>
    <row r="2246" ht="15.75" customHeight="1">
      <c r="A2246" s="13">
        <v>2245.0</v>
      </c>
      <c r="B2246" s="14">
        <v>44313.0</v>
      </c>
      <c r="C2246" s="13">
        <v>1628.0</v>
      </c>
      <c r="D2246" s="13" t="s">
        <v>80</v>
      </c>
      <c r="E2246" s="13">
        <v>4.0</v>
      </c>
    </row>
    <row r="2247" ht="15.75" customHeight="1">
      <c r="A2247" s="13">
        <v>2246.0</v>
      </c>
      <c r="B2247" s="14">
        <v>44313.0</v>
      </c>
      <c r="C2247" s="13">
        <v>1016.0</v>
      </c>
      <c r="D2247" s="13" t="s">
        <v>27</v>
      </c>
      <c r="E2247" s="13">
        <v>5.0</v>
      </c>
    </row>
    <row r="2248" ht="15.75" customHeight="1">
      <c r="A2248" s="13">
        <v>2247.0</v>
      </c>
      <c r="B2248" s="14">
        <v>44314.0</v>
      </c>
      <c r="C2248" s="13">
        <v>591.0</v>
      </c>
      <c r="D2248" s="13" t="s">
        <v>65</v>
      </c>
      <c r="E2248" s="13">
        <v>1.0</v>
      </c>
    </row>
    <row r="2249" ht="15.75" customHeight="1">
      <c r="A2249" s="13">
        <v>2248.0</v>
      </c>
      <c r="B2249" s="14">
        <v>44314.0</v>
      </c>
      <c r="C2249" s="13">
        <v>1947.0</v>
      </c>
      <c r="D2249" s="13" t="s">
        <v>53</v>
      </c>
      <c r="E2249" s="13">
        <v>4.0</v>
      </c>
    </row>
    <row r="2250" ht="15.75" customHeight="1">
      <c r="A2250" s="13">
        <v>2249.0</v>
      </c>
      <c r="B2250" s="14">
        <v>44314.0</v>
      </c>
      <c r="C2250" s="13">
        <v>1647.0</v>
      </c>
      <c r="D2250" s="13" t="s">
        <v>20</v>
      </c>
      <c r="E2250" s="13">
        <v>5.0</v>
      </c>
    </row>
    <row r="2251" ht="15.75" customHeight="1">
      <c r="A2251" s="13">
        <v>2250.0</v>
      </c>
      <c r="B2251" s="14">
        <v>44314.0</v>
      </c>
      <c r="C2251" s="13">
        <v>451.0</v>
      </c>
      <c r="D2251" s="13" t="s">
        <v>50</v>
      </c>
      <c r="E2251" s="13">
        <v>4.0</v>
      </c>
    </row>
    <row r="2252" ht="15.75" customHeight="1">
      <c r="A2252" s="13">
        <v>2251.0</v>
      </c>
      <c r="B2252" s="14">
        <v>44315.0</v>
      </c>
      <c r="C2252" s="13">
        <v>1571.0</v>
      </c>
      <c r="D2252" s="13" t="s">
        <v>72</v>
      </c>
      <c r="E2252" s="13">
        <v>3.0</v>
      </c>
    </row>
    <row r="2253" ht="15.75" customHeight="1">
      <c r="A2253" s="13">
        <v>2252.0</v>
      </c>
      <c r="B2253" s="14">
        <v>44315.0</v>
      </c>
      <c r="C2253" s="13">
        <v>1200.0</v>
      </c>
      <c r="D2253" s="13" t="s">
        <v>51</v>
      </c>
      <c r="E2253" s="13">
        <v>2.0</v>
      </c>
    </row>
    <row r="2254" ht="15.75" customHeight="1">
      <c r="A2254" s="13">
        <v>2253.0</v>
      </c>
      <c r="B2254" s="14">
        <v>44316.0</v>
      </c>
      <c r="C2254" s="13">
        <v>825.0</v>
      </c>
      <c r="D2254" s="13" t="s">
        <v>57</v>
      </c>
      <c r="E2254" s="13">
        <v>3.0</v>
      </c>
    </row>
    <row r="2255" ht="15.75" customHeight="1">
      <c r="A2255" s="13">
        <v>2254.0</v>
      </c>
      <c r="B2255" s="14">
        <v>44316.0</v>
      </c>
      <c r="C2255" s="13">
        <v>549.0</v>
      </c>
      <c r="D2255" s="13" t="s">
        <v>84</v>
      </c>
      <c r="E2255" s="13">
        <v>2.0</v>
      </c>
    </row>
    <row r="2256" ht="15.75" customHeight="1">
      <c r="A2256" s="13">
        <v>2255.0</v>
      </c>
      <c r="B2256" s="14">
        <v>44316.0</v>
      </c>
      <c r="C2256" s="13">
        <v>1016.0</v>
      </c>
      <c r="D2256" s="13" t="s">
        <v>37</v>
      </c>
      <c r="E2256" s="13">
        <v>3.0</v>
      </c>
    </row>
    <row r="2257" ht="15.75" customHeight="1">
      <c r="A2257" s="13">
        <v>2256.0</v>
      </c>
      <c r="B2257" s="14">
        <v>44316.0</v>
      </c>
      <c r="C2257" s="13">
        <v>938.0</v>
      </c>
      <c r="D2257" s="13" t="s">
        <v>34</v>
      </c>
      <c r="E2257" s="13">
        <v>2.0</v>
      </c>
    </row>
    <row r="2258" ht="15.75" customHeight="1">
      <c r="A2258" s="13">
        <v>2257.0</v>
      </c>
      <c r="B2258" s="14">
        <v>44316.0</v>
      </c>
      <c r="C2258" s="13">
        <v>2113.0</v>
      </c>
      <c r="D2258" s="13" t="s">
        <v>77</v>
      </c>
      <c r="E2258" s="13">
        <v>6.0</v>
      </c>
    </row>
    <row r="2259" ht="15.75" customHeight="1">
      <c r="A2259" s="13">
        <v>2258.0</v>
      </c>
      <c r="B2259" s="14">
        <v>44317.0</v>
      </c>
      <c r="C2259" s="13">
        <v>1809.0</v>
      </c>
      <c r="D2259" s="13" t="s">
        <v>69</v>
      </c>
      <c r="E2259" s="13">
        <v>3.0</v>
      </c>
    </row>
    <row r="2260" ht="15.75" customHeight="1">
      <c r="A2260" s="13">
        <v>2259.0</v>
      </c>
      <c r="B2260" s="14">
        <v>44317.0</v>
      </c>
      <c r="C2260" s="13">
        <v>1011.0</v>
      </c>
      <c r="D2260" s="13" t="s">
        <v>81</v>
      </c>
      <c r="E2260" s="13">
        <v>1.0</v>
      </c>
    </row>
    <row r="2261" ht="15.75" customHeight="1">
      <c r="A2261" s="13">
        <v>2260.0</v>
      </c>
      <c r="B2261" s="14">
        <v>44317.0</v>
      </c>
      <c r="C2261" s="13">
        <v>882.0</v>
      </c>
      <c r="D2261" s="13" t="s">
        <v>87</v>
      </c>
      <c r="E2261" s="13">
        <v>6.0</v>
      </c>
    </row>
    <row r="2262" ht="15.75" customHeight="1">
      <c r="A2262" s="13">
        <v>2261.0</v>
      </c>
      <c r="B2262" s="14">
        <v>44317.0</v>
      </c>
      <c r="C2262" s="13">
        <v>1752.0</v>
      </c>
      <c r="D2262" s="13" t="s">
        <v>78</v>
      </c>
      <c r="E2262" s="13">
        <v>4.0</v>
      </c>
    </row>
    <row r="2263" ht="15.75" customHeight="1">
      <c r="A2263" s="13">
        <v>2262.0</v>
      </c>
      <c r="B2263" s="14">
        <v>44317.0</v>
      </c>
      <c r="C2263" s="13">
        <v>1536.0</v>
      </c>
      <c r="D2263" s="13" t="s">
        <v>59</v>
      </c>
      <c r="E2263" s="13">
        <v>5.0</v>
      </c>
    </row>
    <row r="2264" ht="15.75" customHeight="1">
      <c r="A2264" s="13">
        <v>2263.0</v>
      </c>
      <c r="B2264" s="14">
        <v>44317.0</v>
      </c>
      <c r="C2264" s="13">
        <v>668.0</v>
      </c>
      <c r="D2264" s="13" t="s">
        <v>29</v>
      </c>
      <c r="E2264" s="13">
        <v>4.0</v>
      </c>
    </row>
    <row r="2265" ht="15.75" customHeight="1">
      <c r="A2265" s="13">
        <v>2264.0</v>
      </c>
      <c r="B2265" s="14">
        <v>44317.0</v>
      </c>
      <c r="C2265" s="13">
        <v>136.0</v>
      </c>
      <c r="D2265" s="13" t="s">
        <v>63</v>
      </c>
      <c r="E2265" s="13">
        <v>5.0</v>
      </c>
    </row>
    <row r="2266" ht="15.75" customHeight="1">
      <c r="A2266" s="13">
        <v>2265.0</v>
      </c>
      <c r="B2266" s="14">
        <v>44317.0</v>
      </c>
      <c r="C2266" s="13">
        <v>1941.0</v>
      </c>
      <c r="D2266" s="13" t="s">
        <v>75</v>
      </c>
      <c r="E2266" s="13">
        <v>4.0</v>
      </c>
    </row>
    <row r="2267" ht="15.75" customHeight="1">
      <c r="A2267" s="13">
        <v>2266.0</v>
      </c>
      <c r="B2267" s="14">
        <v>44318.0</v>
      </c>
      <c r="C2267" s="13">
        <v>72.0</v>
      </c>
      <c r="D2267" s="13" t="s">
        <v>53</v>
      </c>
      <c r="E2267" s="13">
        <v>2.0</v>
      </c>
    </row>
    <row r="2268" ht="15.75" customHeight="1">
      <c r="A2268" s="13">
        <v>2267.0</v>
      </c>
      <c r="B2268" s="14">
        <v>44318.0</v>
      </c>
      <c r="C2268" s="13">
        <v>334.0</v>
      </c>
      <c r="D2268" s="13" t="s">
        <v>31</v>
      </c>
      <c r="E2268" s="13">
        <v>5.0</v>
      </c>
    </row>
    <row r="2269" ht="15.75" customHeight="1">
      <c r="A2269" s="13">
        <v>2268.0</v>
      </c>
      <c r="B2269" s="14">
        <v>44318.0</v>
      </c>
      <c r="C2269" s="13">
        <v>1961.0</v>
      </c>
      <c r="D2269" s="13" t="s">
        <v>70</v>
      </c>
      <c r="E2269" s="13">
        <v>4.0</v>
      </c>
    </row>
    <row r="2270" ht="15.75" customHeight="1">
      <c r="A2270" s="13">
        <v>2269.0</v>
      </c>
      <c r="B2270" s="14">
        <v>44318.0</v>
      </c>
      <c r="C2270" s="13">
        <v>764.0</v>
      </c>
      <c r="D2270" s="13" t="s">
        <v>19</v>
      </c>
      <c r="E2270" s="13">
        <v>4.0</v>
      </c>
    </row>
    <row r="2271" ht="15.75" customHeight="1">
      <c r="A2271" s="13">
        <v>2270.0</v>
      </c>
      <c r="B2271" s="14">
        <v>44318.0</v>
      </c>
      <c r="C2271" s="13">
        <v>1471.0</v>
      </c>
      <c r="D2271" s="13" t="s">
        <v>67</v>
      </c>
      <c r="E2271" s="13">
        <v>3.0</v>
      </c>
    </row>
    <row r="2272" ht="15.75" customHeight="1">
      <c r="A2272" s="13">
        <v>2271.0</v>
      </c>
      <c r="B2272" s="14">
        <v>44318.0</v>
      </c>
      <c r="C2272" s="13">
        <v>1712.0</v>
      </c>
      <c r="D2272" s="13" t="s">
        <v>34</v>
      </c>
      <c r="E2272" s="13">
        <v>3.0</v>
      </c>
    </row>
    <row r="2273" ht="15.75" customHeight="1">
      <c r="A2273" s="13">
        <v>2272.0</v>
      </c>
      <c r="B2273" s="14">
        <v>44319.0</v>
      </c>
      <c r="C2273" s="13">
        <v>1698.0</v>
      </c>
      <c r="D2273" s="13" t="s">
        <v>71</v>
      </c>
      <c r="E2273" s="13">
        <v>4.0</v>
      </c>
    </row>
    <row r="2274" ht="15.75" customHeight="1">
      <c r="A2274" s="13">
        <v>2273.0</v>
      </c>
      <c r="B2274" s="14">
        <v>44319.0</v>
      </c>
      <c r="C2274" s="13">
        <v>1417.0</v>
      </c>
      <c r="D2274" s="13" t="s">
        <v>33</v>
      </c>
      <c r="E2274" s="13">
        <v>4.0</v>
      </c>
    </row>
    <row r="2275" ht="15.75" customHeight="1">
      <c r="A2275" s="13">
        <v>2274.0</v>
      </c>
      <c r="B2275" s="14">
        <v>44319.0</v>
      </c>
      <c r="C2275" s="13">
        <v>119.0</v>
      </c>
      <c r="D2275" s="13" t="s">
        <v>20</v>
      </c>
      <c r="E2275" s="13">
        <v>4.0</v>
      </c>
    </row>
    <row r="2276" ht="15.75" customHeight="1">
      <c r="A2276" s="13">
        <v>2275.0</v>
      </c>
      <c r="B2276" s="14">
        <v>44319.0</v>
      </c>
      <c r="C2276" s="13">
        <v>1124.0</v>
      </c>
      <c r="D2276" s="13" t="s">
        <v>19</v>
      </c>
      <c r="E2276" s="13">
        <v>3.0</v>
      </c>
    </row>
    <row r="2277" ht="15.75" customHeight="1">
      <c r="A2277" s="13">
        <v>2276.0</v>
      </c>
      <c r="B2277" s="14">
        <v>44319.0</v>
      </c>
      <c r="C2277" s="13">
        <v>46.0</v>
      </c>
      <c r="D2277" s="13" t="s">
        <v>31</v>
      </c>
      <c r="E2277" s="13">
        <v>5.0</v>
      </c>
    </row>
    <row r="2278" ht="15.75" customHeight="1">
      <c r="A2278" s="13">
        <v>2277.0</v>
      </c>
      <c r="B2278" s="14">
        <v>44320.0</v>
      </c>
      <c r="C2278" s="13">
        <v>848.0</v>
      </c>
      <c r="D2278" s="13" t="s">
        <v>69</v>
      </c>
      <c r="E2278" s="13">
        <v>4.0</v>
      </c>
    </row>
    <row r="2279" ht="15.75" customHeight="1">
      <c r="A2279" s="13">
        <v>2278.0</v>
      </c>
      <c r="B2279" s="14">
        <v>44320.0</v>
      </c>
      <c r="C2279" s="13">
        <v>339.0</v>
      </c>
      <c r="D2279" s="13" t="s">
        <v>74</v>
      </c>
      <c r="E2279" s="13">
        <v>3.0</v>
      </c>
    </row>
    <row r="2280" ht="15.75" customHeight="1">
      <c r="A2280" s="13">
        <v>2279.0</v>
      </c>
      <c r="B2280" s="14">
        <v>44320.0</v>
      </c>
      <c r="C2280" s="13">
        <v>109.0</v>
      </c>
      <c r="D2280" s="13" t="s">
        <v>68</v>
      </c>
      <c r="E2280" s="13">
        <v>4.0</v>
      </c>
    </row>
    <row r="2281" ht="15.75" customHeight="1">
      <c r="A2281" s="13">
        <v>2280.0</v>
      </c>
      <c r="B2281" s="14">
        <v>44320.0</v>
      </c>
      <c r="C2281" s="13">
        <v>1045.0</v>
      </c>
      <c r="D2281" s="13" t="s">
        <v>85</v>
      </c>
      <c r="E2281" s="13">
        <v>3.0</v>
      </c>
    </row>
    <row r="2282" ht="15.75" customHeight="1">
      <c r="A2282" s="13">
        <v>2281.0</v>
      </c>
      <c r="B2282" s="14">
        <v>44320.0</v>
      </c>
      <c r="C2282" s="13">
        <v>1565.0</v>
      </c>
      <c r="D2282" s="13" t="s">
        <v>82</v>
      </c>
      <c r="E2282" s="13">
        <v>5.0</v>
      </c>
    </row>
    <row r="2283" ht="15.75" customHeight="1">
      <c r="A2283" s="13">
        <v>2282.0</v>
      </c>
      <c r="B2283" s="14">
        <v>44320.0</v>
      </c>
      <c r="C2283" s="13">
        <v>1940.0</v>
      </c>
      <c r="D2283" s="13" t="s">
        <v>58</v>
      </c>
      <c r="E2283" s="13">
        <v>3.0</v>
      </c>
    </row>
    <row r="2284" ht="15.75" customHeight="1">
      <c r="A2284" s="13">
        <v>2283.0</v>
      </c>
      <c r="B2284" s="14">
        <v>44320.0</v>
      </c>
      <c r="C2284" s="13">
        <v>545.0</v>
      </c>
      <c r="D2284" s="13" t="s">
        <v>82</v>
      </c>
      <c r="E2284" s="13">
        <v>3.0</v>
      </c>
    </row>
    <row r="2285" ht="15.75" customHeight="1">
      <c r="A2285" s="13">
        <v>2284.0</v>
      </c>
      <c r="B2285" s="14">
        <v>44320.0</v>
      </c>
      <c r="C2285" s="13">
        <v>837.0</v>
      </c>
      <c r="D2285" s="13" t="s">
        <v>25</v>
      </c>
      <c r="E2285" s="13">
        <v>2.0</v>
      </c>
    </row>
    <row r="2286" ht="15.75" customHeight="1">
      <c r="A2286" s="13">
        <v>2285.0</v>
      </c>
      <c r="B2286" s="14">
        <v>44321.0</v>
      </c>
      <c r="C2286" s="13">
        <v>1023.0</v>
      </c>
      <c r="D2286" s="13" t="s">
        <v>53</v>
      </c>
      <c r="E2286" s="13">
        <v>5.0</v>
      </c>
    </row>
    <row r="2287" ht="15.75" customHeight="1">
      <c r="A2287" s="13">
        <v>2286.0</v>
      </c>
      <c r="B2287" s="14">
        <v>44321.0</v>
      </c>
      <c r="C2287" s="13">
        <v>832.0</v>
      </c>
      <c r="D2287" s="13" t="s">
        <v>37</v>
      </c>
      <c r="E2287" s="13">
        <v>5.0</v>
      </c>
    </row>
    <row r="2288" ht="15.75" customHeight="1">
      <c r="A2288" s="13">
        <v>2287.0</v>
      </c>
      <c r="B2288" s="14">
        <v>44321.0</v>
      </c>
      <c r="C2288" s="13">
        <v>2021.0</v>
      </c>
      <c r="D2288" s="13" t="s">
        <v>79</v>
      </c>
      <c r="E2288" s="13">
        <v>5.0</v>
      </c>
    </row>
    <row r="2289" ht="15.75" customHeight="1">
      <c r="A2289" s="13">
        <v>2288.0</v>
      </c>
      <c r="B2289" s="14">
        <v>44322.0</v>
      </c>
      <c r="C2289" s="13">
        <v>1479.0</v>
      </c>
      <c r="D2289" s="13" t="s">
        <v>35</v>
      </c>
      <c r="E2289" s="13">
        <v>5.0</v>
      </c>
    </row>
    <row r="2290" ht="15.75" customHeight="1">
      <c r="A2290" s="13">
        <v>2289.0</v>
      </c>
      <c r="B2290" s="14">
        <v>44322.0</v>
      </c>
      <c r="C2290" s="13">
        <v>1990.0</v>
      </c>
      <c r="D2290" s="13" t="s">
        <v>71</v>
      </c>
      <c r="E2290" s="13">
        <v>1.0</v>
      </c>
    </row>
    <row r="2291" ht="15.75" customHeight="1">
      <c r="A2291" s="13">
        <v>2290.0</v>
      </c>
      <c r="B2291" s="14">
        <v>44322.0</v>
      </c>
      <c r="C2291" s="13">
        <v>993.0</v>
      </c>
      <c r="D2291" s="13" t="s">
        <v>63</v>
      </c>
      <c r="E2291" s="13">
        <v>4.0</v>
      </c>
    </row>
    <row r="2292" ht="15.75" customHeight="1">
      <c r="A2292" s="13">
        <v>2291.0</v>
      </c>
      <c r="B2292" s="14">
        <v>44322.0</v>
      </c>
      <c r="C2292" s="13">
        <v>931.0</v>
      </c>
      <c r="D2292" s="13" t="s">
        <v>60</v>
      </c>
      <c r="E2292" s="13">
        <v>3.0</v>
      </c>
    </row>
    <row r="2293" ht="15.75" customHeight="1">
      <c r="A2293" s="13">
        <v>2292.0</v>
      </c>
      <c r="B2293" s="14">
        <v>44322.0</v>
      </c>
      <c r="C2293" s="13">
        <v>1587.0</v>
      </c>
      <c r="D2293" s="13" t="s">
        <v>37</v>
      </c>
      <c r="E2293" s="13">
        <v>3.0</v>
      </c>
    </row>
    <row r="2294" ht="15.75" customHeight="1">
      <c r="A2294" s="13">
        <v>2293.0</v>
      </c>
      <c r="B2294" s="14">
        <v>44322.0</v>
      </c>
      <c r="C2294" s="13">
        <v>875.0</v>
      </c>
      <c r="D2294" s="13" t="s">
        <v>37</v>
      </c>
      <c r="E2294" s="13">
        <v>1.0</v>
      </c>
    </row>
    <row r="2295" ht="15.75" customHeight="1">
      <c r="A2295" s="13">
        <v>2294.0</v>
      </c>
      <c r="B2295" s="14">
        <v>44323.0</v>
      </c>
      <c r="C2295" s="13">
        <v>1054.0</v>
      </c>
      <c r="D2295" s="13" t="s">
        <v>73</v>
      </c>
      <c r="E2295" s="13">
        <v>3.0</v>
      </c>
    </row>
    <row r="2296" ht="15.75" customHeight="1">
      <c r="A2296" s="13">
        <v>2295.0</v>
      </c>
      <c r="B2296" s="14">
        <v>44323.0</v>
      </c>
      <c r="C2296" s="13">
        <v>1692.0</v>
      </c>
      <c r="D2296" s="13" t="s">
        <v>30</v>
      </c>
      <c r="E2296" s="13">
        <v>3.0</v>
      </c>
    </row>
    <row r="2297" ht="15.75" customHeight="1">
      <c r="A2297" s="13">
        <v>2296.0</v>
      </c>
      <c r="B2297" s="14">
        <v>44323.0</v>
      </c>
      <c r="C2297" s="13">
        <v>1315.0</v>
      </c>
      <c r="D2297" s="13" t="s">
        <v>25</v>
      </c>
      <c r="E2297" s="13">
        <v>1.0</v>
      </c>
    </row>
    <row r="2298" ht="15.75" customHeight="1">
      <c r="A2298" s="13">
        <v>2297.0</v>
      </c>
      <c r="B2298" s="14">
        <v>44323.0</v>
      </c>
      <c r="C2298" s="13">
        <v>344.0</v>
      </c>
      <c r="D2298" s="13" t="s">
        <v>21</v>
      </c>
      <c r="E2298" s="13">
        <v>5.0</v>
      </c>
    </row>
    <row r="2299" ht="15.75" customHeight="1">
      <c r="A2299" s="13">
        <v>2298.0</v>
      </c>
      <c r="B2299" s="14">
        <v>44324.0</v>
      </c>
      <c r="C2299" s="13">
        <v>1061.0</v>
      </c>
      <c r="D2299" s="13" t="s">
        <v>43</v>
      </c>
      <c r="E2299" s="13">
        <v>5.0</v>
      </c>
    </row>
    <row r="2300" ht="15.75" customHeight="1">
      <c r="A2300" s="13">
        <v>2299.0</v>
      </c>
      <c r="B2300" s="14">
        <v>44324.0</v>
      </c>
      <c r="C2300" s="13">
        <v>1275.0</v>
      </c>
      <c r="D2300" s="13" t="s">
        <v>85</v>
      </c>
      <c r="E2300" s="13">
        <v>3.0</v>
      </c>
    </row>
    <row r="2301" ht="15.75" customHeight="1">
      <c r="A2301" s="13">
        <v>2300.0</v>
      </c>
      <c r="B2301" s="14">
        <v>44324.0</v>
      </c>
      <c r="C2301" s="13">
        <v>1658.0</v>
      </c>
      <c r="D2301" s="13" t="s">
        <v>19</v>
      </c>
      <c r="E2301" s="13">
        <v>4.0</v>
      </c>
    </row>
    <row r="2302" ht="15.75" customHeight="1">
      <c r="A2302" s="13">
        <v>2301.0</v>
      </c>
      <c r="B2302" s="14">
        <v>44325.0</v>
      </c>
      <c r="C2302" s="13">
        <v>1389.0</v>
      </c>
      <c r="D2302" s="13" t="s">
        <v>46</v>
      </c>
      <c r="E2302" s="13">
        <v>4.0</v>
      </c>
    </row>
    <row r="2303" ht="15.75" customHeight="1">
      <c r="A2303" s="13">
        <v>2302.0</v>
      </c>
      <c r="B2303" s="14">
        <v>44325.0</v>
      </c>
      <c r="C2303" s="13">
        <v>49.0</v>
      </c>
      <c r="D2303" s="13" t="s">
        <v>65</v>
      </c>
      <c r="E2303" s="13">
        <v>2.0</v>
      </c>
    </row>
    <row r="2304" ht="15.75" customHeight="1">
      <c r="A2304" s="13">
        <v>2303.0</v>
      </c>
      <c r="B2304" s="14">
        <v>44326.0</v>
      </c>
      <c r="C2304" s="13">
        <v>2012.0</v>
      </c>
      <c r="D2304" s="13" t="s">
        <v>41</v>
      </c>
      <c r="E2304" s="13">
        <v>3.0</v>
      </c>
    </row>
    <row r="2305" ht="15.75" customHeight="1">
      <c r="A2305" s="13">
        <v>2304.0</v>
      </c>
      <c r="B2305" s="14">
        <v>44326.0</v>
      </c>
      <c r="C2305" s="13">
        <v>399.0</v>
      </c>
      <c r="D2305" s="13" t="s">
        <v>74</v>
      </c>
      <c r="E2305" s="13">
        <v>3.0</v>
      </c>
    </row>
    <row r="2306" ht="15.75" customHeight="1">
      <c r="A2306" s="13">
        <v>2305.0</v>
      </c>
      <c r="B2306" s="14">
        <v>44326.0</v>
      </c>
      <c r="C2306" s="13">
        <v>273.0</v>
      </c>
      <c r="D2306" s="13" t="s">
        <v>29</v>
      </c>
      <c r="E2306" s="13">
        <v>1.0</v>
      </c>
    </row>
    <row r="2307" ht="15.75" customHeight="1">
      <c r="A2307" s="13">
        <v>2306.0</v>
      </c>
      <c r="B2307" s="14">
        <v>44326.0</v>
      </c>
      <c r="C2307" s="13">
        <v>1032.0</v>
      </c>
      <c r="D2307" s="13" t="s">
        <v>62</v>
      </c>
      <c r="E2307" s="13">
        <v>2.0</v>
      </c>
    </row>
    <row r="2308" ht="15.75" customHeight="1">
      <c r="A2308" s="13">
        <v>2307.0</v>
      </c>
      <c r="B2308" s="14">
        <v>44326.0</v>
      </c>
      <c r="C2308" s="13">
        <v>1897.0</v>
      </c>
      <c r="D2308" s="13" t="s">
        <v>46</v>
      </c>
      <c r="E2308" s="13">
        <v>2.0</v>
      </c>
    </row>
    <row r="2309" ht="15.75" customHeight="1">
      <c r="A2309" s="13">
        <v>2308.0</v>
      </c>
      <c r="B2309" s="14">
        <v>44326.0</v>
      </c>
      <c r="C2309" s="13">
        <v>2065.0</v>
      </c>
      <c r="D2309" s="13" t="s">
        <v>72</v>
      </c>
      <c r="E2309" s="13">
        <v>4.0</v>
      </c>
    </row>
    <row r="2310" ht="15.75" customHeight="1">
      <c r="A2310" s="13">
        <v>2309.0</v>
      </c>
      <c r="B2310" s="14">
        <v>44326.0</v>
      </c>
      <c r="C2310" s="13">
        <v>138.0</v>
      </c>
      <c r="D2310" s="13" t="s">
        <v>24</v>
      </c>
      <c r="E2310" s="13">
        <v>3.0</v>
      </c>
    </row>
    <row r="2311" ht="15.75" customHeight="1">
      <c r="A2311" s="13">
        <v>2310.0</v>
      </c>
      <c r="B2311" s="14">
        <v>44326.0</v>
      </c>
      <c r="C2311" s="13">
        <v>2072.0</v>
      </c>
      <c r="D2311" s="13" t="s">
        <v>78</v>
      </c>
      <c r="E2311" s="13">
        <v>4.0</v>
      </c>
    </row>
    <row r="2312" ht="15.75" customHeight="1">
      <c r="A2312" s="13">
        <v>2311.0</v>
      </c>
      <c r="B2312" s="14">
        <v>44326.0</v>
      </c>
      <c r="C2312" s="13">
        <v>1929.0</v>
      </c>
      <c r="D2312" s="13" t="s">
        <v>62</v>
      </c>
      <c r="E2312" s="13">
        <v>3.0</v>
      </c>
    </row>
    <row r="2313" ht="15.75" customHeight="1">
      <c r="A2313" s="13">
        <v>2312.0</v>
      </c>
      <c r="B2313" s="14">
        <v>44327.0</v>
      </c>
      <c r="C2313" s="13">
        <v>1066.0</v>
      </c>
      <c r="D2313" s="13" t="s">
        <v>78</v>
      </c>
      <c r="E2313" s="13">
        <v>4.0</v>
      </c>
    </row>
    <row r="2314" ht="15.75" customHeight="1">
      <c r="A2314" s="13">
        <v>2313.0</v>
      </c>
      <c r="B2314" s="14">
        <v>44327.0</v>
      </c>
      <c r="C2314" s="13">
        <v>1357.0</v>
      </c>
      <c r="D2314" s="13" t="s">
        <v>25</v>
      </c>
      <c r="E2314" s="13">
        <v>4.0</v>
      </c>
    </row>
    <row r="2315" ht="15.75" customHeight="1">
      <c r="A2315" s="13">
        <v>2314.0</v>
      </c>
      <c r="B2315" s="14">
        <v>44327.0</v>
      </c>
      <c r="C2315" s="13">
        <v>910.0</v>
      </c>
      <c r="D2315" s="13" t="s">
        <v>61</v>
      </c>
      <c r="E2315" s="13">
        <v>6.0</v>
      </c>
    </row>
    <row r="2316" ht="15.75" customHeight="1">
      <c r="A2316" s="13">
        <v>2315.0</v>
      </c>
      <c r="B2316" s="14">
        <v>44327.0</v>
      </c>
      <c r="C2316" s="13">
        <v>1141.0</v>
      </c>
      <c r="D2316" s="13" t="s">
        <v>77</v>
      </c>
      <c r="E2316" s="13">
        <v>4.0</v>
      </c>
    </row>
    <row r="2317" ht="15.75" customHeight="1">
      <c r="A2317" s="13">
        <v>2316.0</v>
      </c>
      <c r="B2317" s="14">
        <v>44328.0</v>
      </c>
      <c r="C2317" s="13">
        <v>747.0</v>
      </c>
      <c r="D2317" s="13" t="s">
        <v>84</v>
      </c>
      <c r="E2317" s="13">
        <v>5.0</v>
      </c>
    </row>
    <row r="2318" ht="15.75" customHeight="1">
      <c r="A2318" s="13">
        <v>2317.0</v>
      </c>
      <c r="B2318" s="14">
        <v>44328.0</v>
      </c>
      <c r="C2318" s="13">
        <v>461.0</v>
      </c>
      <c r="D2318" s="13" t="s">
        <v>80</v>
      </c>
      <c r="E2318" s="13">
        <v>4.0</v>
      </c>
    </row>
    <row r="2319" ht="15.75" customHeight="1">
      <c r="A2319" s="13">
        <v>2318.0</v>
      </c>
      <c r="B2319" s="14">
        <v>44329.0</v>
      </c>
      <c r="C2319" s="13">
        <v>941.0</v>
      </c>
      <c r="D2319" s="13" t="s">
        <v>26</v>
      </c>
      <c r="E2319" s="13">
        <v>6.0</v>
      </c>
    </row>
    <row r="2320" ht="15.75" customHeight="1">
      <c r="A2320" s="13">
        <v>2319.0</v>
      </c>
      <c r="B2320" s="14">
        <v>44329.0</v>
      </c>
      <c r="C2320" s="13">
        <v>1306.0</v>
      </c>
      <c r="D2320" s="13" t="s">
        <v>36</v>
      </c>
      <c r="E2320" s="13">
        <v>3.0</v>
      </c>
    </row>
    <row r="2321" ht="15.75" customHeight="1">
      <c r="A2321" s="13">
        <v>2320.0</v>
      </c>
      <c r="B2321" s="14">
        <v>44329.0</v>
      </c>
      <c r="C2321" s="13">
        <v>634.0</v>
      </c>
      <c r="D2321" s="13" t="s">
        <v>22</v>
      </c>
      <c r="E2321" s="13">
        <v>2.0</v>
      </c>
    </row>
    <row r="2322" ht="15.75" customHeight="1">
      <c r="A2322" s="13">
        <v>2321.0</v>
      </c>
      <c r="B2322" s="14">
        <v>44329.0</v>
      </c>
      <c r="C2322" s="13">
        <v>829.0</v>
      </c>
      <c r="D2322" s="13" t="s">
        <v>81</v>
      </c>
      <c r="E2322" s="13">
        <v>3.0</v>
      </c>
    </row>
    <row r="2323" ht="15.75" customHeight="1">
      <c r="A2323" s="13">
        <v>2322.0</v>
      </c>
      <c r="B2323" s="14">
        <v>44329.0</v>
      </c>
      <c r="C2323" s="13">
        <v>1501.0</v>
      </c>
      <c r="D2323" s="13" t="s">
        <v>19</v>
      </c>
      <c r="E2323" s="13">
        <v>4.0</v>
      </c>
    </row>
    <row r="2324" ht="15.75" customHeight="1">
      <c r="A2324" s="13">
        <v>2323.0</v>
      </c>
      <c r="B2324" s="14">
        <v>44329.0</v>
      </c>
      <c r="C2324" s="13">
        <v>571.0</v>
      </c>
      <c r="D2324" s="13" t="s">
        <v>37</v>
      </c>
      <c r="E2324" s="13">
        <v>1.0</v>
      </c>
    </row>
    <row r="2325" ht="15.75" customHeight="1">
      <c r="A2325" s="13">
        <v>2324.0</v>
      </c>
      <c r="B2325" s="14">
        <v>44330.0</v>
      </c>
      <c r="C2325" s="13">
        <v>1778.0</v>
      </c>
      <c r="D2325" s="13" t="s">
        <v>29</v>
      </c>
      <c r="E2325" s="13">
        <v>4.0</v>
      </c>
    </row>
    <row r="2326" ht="15.75" customHeight="1">
      <c r="A2326" s="13">
        <v>2325.0</v>
      </c>
      <c r="B2326" s="14">
        <v>44330.0</v>
      </c>
      <c r="C2326" s="13">
        <v>420.0</v>
      </c>
      <c r="D2326" s="13" t="s">
        <v>82</v>
      </c>
      <c r="E2326" s="13">
        <v>2.0</v>
      </c>
    </row>
    <row r="2327" ht="15.75" customHeight="1">
      <c r="A2327" s="13">
        <v>2326.0</v>
      </c>
      <c r="B2327" s="14">
        <v>44330.0</v>
      </c>
      <c r="C2327" s="13">
        <v>449.0</v>
      </c>
      <c r="D2327" s="13" t="s">
        <v>53</v>
      </c>
      <c r="E2327" s="13">
        <v>4.0</v>
      </c>
    </row>
    <row r="2328" ht="15.75" customHeight="1">
      <c r="A2328" s="13">
        <v>2327.0</v>
      </c>
      <c r="B2328" s="14">
        <v>44330.0</v>
      </c>
      <c r="C2328" s="13">
        <v>1304.0</v>
      </c>
      <c r="D2328" s="13" t="s">
        <v>34</v>
      </c>
      <c r="E2328" s="13">
        <v>5.0</v>
      </c>
    </row>
    <row r="2329" ht="15.75" customHeight="1">
      <c r="A2329" s="13">
        <v>2328.0</v>
      </c>
      <c r="B2329" s="14">
        <v>44330.0</v>
      </c>
      <c r="C2329" s="13">
        <v>74.0</v>
      </c>
      <c r="D2329" s="13" t="s">
        <v>73</v>
      </c>
      <c r="E2329" s="13">
        <v>6.0</v>
      </c>
    </row>
    <row r="2330" ht="15.75" customHeight="1">
      <c r="A2330" s="13">
        <v>2329.0</v>
      </c>
      <c r="B2330" s="14">
        <v>44330.0</v>
      </c>
      <c r="C2330" s="13">
        <v>1633.0</v>
      </c>
      <c r="D2330" s="13" t="s">
        <v>42</v>
      </c>
      <c r="E2330" s="13">
        <v>5.0</v>
      </c>
    </row>
    <row r="2331" ht="15.75" customHeight="1">
      <c r="A2331" s="13">
        <v>2330.0</v>
      </c>
      <c r="B2331" s="14">
        <v>44330.0</v>
      </c>
      <c r="C2331" s="13">
        <v>382.0</v>
      </c>
      <c r="D2331" s="13" t="s">
        <v>30</v>
      </c>
      <c r="E2331" s="13">
        <v>4.0</v>
      </c>
    </row>
    <row r="2332" ht="15.75" customHeight="1">
      <c r="A2332" s="13">
        <v>2331.0</v>
      </c>
      <c r="B2332" s="14">
        <v>44331.0</v>
      </c>
      <c r="C2332" s="13">
        <v>1902.0</v>
      </c>
      <c r="D2332" s="13" t="s">
        <v>79</v>
      </c>
      <c r="E2332" s="13">
        <v>4.0</v>
      </c>
    </row>
    <row r="2333" ht="15.75" customHeight="1">
      <c r="A2333" s="13">
        <v>2332.0</v>
      </c>
      <c r="B2333" s="14">
        <v>44331.0</v>
      </c>
      <c r="C2333" s="13">
        <v>1472.0</v>
      </c>
      <c r="D2333" s="13" t="s">
        <v>75</v>
      </c>
      <c r="E2333" s="13">
        <v>4.0</v>
      </c>
    </row>
    <row r="2334" ht="15.75" customHeight="1">
      <c r="A2334" s="13">
        <v>2333.0</v>
      </c>
      <c r="B2334" s="14">
        <v>44331.0</v>
      </c>
      <c r="C2334" s="13">
        <v>1087.0</v>
      </c>
      <c r="D2334" s="13" t="s">
        <v>52</v>
      </c>
      <c r="E2334" s="13">
        <v>3.0</v>
      </c>
    </row>
    <row r="2335" ht="15.75" customHeight="1">
      <c r="A2335" s="13">
        <v>2334.0</v>
      </c>
      <c r="B2335" s="14">
        <v>44331.0</v>
      </c>
      <c r="C2335" s="13">
        <v>1628.0</v>
      </c>
      <c r="D2335" s="13" t="s">
        <v>86</v>
      </c>
      <c r="E2335" s="13">
        <v>3.0</v>
      </c>
    </row>
    <row r="2336" ht="15.75" customHeight="1">
      <c r="A2336" s="13">
        <v>2335.0</v>
      </c>
      <c r="B2336" s="14">
        <v>44331.0</v>
      </c>
      <c r="C2336" s="13">
        <v>1063.0</v>
      </c>
      <c r="D2336" s="13" t="s">
        <v>51</v>
      </c>
      <c r="E2336" s="13">
        <v>1.0</v>
      </c>
    </row>
    <row r="2337" ht="15.75" customHeight="1">
      <c r="A2337" s="13">
        <v>2336.0</v>
      </c>
      <c r="B2337" s="14">
        <v>44332.0</v>
      </c>
      <c r="C2337" s="13">
        <v>221.0</v>
      </c>
      <c r="D2337" s="13" t="s">
        <v>25</v>
      </c>
      <c r="E2337" s="13">
        <v>5.0</v>
      </c>
    </row>
    <row r="2338" ht="15.75" customHeight="1">
      <c r="A2338" s="13">
        <v>2337.0</v>
      </c>
      <c r="B2338" s="14">
        <v>44332.0</v>
      </c>
      <c r="C2338" s="13">
        <v>1363.0</v>
      </c>
      <c r="D2338" s="13" t="s">
        <v>43</v>
      </c>
      <c r="E2338" s="13">
        <v>4.0</v>
      </c>
    </row>
    <row r="2339" ht="15.75" customHeight="1">
      <c r="A2339" s="13">
        <v>2338.0</v>
      </c>
      <c r="B2339" s="14">
        <v>44332.0</v>
      </c>
      <c r="C2339" s="13">
        <v>1239.0</v>
      </c>
      <c r="D2339" s="13" t="s">
        <v>33</v>
      </c>
      <c r="E2339" s="13">
        <v>2.0</v>
      </c>
    </row>
    <row r="2340" ht="15.75" customHeight="1">
      <c r="A2340" s="13">
        <v>2339.0</v>
      </c>
      <c r="B2340" s="14">
        <v>44332.0</v>
      </c>
      <c r="C2340" s="13">
        <v>1515.0</v>
      </c>
      <c r="D2340" s="13" t="s">
        <v>20</v>
      </c>
      <c r="E2340" s="13">
        <v>2.0</v>
      </c>
    </row>
    <row r="2341" ht="15.75" customHeight="1">
      <c r="A2341" s="13">
        <v>2340.0</v>
      </c>
      <c r="B2341" s="14">
        <v>44332.0</v>
      </c>
      <c r="C2341" s="13">
        <v>1044.0</v>
      </c>
      <c r="D2341" s="13" t="s">
        <v>38</v>
      </c>
      <c r="E2341" s="13">
        <v>5.0</v>
      </c>
    </row>
    <row r="2342" ht="15.75" customHeight="1">
      <c r="A2342" s="13">
        <v>2341.0</v>
      </c>
      <c r="B2342" s="14">
        <v>44332.0</v>
      </c>
      <c r="C2342" s="13">
        <v>1262.0</v>
      </c>
      <c r="D2342" s="13" t="s">
        <v>55</v>
      </c>
      <c r="E2342" s="13">
        <v>6.0</v>
      </c>
    </row>
    <row r="2343" ht="15.75" customHeight="1">
      <c r="A2343" s="13">
        <v>2342.0</v>
      </c>
      <c r="B2343" s="14">
        <v>44333.0</v>
      </c>
      <c r="C2343" s="13">
        <v>731.0</v>
      </c>
      <c r="D2343" s="13" t="s">
        <v>43</v>
      </c>
      <c r="E2343" s="13">
        <v>3.0</v>
      </c>
    </row>
    <row r="2344" ht="15.75" customHeight="1">
      <c r="A2344" s="13">
        <v>2343.0</v>
      </c>
      <c r="B2344" s="14">
        <v>44333.0</v>
      </c>
      <c r="C2344" s="13">
        <v>2.0</v>
      </c>
      <c r="D2344" s="13" t="s">
        <v>75</v>
      </c>
      <c r="E2344" s="13">
        <v>5.0</v>
      </c>
    </row>
    <row r="2345" ht="15.75" customHeight="1">
      <c r="A2345" s="13">
        <v>2344.0</v>
      </c>
      <c r="B2345" s="14">
        <v>44333.0</v>
      </c>
      <c r="C2345" s="13">
        <v>14.0</v>
      </c>
      <c r="D2345" s="13" t="s">
        <v>27</v>
      </c>
      <c r="E2345" s="13">
        <v>3.0</v>
      </c>
    </row>
    <row r="2346" ht="15.75" customHeight="1">
      <c r="A2346" s="13">
        <v>2345.0</v>
      </c>
      <c r="B2346" s="14">
        <v>44333.0</v>
      </c>
      <c r="C2346" s="13">
        <v>1632.0</v>
      </c>
      <c r="D2346" s="13" t="s">
        <v>21</v>
      </c>
      <c r="E2346" s="13">
        <v>3.0</v>
      </c>
    </row>
    <row r="2347" ht="15.75" customHeight="1">
      <c r="A2347" s="13">
        <v>2346.0</v>
      </c>
      <c r="B2347" s="14">
        <v>44333.0</v>
      </c>
      <c r="C2347" s="13">
        <v>1059.0</v>
      </c>
      <c r="D2347" s="13" t="s">
        <v>67</v>
      </c>
      <c r="E2347" s="13">
        <v>2.0</v>
      </c>
    </row>
    <row r="2348" ht="15.75" customHeight="1">
      <c r="A2348" s="13">
        <v>2347.0</v>
      </c>
      <c r="B2348" s="14">
        <v>44333.0</v>
      </c>
      <c r="C2348" s="13">
        <v>497.0</v>
      </c>
      <c r="D2348" s="13" t="s">
        <v>63</v>
      </c>
      <c r="E2348" s="13">
        <v>5.0</v>
      </c>
    </row>
    <row r="2349" ht="15.75" customHeight="1">
      <c r="A2349" s="13">
        <v>2348.0</v>
      </c>
      <c r="B2349" s="14">
        <v>44333.0</v>
      </c>
      <c r="C2349" s="13">
        <v>809.0</v>
      </c>
      <c r="D2349" s="13" t="s">
        <v>49</v>
      </c>
      <c r="E2349" s="13">
        <v>4.0</v>
      </c>
    </row>
    <row r="2350" ht="15.75" customHeight="1">
      <c r="A2350" s="13">
        <v>2349.0</v>
      </c>
      <c r="B2350" s="14">
        <v>44334.0</v>
      </c>
      <c r="C2350" s="13">
        <v>688.0</v>
      </c>
      <c r="D2350" s="13" t="s">
        <v>84</v>
      </c>
      <c r="E2350" s="13">
        <v>2.0</v>
      </c>
    </row>
    <row r="2351" ht="15.75" customHeight="1">
      <c r="A2351" s="13">
        <v>2350.0</v>
      </c>
      <c r="B2351" s="14">
        <v>44334.0</v>
      </c>
      <c r="C2351" s="13">
        <v>1107.0</v>
      </c>
      <c r="D2351" s="13" t="s">
        <v>84</v>
      </c>
      <c r="E2351" s="13">
        <v>2.0</v>
      </c>
    </row>
    <row r="2352" ht="15.75" customHeight="1">
      <c r="A2352" s="13">
        <v>2351.0</v>
      </c>
      <c r="B2352" s="14">
        <v>44334.0</v>
      </c>
      <c r="C2352" s="13">
        <v>2060.0</v>
      </c>
      <c r="D2352" s="13" t="s">
        <v>58</v>
      </c>
      <c r="E2352" s="13">
        <v>4.0</v>
      </c>
    </row>
    <row r="2353" ht="15.75" customHeight="1">
      <c r="A2353" s="13">
        <v>2352.0</v>
      </c>
      <c r="B2353" s="14">
        <v>44335.0</v>
      </c>
      <c r="C2353" s="13">
        <v>55.0</v>
      </c>
      <c r="D2353" s="13" t="s">
        <v>39</v>
      </c>
      <c r="E2353" s="13">
        <v>3.0</v>
      </c>
    </row>
    <row r="2354" ht="15.75" customHeight="1">
      <c r="A2354" s="13">
        <v>2353.0</v>
      </c>
      <c r="B2354" s="14">
        <v>44335.0</v>
      </c>
      <c r="C2354" s="13">
        <v>722.0</v>
      </c>
      <c r="D2354" s="13" t="s">
        <v>61</v>
      </c>
      <c r="E2354" s="13">
        <v>3.0</v>
      </c>
    </row>
    <row r="2355" ht="15.75" customHeight="1">
      <c r="A2355" s="13">
        <v>2354.0</v>
      </c>
      <c r="B2355" s="14">
        <v>44335.0</v>
      </c>
      <c r="C2355" s="13">
        <v>819.0</v>
      </c>
      <c r="D2355" s="13" t="s">
        <v>73</v>
      </c>
      <c r="E2355" s="13">
        <v>5.0</v>
      </c>
    </row>
    <row r="2356" ht="15.75" customHeight="1">
      <c r="A2356" s="13">
        <v>2355.0</v>
      </c>
      <c r="B2356" s="14">
        <v>44335.0</v>
      </c>
      <c r="C2356" s="13">
        <v>1225.0</v>
      </c>
      <c r="D2356" s="13" t="s">
        <v>51</v>
      </c>
      <c r="E2356" s="13">
        <v>3.0</v>
      </c>
    </row>
    <row r="2357" ht="15.75" customHeight="1">
      <c r="A2357" s="13">
        <v>2356.0</v>
      </c>
      <c r="B2357" s="14">
        <v>44335.0</v>
      </c>
      <c r="C2357" s="13">
        <v>2104.0</v>
      </c>
      <c r="D2357" s="13" t="s">
        <v>20</v>
      </c>
      <c r="E2357" s="13">
        <v>4.0</v>
      </c>
    </row>
    <row r="2358" ht="15.75" customHeight="1">
      <c r="A2358" s="13">
        <v>2357.0</v>
      </c>
      <c r="B2358" s="14">
        <v>44335.0</v>
      </c>
      <c r="C2358" s="13">
        <v>956.0</v>
      </c>
      <c r="D2358" s="13" t="s">
        <v>20</v>
      </c>
      <c r="E2358" s="13">
        <v>4.0</v>
      </c>
    </row>
    <row r="2359" ht="15.75" customHeight="1">
      <c r="A2359" s="13">
        <v>2358.0</v>
      </c>
      <c r="B2359" s="14">
        <v>44336.0</v>
      </c>
      <c r="C2359" s="13">
        <v>2120.0</v>
      </c>
      <c r="D2359" s="13" t="s">
        <v>66</v>
      </c>
      <c r="E2359" s="13">
        <v>4.0</v>
      </c>
    </row>
    <row r="2360" ht="15.75" customHeight="1">
      <c r="A2360" s="13">
        <v>2359.0</v>
      </c>
      <c r="B2360" s="14">
        <v>44336.0</v>
      </c>
      <c r="C2360" s="13">
        <v>349.0</v>
      </c>
      <c r="D2360" s="13" t="s">
        <v>56</v>
      </c>
      <c r="E2360" s="13">
        <v>3.0</v>
      </c>
    </row>
    <row r="2361" ht="15.75" customHeight="1">
      <c r="A2361" s="13">
        <v>2360.0</v>
      </c>
      <c r="B2361" s="14">
        <v>44336.0</v>
      </c>
      <c r="C2361" s="13">
        <v>348.0</v>
      </c>
      <c r="D2361" s="13" t="s">
        <v>64</v>
      </c>
      <c r="E2361" s="13">
        <v>4.0</v>
      </c>
    </row>
    <row r="2362" ht="15.75" customHeight="1">
      <c r="A2362" s="13">
        <v>2361.0</v>
      </c>
      <c r="B2362" s="14">
        <v>44337.0</v>
      </c>
      <c r="C2362" s="13">
        <v>524.0</v>
      </c>
      <c r="D2362" s="13" t="s">
        <v>59</v>
      </c>
      <c r="E2362" s="13">
        <v>2.0</v>
      </c>
    </row>
    <row r="2363" ht="15.75" customHeight="1">
      <c r="A2363" s="13">
        <v>2362.0</v>
      </c>
      <c r="B2363" s="14">
        <v>44337.0</v>
      </c>
      <c r="C2363" s="13">
        <v>611.0</v>
      </c>
      <c r="D2363" s="13" t="s">
        <v>79</v>
      </c>
      <c r="E2363" s="13">
        <v>4.0</v>
      </c>
    </row>
    <row r="2364" ht="15.75" customHeight="1">
      <c r="A2364" s="13">
        <v>2363.0</v>
      </c>
      <c r="B2364" s="14">
        <v>44337.0</v>
      </c>
      <c r="C2364" s="13">
        <v>1870.0</v>
      </c>
      <c r="D2364" s="13" t="s">
        <v>46</v>
      </c>
      <c r="E2364" s="13">
        <v>1.0</v>
      </c>
    </row>
    <row r="2365" ht="15.75" customHeight="1">
      <c r="A2365" s="13">
        <v>2364.0</v>
      </c>
      <c r="B2365" s="14">
        <v>44338.0</v>
      </c>
      <c r="C2365" s="13">
        <v>1062.0</v>
      </c>
      <c r="D2365" s="13" t="s">
        <v>61</v>
      </c>
      <c r="E2365" s="13">
        <v>5.0</v>
      </c>
    </row>
    <row r="2366" ht="15.75" customHeight="1">
      <c r="A2366" s="13">
        <v>2365.0</v>
      </c>
      <c r="B2366" s="14">
        <v>44338.0</v>
      </c>
      <c r="C2366" s="13">
        <v>1975.0</v>
      </c>
      <c r="D2366" s="13" t="s">
        <v>36</v>
      </c>
      <c r="E2366" s="13">
        <v>2.0</v>
      </c>
    </row>
    <row r="2367" ht="15.75" customHeight="1">
      <c r="A2367" s="13">
        <v>2366.0</v>
      </c>
      <c r="B2367" s="14">
        <v>44338.0</v>
      </c>
      <c r="C2367" s="13">
        <v>1720.0</v>
      </c>
      <c r="D2367" s="13" t="s">
        <v>44</v>
      </c>
      <c r="E2367" s="13">
        <v>2.0</v>
      </c>
    </row>
    <row r="2368" ht="15.75" customHeight="1">
      <c r="A2368" s="13">
        <v>2367.0</v>
      </c>
      <c r="B2368" s="14">
        <v>44338.0</v>
      </c>
      <c r="C2368" s="13">
        <v>90.0</v>
      </c>
      <c r="D2368" s="13" t="s">
        <v>66</v>
      </c>
      <c r="E2368" s="13">
        <v>2.0</v>
      </c>
    </row>
    <row r="2369" ht="15.75" customHeight="1">
      <c r="A2369" s="13">
        <v>2368.0</v>
      </c>
      <c r="B2369" s="14">
        <v>44339.0</v>
      </c>
      <c r="C2369" s="13">
        <v>1749.0</v>
      </c>
      <c r="D2369" s="13" t="s">
        <v>48</v>
      </c>
      <c r="E2369" s="13">
        <v>4.0</v>
      </c>
    </row>
    <row r="2370" ht="15.75" customHeight="1">
      <c r="A2370" s="13">
        <v>2369.0</v>
      </c>
      <c r="B2370" s="14">
        <v>44339.0</v>
      </c>
      <c r="C2370" s="13">
        <v>2066.0</v>
      </c>
      <c r="D2370" s="13" t="s">
        <v>51</v>
      </c>
      <c r="E2370" s="13">
        <v>4.0</v>
      </c>
    </row>
    <row r="2371" ht="15.75" customHeight="1">
      <c r="A2371" s="13">
        <v>2370.0</v>
      </c>
      <c r="B2371" s="14">
        <v>44339.0</v>
      </c>
      <c r="C2371" s="13">
        <v>445.0</v>
      </c>
      <c r="D2371" s="13" t="s">
        <v>31</v>
      </c>
      <c r="E2371" s="13">
        <v>2.0</v>
      </c>
    </row>
    <row r="2372" ht="15.75" customHeight="1">
      <c r="A2372" s="13">
        <v>2371.0</v>
      </c>
      <c r="B2372" s="14">
        <v>44339.0</v>
      </c>
      <c r="C2372" s="13">
        <v>794.0</v>
      </c>
      <c r="D2372" s="13" t="s">
        <v>35</v>
      </c>
      <c r="E2372" s="13">
        <v>5.0</v>
      </c>
    </row>
    <row r="2373" ht="15.75" customHeight="1">
      <c r="A2373" s="13">
        <v>2372.0</v>
      </c>
      <c r="B2373" s="14">
        <v>44339.0</v>
      </c>
      <c r="C2373" s="13">
        <v>785.0</v>
      </c>
      <c r="D2373" s="13" t="s">
        <v>48</v>
      </c>
      <c r="E2373" s="13">
        <v>3.0</v>
      </c>
    </row>
    <row r="2374" ht="15.75" customHeight="1">
      <c r="A2374" s="13">
        <v>2373.0</v>
      </c>
      <c r="B2374" s="14">
        <v>44339.0</v>
      </c>
      <c r="C2374" s="13">
        <v>1921.0</v>
      </c>
      <c r="D2374" s="13" t="s">
        <v>71</v>
      </c>
      <c r="E2374" s="13">
        <v>4.0</v>
      </c>
    </row>
    <row r="2375" ht="15.75" customHeight="1">
      <c r="A2375" s="13">
        <v>2374.0</v>
      </c>
      <c r="B2375" s="14">
        <v>44340.0</v>
      </c>
      <c r="C2375" s="13">
        <v>608.0</v>
      </c>
      <c r="D2375" s="13" t="s">
        <v>23</v>
      </c>
      <c r="E2375" s="13">
        <v>5.0</v>
      </c>
    </row>
    <row r="2376" ht="15.75" customHeight="1">
      <c r="A2376" s="13">
        <v>2375.0</v>
      </c>
      <c r="B2376" s="14">
        <v>44340.0</v>
      </c>
      <c r="C2376" s="13">
        <v>961.0</v>
      </c>
      <c r="D2376" s="13" t="s">
        <v>28</v>
      </c>
      <c r="E2376" s="13">
        <v>3.0</v>
      </c>
    </row>
    <row r="2377" ht="15.75" customHeight="1">
      <c r="A2377" s="13">
        <v>2376.0</v>
      </c>
      <c r="B2377" s="14">
        <v>44341.0</v>
      </c>
      <c r="C2377" s="13">
        <v>430.0</v>
      </c>
      <c r="D2377" s="13" t="s">
        <v>22</v>
      </c>
      <c r="E2377" s="13">
        <v>3.0</v>
      </c>
    </row>
    <row r="2378" ht="15.75" customHeight="1">
      <c r="A2378" s="13">
        <v>2377.0</v>
      </c>
      <c r="B2378" s="14">
        <v>44341.0</v>
      </c>
      <c r="C2378" s="13">
        <v>1515.0</v>
      </c>
      <c r="D2378" s="13" t="s">
        <v>81</v>
      </c>
      <c r="E2378" s="13">
        <v>2.0</v>
      </c>
    </row>
    <row r="2379" ht="15.75" customHeight="1">
      <c r="A2379" s="13">
        <v>2378.0</v>
      </c>
      <c r="B2379" s="14">
        <v>44341.0</v>
      </c>
      <c r="C2379" s="13">
        <v>1759.0</v>
      </c>
      <c r="D2379" s="13" t="s">
        <v>66</v>
      </c>
      <c r="E2379" s="13">
        <v>2.0</v>
      </c>
    </row>
    <row r="2380" ht="15.75" customHeight="1">
      <c r="A2380" s="13">
        <v>2379.0</v>
      </c>
      <c r="B2380" s="14">
        <v>44342.0</v>
      </c>
      <c r="C2380" s="13">
        <v>846.0</v>
      </c>
      <c r="D2380" s="13" t="s">
        <v>73</v>
      </c>
      <c r="E2380" s="13">
        <v>4.0</v>
      </c>
    </row>
    <row r="2381" ht="15.75" customHeight="1">
      <c r="A2381" s="13">
        <v>2380.0</v>
      </c>
      <c r="B2381" s="14">
        <v>44342.0</v>
      </c>
      <c r="C2381" s="13">
        <v>759.0</v>
      </c>
      <c r="D2381" s="13" t="s">
        <v>56</v>
      </c>
      <c r="E2381" s="13">
        <v>3.0</v>
      </c>
    </row>
    <row r="2382" ht="15.75" customHeight="1">
      <c r="A2382" s="13">
        <v>2381.0</v>
      </c>
      <c r="B2382" s="14">
        <v>44342.0</v>
      </c>
      <c r="C2382" s="13">
        <v>1681.0</v>
      </c>
      <c r="D2382" s="13" t="s">
        <v>48</v>
      </c>
      <c r="E2382" s="13">
        <v>5.0</v>
      </c>
    </row>
    <row r="2383" ht="15.75" customHeight="1">
      <c r="A2383" s="13">
        <v>2382.0</v>
      </c>
      <c r="B2383" s="14">
        <v>44343.0</v>
      </c>
      <c r="C2383" s="13">
        <v>392.0</v>
      </c>
      <c r="D2383" s="13" t="s">
        <v>35</v>
      </c>
      <c r="E2383" s="13">
        <v>4.0</v>
      </c>
    </row>
    <row r="2384" ht="15.75" customHeight="1">
      <c r="A2384" s="13">
        <v>2383.0</v>
      </c>
      <c r="B2384" s="14">
        <v>44343.0</v>
      </c>
      <c r="C2384" s="13">
        <v>1207.0</v>
      </c>
      <c r="D2384" s="13" t="s">
        <v>40</v>
      </c>
      <c r="E2384" s="13">
        <v>3.0</v>
      </c>
    </row>
    <row r="2385" ht="15.75" customHeight="1">
      <c r="A2385" s="13">
        <v>2384.0</v>
      </c>
      <c r="B2385" s="14">
        <v>44343.0</v>
      </c>
      <c r="C2385" s="13">
        <v>101.0</v>
      </c>
      <c r="D2385" s="13" t="s">
        <v>53</v>
      </c>
      <c r="E2385" s="13">
        <v>4.0</v>
      </c>
    </row>
    <row r="2386" ht="15.75" customHeight="1">
      <c r="A2386" s="13">
        <v>2385.0</v>
      </c>
      <c r="B2386" s="14">
        <v>44344.0</v>
      </c>
      <c r="C2386" s="13">
        <v>1043.0</v>
      </c>
      <c r="D2386" s="13" t="s">
        <v>22</v>
      </c>
      <c r="E2386" s="13">
        <v>4.0</v>
      </c>
    </row>
    <row r="2387" ht="15.75" customHeight="1">
      <c r="A2387" s="13">
        <v>2386.0</v>
      </c>
      <c r="B2387" s="14">
        <v>44344.0</v>
      </c>
      <c r="C2387" s="13">
        <v>1818.0</v>
      </c>
      <c r="D2387" s="13" t="s">
        <v>52</v>
      </c>
      <c r="E2387" s="13">
        <v>5.0</v>
      </c>
    </row>
    <row r="2388" ht="15.75" customHeight="1">
      <c r="A2388" s="13">
        <v>2387.0</v>
      </c>
      <c r="B2388" s="14">
        <v>44345.0</v>
      </c>
      <c r="C2388" s="13">
        <v>1113.0</v>
      </c>
      <c r="D2388" s="13" t="s">
        <v>77</v>
      </c>
      <c r="E2388" s="13">
        <v>2.0</v>
      </c>
    </row>
    <row r="2389" ht="15.75" customHeight="1">
      <c r="A2389" s="13">
        <v>2388.0</v>
      </c>
      <c r="B2389" s="14">
        <v>44345.0</v>
      </c>
      <c r="C2389" s="13">
        <v>2081.0</v>
      </c>
      <c r="D2389" s="13" t="s">
        <v>76</v>
      </c>
      <c r="E2389" s="13">
        <v>6.0</v>
      </c>
    </row>
    <row r="2390" ht="15.75" customHeight="1">
      <c r="A2390" s="13">
        <v>2389.0</v>
      </c>
      <c r="B2390" s="14">
        <v>44346.0</v>
      </c>
      <c r="C2390" s="13">
        <v>1242.0</v>
      </c>
      <c r="D2390" s="13" t="s">
        <v>28</v>
      </c>
      <c r="E2390" s="13">
        <v>6.0</v>
      </c>
    </row>
    <row r="2391" ht="15.75" customHeight="1">
      <c r="A2391" s="13">
        <v>2390.0</v>
      </c>
      <c r="B2391" s="14">
        <v>44346.0</v>
      </c>
      <c r="C2391" s="13">
        <v>1691.0</v>
      </c>
      <c r="D2391" s="13" t="s">
        <v>82</v>
      </c>
      <c r="E2391" s="13">
        <v>3.0</v>
      </c>
    </row>
    <row r="2392" ht="15.75" customHeight="1">
      <c r="A2392" s="13">
        <v>2391.0</v>
      </c>
      <c r="B2392" s="14">
        <v>44346.0</v>
      </c>
      <c r="C2392" s="13">
        <v>277.0</v>
      </c>
      <c r="D2392" s="13" t="s">
        <v>48</v>
      </c>
      <c r="E2392" s="13">
        <v>4.0</v>
      </c>
    </row>
    <row r="2393" ht="15.75" customHeight="1">
      <c r="A2393" s="13">
        <v>2392.0</v>
      </c>
      <c r="B2393" s="14">
        <v>44346.0</v>
      </c>
      <c r="C2393" s="13">
        <v>641.0</v>
      </c>
      <c r="D2393" s="13" t="s">
        <v>51</v>
      </c>
      <c r="E2393" s="13">
        <v>4.0</v>
      </c>
    </row>
    <row r="2394" ht="15.75" customHeight="1">
      <c r="A2394" s="13">
        <v>2393.0</v>
      </c>
      <c r="B2394" s="14">
        <v>44347.0</v>
      </c>
      <c r="C2394" s="13">
        <v>819.0</v>
      </c>
      <c r="D2394" s="13" t="s">
        <v>41</v>
      </c>
      <c r="E2394" s="13">
        <v>3.0</v>
      </c>
    </row>
    <row r="2395" ht="15.75" customHeight="1">
      <c r="A2395" s="13">
        <v>2394.0</v>
      </c>
      <c r="B2395" s="14">
        <v>44347.0</v>
      </c>
      <c r="C2395" s="13">
        <v>2077.0</v>
      </c>
      <c r="D2395" s="13" t="s">
        <v>79</v>
      </c>
      <c r="E2395" s="13">
        <v>5.0</v>
      </c>
    </row>
    <row r="2396" ht="15.75" customHeight="1">
      <c r="A2396" s="13">
        <v>2395.0</v>
      </c>
      <c r="B2396" s="14">
        <v>44347.0</v>
      </c>
      <c r="C2396" s="13">
        <v>1690.0</v>
      </c>
      <c r="D2396" s="13" t="s">
        <v>40</v>
      </c>
      <c r="E2396" s="13">
        <v>5.0</v>
      </c>
    </row>
    <row r="2397" ht="15.75" customHeight="1">
      <c r="A2397" s="13">
        <v>2396.0</v>
      </c>
      <c r="B2397" s="14">
        <v>44348.0</v>
      </c>
      <c r="C2397" s="13">
        <v>1046.0</v>
      </c>
      <c r="D2397" s="13" t="s">
        <v>56</v>
      </c>
      <c r="E2397" s="13">
        <v>6.0</v>
      </c>
    </row>
    <row r="2398" ht="15.75" customHeight="1">
      <c r="A2398" s="13">
        <v>2397.0</v>
      </c>
      <c r="B2398" s="14">
        <v>44348.0</v>
      </c>
      <c r="C2398" s="13">
        <v>1836.0</v>
      </c>
      <c r="D2398" s="13" t="s">
        <v>66</v>
      </c>
      <c r="E2398" s="13">
        <v>1.0</v>
      </c>
    </row>
    <row r="2399" ht="15.75" customHeight="1">
      <c r="A2399" s="13">
        <v>2398.0</v>
      </c>
      <c r="B2399" s="14">
        <v>44348.0</v>
      </c>
      <c r="C2399" s="13">
        <v>770.0</v>
      </c>
      <c r="D2399" s="13" t="s">
        <v>81</v>
      </c>
      <c r="E2399" s="13">
        <v>1.0</v>
      </c>
    </row>
    <row r="2400" ht="15.75" customHeight="1">
      <c r="A2400" s="13">
        <v>2399.0</v>
      </c>
      <c r="B2400" s="14">
        <v>44348.0</v>
      </c>
      <c r="C2400" s="13">
        <v>646.0</v>
      </c>
      <c r="D2400" s="13" t="s">
        <v>85</v>
      </c>
      <c r="E2400" s="13">
        <v>3.0</v>
      </c>
    </row>
    <row r="2401" ht="15.75" customHeight="1">
      <c r="A2401" s="13">
        <v>2400.0</v>
      </c>
      <c r="B2401" s="14">
        <v>44348.0</v>
      </c>
      <c r="C2401" s="13">
        <v>87.0</v>
      </c>
      <c r="D2401" s="13" t="s">
        <v>55</v>
      </c>
      <c r="E2401" s="13">
        <v>3.0</v>
      </c>
    </row>
    <row r="2402" ht="15.75" customHeight="1">
      <c r="A2402" s="13">
        <v>2401.0</v>
      </c>
      <c r="B2402" s="14">
        <v>44349.0</v>
      </c>
      <c r="C2402" s="13">
        <v>729.0</v>
      </c>
      <c r="D2402" s="13" t="s">
        <v>33</v>
      </c>
      <c r="E2402" s="13">
        <v>3.0</v>
      </c>
    </row>
    <row r="2403" ht="15.75" customHeight="1">
      <c r="A2403" s="13">
        <v>2402.0</v>
      </c>
      <c r="B2403" s="14">
        <v>44349.0</v>
      </c>
      <c r="C2403" s="13">
        <v>1588.0</v>
      </c>
      <c r="D2403" s="13" t="s">
        <v>68</v>
      </c>
      <c r="E2403" s="13">
        <v>1.0</v>
      </c>
    </row>
    <row r="2404" ht="15.75" customHeight="1">
      <c r="A2404" s="13">
        <v>2403.0</v>
      </c>
      <c r="B2404" s="14">
        <v>44349.0</v>
      </c>
      <c r="C2404" s="13">
        <v>1270.0</v>
      </c>
      <c r="D2404" s="13" t="s">
        <v>40</v>
      </c>
      <c r="E2404" s="13">
        <v>2.0</v>
      </c>
    </row>
    <row r="2405" ht="15.75" customHeight="1">
      <c r="A2405" s="13">
        <v>2404.0</v>
      </c>
      <c r="B2405" s="14">
        <v>44349.0</v>
      </c>
      <c r="C2405" s="13">
        <v>904.0</v>
      </c>
      <c r="D2405" s="13" t="s">
        <v>32</v>
      </c>
      <c r="E2405" s="13">
        <v>4.0</v>
      </c>
    </row>
    <row r="2406" ht="15.75" customHeight="1">
      <c r="A2406" s="13">
        <v>2405.0</v>
      </c>
      <c r="B2406" s="14">
        <v>44350.0</v>
      </c>
      <c r="C2406" s="13">
        <v>390.0</v>
      </c>
      <c r="D2406" s="13" t="s">
        <v>49</v>
      </c>
      <c r="E2406" s="13">
        <v>3.0</v>
      </c>
    </row>
    <row r="2407" ht="15.75" customHeight="1">
      <c r="A2407" s="13">
        <v>2406.0</v>
      </c>
      <c r="B2407" s="14">
        <v>44350.0</v>
      </c>
      <c r="C2407" s="13">
        <v>1930.0</v>
      </c>
      <c r="D2407" s="13" t="s">
        <v>60</v>
      </c>
      <c r="E2407" s="13">
        <v>5.0</v>
      </c>
    </row>
    <row r="2408" ht="15.75" customHeight="1">
      <c r="A2408" s="13">
        <v>2407.0</v>
      </c>
      <c r="B2408" s="14">
        <v>44350.0</v>
      </c>
      <c r="C2408" s="13">
        <v>112.0</v>
      </c>
      <c r="D2408" s="13" t="s">
        <v>76</v>
      </c>
      <c r="E2408" s="13">
        <v>1.0</v>
      </c>
    </row>
    <row r="2409" ht="15.75" customHeight="1">
      <c r="A2409" s="13">
        <v>2408.0</v>
      </c>
      <c r="B2409" s="14">
        <v>44350.0</v>
      </c>
      <c r="C2409" s="13">
        <v>1623.0</v>
      </c>
      <c r="D2409" s="13" t="s">
        <v>64</v>
      </c>
      <c r="E2409" s="13">
        <v>5.0</v>
      </c>
    </row>
    <row r="2410" ht="15.75" customHeight="1">
      <c r="A2410" s="13">
        <v>2409.0</v>
      </c>
      <c r="B2410" s="14">
        <v>44350.0</v>
      </c>
      <c r="C2410" s="13">
        <v>356.0</v>
      </c>
      <c r="D2410" s="13" t="s">
        <v>56</v>
      </c>
      <c r="E2410" s="13">
        <v>5.0</v>
      </c>
    </row>
    <row r="2411" ht="15.75" customHeight="1">
      <c r="A2411" s="13">
        <v>2410.0</v>
      </c>
      <c r="B2411" s="14">
        <v>44350.0</v>
      </c>
      <c r="C2411" s="13">
        <v>782.0</v>
      </c>
      <c r="D2411" s="13" t="s">
        <v>39</v>
      </c>
      <c r="E2411" s="13">
        <v>3.0</v>
      </c>
    </row>
    <row r="2412" ht="15.75" customHeight="1">
      <c r="A2412" s="13">
        <v>2411.0</v>
      </c>
      <c r="B2412" s="14">
        <v>44351.0</v>
      </c>
      <c r="C2412" s="13">
        <v>267.0</v>
      </c>
      <c r="D2412" s="13" t="s">
        <v>21</v>
      </c>
      <c r="E2412" s="13">
        <v>3.0</v>
      </c>
    </row>
    <row r="2413" ht="15.75" customHeight="1">
      <c r="A2413" s="13">
        <v>2412.0</v>
      </c>
      <c r="B2413" s="14">
        <v>44351.0</v>
      </c>
      <c r="C2413" s="13">
        <v>1565.0</v>
      </c>
      <c r="D2413" s="13" t="s">
        <v>36</v>
      </c>
      <c r="E2413" s="13">
        <v>2.0</v>
      </c>
    </row>
    <row r="2414" ht="15.75" customHeight="1">
      <c r="A2414" s="13">
        <v>2413.0</v>
      </c>
      <c r="B2414" s="14">
        <v>44351.0</v>
      </c>
      <c r="C2414" s="13">
        <v>1462.0</v>
      </c>
      <c r="D2414" s="13" t="s">
        <v>69</v>
      </c>
      <c r="E2414" s="13">
        <v>5.0</v>
      </c>
    </row>
    <row r="2415" ht="15.75" customHeight="1">
      <c r="A2415" s="13">
        <v>2414.0</v>
      </c>
      <c r="B2415" s="14">
        <v>44351.0</v>
      </c>
      <c r="C2415" s="13">
        <v>1572.0</v>
      </c>
      <c r="D2415" s="13" t="s">
        <v>37</v>
      </c>
      <c r="E2415" s="13">
        <v>4.0</v>
      </c>
    </row>
    <row r="2416" ht="15.75" customHeight="1">
      <c r="A2416" s="13">
        <v>2415.0</v>
      </c>
      <c r="B2416" s="14">
        <v>44351.0</v>
      </c>
      <c r="C2416" s="13">
        <v>274.0</v>
      </c>
      <c r="D2416" s="13" t="s">
        <v>26</v>
      </c>
      <c r="E2416" s="13">
        <v>3.0</v>
      </c>
    </row>
    <row r="2417" ht="15.75" customHeight="1">
      <c r="A2417" s="13">
        <v>2416.0</v>
      </c>
      <c r="B2417" s="14">
        <v>44351.0</v>
      </c>
      <c r="C2417" s="13">
        <v>1119.0</v>
      </c>
      <c r="D2417" s="13" t="s">
        <v>27</v>
      </c>
      <c r="E2417" s="13">
        <v>5.0</v>
      </c>
    </row>
    <row r="2418" ht="15.75" customHeight="1">
      <c r="A2418" s="13">
        <v>2417.0</v>
      </c>
      <c r="B2418" s="14">
        <v>44352.0</v>
      </c>
      <c r="C2418" s="13">
        <v>145.0</v>
      </c>
      <c r="D2418" s="13" t="s">
        <v>29</v>
      </c>
      <c r="E2418" s="13">
        <v>1.0</v>
      </c>
    </row>
    <row r="2419" ht="15.75" customHeight="1">
      <c r="A2419" s="13">
        <v>2418.0</v>
      </c>
      <c r="B2419" s="14">
        <v>44352.0</v>
      </c>
      <c r="C2419" s="13">
        <v>1806.0</v>
      </c>
      <c r="D2419" s="13" t="s">
        <v>47</v>
      </c>
      <c r="E2419" s="13">
        <v>3.0</v>
      </c>
    </row>
    <row r="2420" ht="15.75" customHeight="1">
      <c r="A2420" s="13">
        <v>2419.0</v>
      </c>
      <c r="B2420" s="14">
        <v>44352.0</v>
      </c>
      <c r="C2420" s="13">
        <v>69.0</v>
      </c>
      <c r="D2420" s="13" t="s">
        <v>71</v>
      </c>
      <c r="E2420" s="13">
        <v>3.0</v>
      </c>
    </row>
    <row r="2421" ht="15.75" customHeight="1">
      <c r="A2421" s="13">
        <v>2420.0</v>
      </c>
      <c r="B2421" s="14">
        <v>44352.0</v>
      </c>
      <c r="C2421" s="13">
        <v>1677.0</v>
      </c>
      <c r="D2421" s="13" t="s">
        <v>25</v>
      </c>
      <c r="E2421" s="13">
        <v>3.0</v>
      </c>
    </row>
    <row r="2422" ht="15.75" customHeight="1">
      <c r="A2422" s="13">
        <v>2421.0</v>
      </c>
      <c r="B2422" s="14">
        <v>44352.0</v>
      </c>
      <c r="C2422" s="13">
        <v>567.0</v>
      </c>
      <c r="D2422" s="13" t="s">
        <v>31</v>
      </c>
      <c r="E2422" s="13">
        <v>5.0</v>
      </c>
    </row>
    <row r="2423" ht="15.75" customHeight="1">
      <c r="A2423" s="13">
        <v>2422.0</v>
      </c>
      <c r="B2423" s="14">
        <v>44352.0</v>
      </c>
      <c r="C2423" s="13">
        <v>256.0</v>
      </c>
      <c r="D2423" s="13" t="s">
        <v>26</v>
      </c>
      <c r="E2423" s="13">
        <v>4.0</v>
      </c>
    </row>
    <row r="2424" ht="15.75" customHeight="1">
      <c r="A2424" s="13">
        <v>2423.0</v>
      </c>
      <c r="B2424" s="14">
        <v>44352.0</v>
      </c>
      <c r="C2424" s="13">
        <v>1958.0</v>
      </c>
      <c r="D2424" s="13" t="s">
        <v>31</v>
      </c>
      <c r="E2424" s="13">
        <v>3.0</v>
      </c>
    </row>
    <row r="2425" ht="15.75" customHeight="1">
      <c r="A2425" s="13">
        <v>2424.0</v>
      </c>
      <c r="B2425" s="14">
        <v>44353.0</v>
      </c>
      <c r="C2425" s="13">
        <v>1934.0</v>
      </c>
      <c r="D2425" s="13" t="s">
        <v>32</v>
      </c>
      <c r="E2425" s="13">
        <v>3.0</v>
      </c>
    </row>
    <row r="2426" ht="15.75" customHeight="1">
      <c r="A2426" s="13">
        <v>2425.0</v>
      </c>
      <c r="B2426" s="14">
        <v>44353.0</v>
      </c>
      <c r="C2426" s="13">
        <v>1101.0</v>
      </c>
      <c r="D2426" s="13" t="s">
        <v>27</v>
      </c>
      <c r="E2426" s="13">
        <v>6.0</v>
      </c>
    </row>
    <row r="2427" ht="15.75" customHeight="1">
      <c r="A2427" s="13">
        <v>2426.0</v>
      </c>
      <c r="B2427" s="14">
        <v>44353.0</v>
      </c>
      <c r="C2427" s="13">
        <v>1445.0</v>
      </c>
      <c r="D2427" s="13" t="s">
        <v>22</v>
      </c>
      <c r="E2427" s="13">
        <v>6.0</v>
      </c>
    </row>
    <row r="2428" ht="15.75" customHeight="1">
      <c r="A2428" s="13">
        <v>2427.0</v>
      </c>
      <c r="B2428" s="14">
        <v>44353.0</v>
      </c>
      <c r="C2428" s="13">
        <v>202.0</v>
      </c>
      <c r="D2428" s="13" t="s">
        <v>27</v>
      </c>
      <c r="E2428" s="13">
        <v>5.0</v>
      </c>
    </row>
    <row r="2429" ht="15.75" customHeight="1">
      <c r="A2429" s="13">
        <v>2428.0</v>
      </c>
      <c r="B2429" s="14">
        <v>44353.0</v>
      </c>
      <c r="C2429" s="13">
        <v>720.0</v>
      </c>
      <c r="D2429" s="13" t="s">
        <v>19</v>
      </c>
      <c r="E2429" s="13">
        <v>1.0</v>
      </c>
    </row>
    <row r="2430" ht="15.75" customHeight="1">
      <c r="A2430" s="13">
        <v>2429.0</v>
      </c>
      <c r="B2430" s="14">
        <v>44354.0</v>
      </c>
      <c r="C2430" s="13">
        <v>614.0</v>
      </c>
      <c r="D2430" s="13" t="s">
        <v>74</v>
      </c>
      <c r="E2430" s="13">
        <v>3.0</v>
      </c>
    </row>
    <row r="2431" ht="15.75" customHeight="1">
      <c r="A2431" s="13">
        <v>2430.0</v>
      </c>
      <c r="B2431" s="14">
        <v>44355.0</v>
      </c>
      <c r="C2431" s="13">
        <v>469.0</v>
      </c>
      <c r="D2431" s="13" t="s">
        <v>33</v>
      </c>
      <c r="E2431" s="13">
        <v>4.0</v>
      </c>
    </row>
    <row r="2432" ht="15.75" customHeight="1">
      <c r="A2432" s="13">
        <v>2431.0</v>
      </c>
      <c r="B2432" s="14">
        <v>44355.0</v>
      </c>
      <c r="C2432" s="13">
        <v>677.0</v>
      </c>
      <c r="D2432" s="13" t="s">
        <v>80</v>
      </c>
      <c r="E2432" s="13">
        <v>2.0</v>
      </c>
    </row>
    <row r="2433" ht="15.75" customHeight="1">
      <c r="A2433" s="13">
        <v>2432.0</v>
      </c>
      <c r="B2433" s="14">
        <v>44355.0</v>
      </c>
      <c r="C2433" s="13">
        <v>1886.0</v>
      </c>
      <c r="D2433" s="13" t="s">
        <v>46</v>
      </c>
      <c r="E2433" s="13">
        <v>4.0</v>
      </c>
    </row>
    <row r="2434" ht="15.75" customHeight="1">
      <c r="A2434" s="13">
        <v>2433.0</v>
      </c>
      <c r="B2434" s="14">
        <v>44355.0</v>
      </c>
      <c r="C2434" s="13">
        <v>1610.0</v>
      </c>
      <c r="D2434" s="13" t="s">
        <v>29</v>
      </c>
      <c r="E2434" s="13">
        <v>6.0</v>
      </c>
    </row>
    <row r="2435" ht="15.75" customHeight="1">
      <c r="A2435" s="13">
        <v>2434.0</v>
      </c>
      <c r="B2435" s="14">
        <v>44355.0</v>
      </c>
      <c r="C2435" s="13">
        <v>959.0</v>
      </c>
      <c r="D2435" s="13" t="s">
        <v>61</v>
      </c>
      <c r="E2435" s="13">
        <v>3.0</v>
      </c>
    </row>
    <row r="2436" ht="15.75" customHeight="1">
      <c r="A2436" s="13">
        <v>2435.0</v>
      </c>
      <c r="B2436" s="14">
        <v>44355.0</v>
      </c>
      <c r="C2436" s="13">
        <v>127.0</v>
      </c>
      <c r="D2436" s="13" t="s">
        <v>56</v>
      </c>
      <c r="E2436" s="13">
        <v>4.0</v>
      </c>
    </row>
    <row r="2437" ht="15.75" customHeight="1">
      <c r="A2437" s="13">
        <v>2436.0</v>
      </c>
      <c r="B2437" s="14">
        <v>44356.0</v>
      </c>
      <c r="C2437" s="13">
        <v>1103.0</v>
      </c>
      <c r="D2437" s="13" t="s">
        <v>48</v>
      </c>
      <c r="E2437" s="13">
        <v>3.0</v>
      </c>
    </row>
    <row r="2438" ht="15.75" customHeight="1">
      <c r="A2438" s="13">
        <v>2437.0</v>
      </c>
      <c r="B2438" s="14">
        <v>44356.0</v>
      </c>
      <c r="C2438" s="13">
        <v>338.0</v>
      </c>
      <c r="D2438" s="13" t="s">
        <v>57</v>
      </c>
      <c r="E2438" s="13">
        <v>2.0</v>
      </c>
    </row>
    <row r="2439" ht="15.75" customHeight="1">
      <c r="A2439" s="13">
        <v>2438.0</v>
      </c>
      <c r="B2439" s="14">
        <v>44356.0</v>
      </c>
      <c r="C2439" s="13">
        <v>1227.0</v>
      </c>
      <c r="D2439" s="13" t="s">
        <v>24</v>
      </c>
      <c r="E2439" s="13">
        <v>4.0</v>
      </c>
    </row>
    <row r="2440" ht="15.75" customHeight="1">
      <c r="A2440" s="13">
        <v>2439.0</v>
      </c>
      <c r="B2440" s="14">
        <v>44356.0</v>
      </c>
      <c r="C2440" s="13">
        <v>2001.0</v>
      </c>
      <c r="D2440" s="13" t="s">
        <v>29</v>
      </c>
      <c r="E2440" s="13">
        <v>2.0</v>
      </c>
    </row>
    <row r="2441" ht="15.75" customHeight="1">
      <c r="A2441" s="13">
        <v>2440.0</v>
      </c>
      <c r="B2441" s="14">
        <v>44356.0</v>
      </c>
      <c r="C2441" s="13">
        <v>1462.0</v>
      </c>
      <c r="D2441" s="13" t="s">
        <v>42</v>
      </c>
      <c r="E2441" s="13">
        <v>2.0</v>
      </c>
    </row>
    <row r="2442" ht="15.75" customHeight="1">
      <c r="A2442" s="13">
        <v>2441.0</v>
      </c>
      <c r="B2442" s="14">
        <v>44357.0</v>
      </c>
      <c r="C2442" s="13">
        <v>155.0</v>
      </c>
      <c r="D2442" s="13" t="s">
        <v>55</v>
      </c>
      <c r="E2442" s="13">
        <v>2.0</v>
      </c>
    </row>
    <row r="2443" ht="15.75" customHeight="1">
      <c r="A2443" s="13">
        <v>2442.0</v>
      </c>
      <c r="B2443" s="14">
        <v>44357.0</v>
      </c>
      <c r="C2443" s="13">
        <v>807.0</v>
      </c>
      <c r="D2443" s="13" t="s">
        <v>84</v>
      </c>
      <c r="E2443" s="13">
        <v>5.0</v>
      </c>
    </row>
    <row r="2444" ht="15.75" customHeight="1">
      <c r="A2444" s="13">
        <v>2443.0</v>
      </c>
      <c r="B2444" s="14">
        <v>44357.0</v>
      </c>
      <c r="C2444" s="13">
        <v>1954.0</v>
      </c>
      <c r="D2444" s="13" t="s">
        <v>56</v>
      </c>
      <c r="E2444" s="13">
        <v>4.0</v>
      </c>
    </row>
    <row r="2445" ht="15.75" customHeight="1">
      <c r="A2445" s="13">
        <v>2444.0</v>
      </c>
      <c r="B2445" s="14">
        <v>44358.0</v>
      </c>
      <c r="C2445" s="13">
        <v>1012.0</v>
      </c>
      <c r="D2445" s="13" t="s">
        <v>20</v>
      </c>
      <c r="E2445" s="13">
        <v>5.0</v>
      </c>
    </row>
    <row r="2446" ht="15.75" customHeight="1">
      <c r="A2446" s="13">
        <v>2445.0</v>
      </c>
      <c r="B2446" s="14">
        <v>44358.0</v>
      </c>
      <c r="C2446" s="13">
        <v>2087.0</v>
      </c>
      <c r="D2446" s="13" t="s">
        <v>81</v>
      </c>
      <c r="E2446" s="13">
        <v>5.0</v>
      </c>
    </row>
    <row r="2447" ht="15.75" customHeight="1">
      <c r="A2447" s="13">
        <v>2446.0</v>
      </c>
      <c r="B2447" s="14">
        <v>44358.0</v>
      </c>
      <c r="C2447" s="13">
        <v>338.0</v>
      </c>
      <c r="D2447" s="13" t="s">
        <v>81</v>
      </c>
      <c r="E2447" s="13">
        <v>3.0</v>
      </c>
    </row>
    <row r="2448" ht="15.75" customHeight="1">
      <c r="A2448" s="13">
        <v>2447.0</v>
      </c>
      <c r="B2448" s="14">
        <v>44358.0</v>
      </c>
      <c r="C2448" s="13">
        <v>907.0</v>
      </c>
      <c r="D2448" s="13" t="s">
        <v>44</v>
      </c>
      <c r="E2448" s="13">
        <v>5.0</v>
      </c>
    </row>
    <row r="2449" ht="15.75" customHeight="1">
      <c r="A2449" s="13">
        <v>2448.0</v>
      </c>
      <c r="B2449" s="14">
        <v>44358.0</v>
      </c>
      <c r="C2449" s="13">
        <v>626.0</v>
      </c>
      <c r="D2449" s="13" t="s">
        <v>35</v>
      </c>
      <c r="E2449" s="13">
        <v>3.0</v>
      </c>
    </row>
    <row r="2450" ht="15.75" customHeight="1">
      <c r="A2450" s="13">
        <v>2449.0</v>
      </c>
      <c r="B2450" s="14">
        <v>44358.0</v>
      </c>
      <c r="C2450" s="13">
        <v>202.0</v>
      </c>
      <c r="D2450" s="13" t="s">
        <v>67</v>
      </c>
      <c r="E2450" s="13">
        <v>3.0</v>
      </c>
    </row>
    <row r="2451" ht="15.75" customHeight="1">
      <c r="A2451" s="13">
        <v>2450.0</v>
      </c>
      <c r="B2451" s="14">
        <v>44358.0</v>
      </c>
      <c r="C2451" s="13">
        <v>16.0</v>
      </c>
      <c r="D2451" s="13" t="s">
        <v>50</v>
      </c>
      <c r="E2451" s="13">
        <v>3.0</v>
      </c>
    </row>
    <row r="2452" ht="15.75" customHeight="1">
      <c r="A2452" s="13">
        <v>2451.0</v>
      </c>
      <c r="B2452" s="14">
        <v>44359.0</v>
      </c>
      <c r="C2452" s="13">
        <v>2068.0</v>
      </c>
      <c r="D2452" s="13" t="s">
        <v>48</v>
      </c>
      <c r="E2452" s="13">
        <v>3.0</v>
      </c>
    </row>
    <row r="2453" ht="15.75" customHeight="1">
      <c r="A2453" s="13">
        <v>2452.0</v>
      </c>
      <c r="B2453" s="14">
        <v>44359.0</v>
      </c>
      <c r="C2453" s="13">
        <v>645.0</v>
      </c>
      <c r="D2453" s="13" t="s">
        <v>66</v>
      </c>
      <c r="E2453" s="13">
        <v>5.0</v>
      </c>
    </row>
    <row r="2454" ht="15.75" customHeight="1">
      <c r="A2454" s="13">
        <v>2453.0</v>
      </c>
      <c r="B2454" s="14">
        <v>44359.0</v>
      </c>
      <c r="C2454" s="13">
        <v>534.0</v>
      </c>
      <c r="D2454" s="13" t="s">
        <v>62</v>
      </c>
      <c r="E2454" s="13">
        <v>5.0</v>
      </c>
    </row>
    <row r="2455" ht="15.75" customHeight="1">
      <c r="A2455" s="13">
        <v>2454.0</v>
      </c>
      <c r="B2455" s="14">
        <v>44359.0</v>
      </c>
      <c r="C2455" s="13">
        <v>1111.0</v>
      </c>
      <c r="D2455" s="13" t="s">
        <v>51</v>
      </c>
      <c r="E2455" s="13">
        <v>4.0</v>
      </c>
    </row>
    <row r="2456" ht="15.75" customHeight="1">
      <c r="A2456" s="13">
        <v>2455.0</v>
      </c>
      <c r="B2456" s="14">
        <v>44359.0</v>
      </c>
      <c r="C2456" s="13">
        <v>48.0</v>
      </c>
      <c r="D2456" s="13" t="s">
        <v>21</v>
      </c>
      <c r="E2456" s="13">
        <v>3.0</v>
      </c>
    </row>
    <row r="2457" ht="15.75" customHeight="1">
      <c r="A2457" s="13">
        <v>2456.0</v>
      </c>
      <c r="B2457" s="14">
        <v>44359.0</v>
      </c>
      <c r="C2457" s="13">
        <v>1249.0</v>
      </c>
      <c r="D2457" s="13" t="s">
        <v>79</v>
      </c>
      <c r="E2457" s="13">
        <v>3.0</v>
      </c>
    </row>
    <row r="2458" ht="15.75" customHeight="1">
      <c r="A2458" s="13">
        <v>2457.0</v>
      </c>
      <c r="B2458" s="14">
        <v>44359.0</v>
      </c>
      <c r="C2458" s="13">
        <v>1778.0</v>
      </c>
      <c r="D2458" s="13" t="s">
        <v>80</v>
      </c>
      <c r="E2458" s="13">
        <v>3.0</v>
      </c>
    </row>
    <row r="2459" ht="15.75" customHeight="1">
      <c r="A2459" s="13">
        <v>2458.0</v>
      </c>
      <c r="B2459" s="14">
        <v>44360.0</v>
      </c>
      <c r="C2459" s="13">
        <v>1776.0</v>
      </c>
      <c r="D2459" s="13" t="s">
        <v>58</v>
      </c>
      <c r="E2459" s="13">
        <v>1.0</v>
      </c>
    </row>
    <row r="2460" ht="15.75" customHeight="1">
      <c r="A2460" s="13">
        <v>2459.0</v>
      </c>
      <c r="B2460" s="14">
        <v>44360.0</v>
      </c>
      <c r="C2460" s="13">
        <v>1704.0</v>
      </c>
      <c r="D2460" s="13" t="s">
        <v>54</v>
      </c>
      <c r="E2460" s="13">
        <v>2.0</v>
      </c>
    </row>
    <row r="2461" ht="15.75" customHeight="1">
      <c r="A2461" s="13">
        <v>2460.0</v>
      </c>
      <c r="B2461" s="14">
        <v>44360.0</v>
      </c>
      <c r="C2461" s="13">
        <v>661.0</v>
      </c>
      <c r="D2461" s="13" t="s">
        <v>52</v>
      </c>
      <c r="E2461" s="13">
        <v>5.0</v>
      </c>
    </row>
    <row r="2462" ht="15.75" customHeight="1">
      <c r="A2462" s="13">
        <v>2461.0</v>
      </c>
      <c r="B2462" s="14">
        <v>44360.0</v>
      </c>
      <c r="C2462" s="13">
        <v>909.0</v>
      </c>
      <c r="D2462" s="13" t="s">
        <v>19</v>
      </c>
      <c r="E2462" s="13">
        <v>5.0</v>
      </c>
    </row>
    <row r="2463" ht="15.75" customHeight="1">
      <c r="A2463" s="13">
        <v>2462.0</v>
      </c>
      <c r="B2463" s="14">
        <v>44360.0</v>
      </c>
      <c r="C2463" s="13">
        <v>1524.0</v>
      </c>
      <c r="D2463" s="13" t="s">
        <v>72</v>
      </c>
      <c r="E2463" s="13">
        <v>5.0</v>
      </c>
    </row>
    <row r="2464" ht="15.75" customHeight="1">
      <c r="A2464" s="13">
        <v>2463.0</v>
      </c>
      <c r="B2464" s="14">
        <v>44360.0</v>
      </c>
      <c r="C2464" s="13">
        <v>583.0</v>
      </c>
      <c r="D2464" s="13" t="s">
        <v>55</v>
      </c>
      <c r="E2464" s="13">
        <v>4.0</v>
      </c>
    </row>
    <row r="2465" ht="15.75" customHeight="1">
      <c r="A2465" s="13">
        <v>2464.0</v>
      </c>
      <c r="B2465" s="14">
        <v>44360.0</v>
      </c>
      <c r="C2465" s="13">
        <v>575.0</v>
      </c>
      <c r="D2465" s="13" t="s">
        <v>42</v>
      </c>
      <c r="E2465" s="13">
        <v>5.0</v>
      </c>
    </row>
    <row r="2466" ht="15.75" customHeight="1">
      <c r="A2466" s="13">
        <v>2465.0</v>
      </c>
      <c r="B2466" s="14">
        <v>44361.0</v>
      </c>
      <c r="C2466" s="13">
        <v>432.0</v>
      </c>
      <c r="D2466" s="13" t="s">
        <v>43</v>
      </c>
      <c r="E2466" s="13">
        <v>2.0</v>
      </c>
    </row>
    <row r="2467" ht="15.75" customHeight="1">
      <c r="A2467" s="13">
        <v>2466.0</v>
      </c>
      <c r="B2467" s="14">
        <v>44361.0</v>
      </c>
      <c r="C2467" s="13">
        <v>501.0</v>
      </c>
      <c r="D2467" s="13" t="s">
        <v>46</v>
      </c>
      <c r="E2467" s="13">
        <v>4.0</v>
      </c>
    </row>
    <row r="2468" ht="15.75" customHeight="1">
      <c r="A2468" s="13">
        <v>2467.0</v>
      </c>
      <c r="B2468" s="14">
        <v>44361.0</v>
      </c>
      <c r="C2468" s="13">
        <v>1957.0</v>
      </c>
      <c r="D2468" s="13" t="s">
        <v>36</v>
      </c>
      <c r="E2468" s="13">
        <v>3.0</v>
      </c>
    </row>
    <row r="2469" ht="15.75" customHeight="1">
      <c r="A2469" s="13">
        <v>2468.0</v>
      </c>
      <c r="B2469" s="14">
        <v>44361.0</v>
      </c>
      <c r="C2469" s="13">
        <v>1637.0</v>
      </c>
      <c r="D2469" s="13" t="s">
        <v>59</v>
      </c>
      <c r="E2469" s="13">
        <v>3.0</v>
      </c>
    </row>
    <row r="2470" ht="15.75" customHeight="1">
      <c r="A2470" s="13">
        <v>2469.0</v>
      </c>
      <c r="B2470" s="14">
        <v>44361.0</v>
      </c>
      <c r="C2470" s="13">
        <v>1319.0</v>
      </c>
      <c r="D2470" s="13" t="s">
        <v>23</v>
      </c>
      <c r="E2470" s="13">
        <v>3.0</v>
      </c>
    </row>
    <row r="2471" ht="15.75" customHeight="1">
      <c r="A2471" s="13">
        <v>2470.0</v>
      </c>
      <c r="B2471" s="14">
        <v>44361.0</v>
      </c>
      <c r="C2471" s="13">
        <v>1902.0</v>
      </c>
      <c r="D2471" s="13" t="s">
        <v>72</v>
      </c>
      <c r="E2471" s="13">
        <v>3.0</v>
      </c>
    </row>
    <row r="2472" ht="15.75" customHeight="1">
      <c r="A2472" s="13">
        <v>2471.0</v>
      </c>
      <c r="B2472" s="14">
        <v>44362.0</v>
      </c>
      <c r="C2472" s="13">
        <v>1349.0</v>
      </c>
      <c r="D2472" s="13" t="s">
        <v>46</v>
      </c>
      <c r="E2472" s="13">
        <v>3.0</v>
      </c>
    </row>
    <row r="2473" ht="15.75" customHeight="1">
      <c r="A2473" s="13">
        <v>2472.0</v>
      </c>
      <c r="B2473" s="14">
        <v>44362.0</v>
      </c>
      <c r="C2473" s="13">
        <v>807.0</v>
      </c>
      <c r="D2473" s="13" t="s">
        <v>61</v>
      </c>
      <c r="E2473" s="13">
        <v>2.0</v>
      </c>
    </row>
    <row r="2474" ht="15.75" customHeight="1">
      <c r="A2474" s="13">
        <v>2473.0</v>
      </c>
      <c r="B2474" s="14">
        <v>44362.0</v>
      </c>
      <c r="C2474" s="13">
        <v>820.0</v>
      </c>
      <c r="D2474" s="13" t="s">
        <v>69</v>
      </c>
      <c r="E2474" s="13">
        <v>2.0</v>
      </c>
    </row>
    <row r="2475" ht="15.75" customHeight="1">
      <c r="A2475" s="13">
        <v>2474.0</v>
      </c>
      <c r="B2475" s="14">
        <v>44362.0</v>
      </c>
      <c r="C2475" s="13">
        <v>1032.0</v>
      </c>
      <c r="D2475" s="13" t="s">
        <v>23</v>
      </c>
      <c r="E2475" s="13">
        <v>3.0</v>
      </c>
    </row>
    <row r="2476" ht="15.75" customHeight="1">
      <c r="A2476" s="13">
        <v>2475.0</v>
      </c>
      <c r="B2476" s="14">
        <v>44362.0</v>
      </c>
      <c r="C2476" s="13">
        <v>2111.0</v>
      </c>
      <c r="D2476" s="13" t="s">
        <v>30</v>
      </c>
      <c r="E2476" s="13">
        <v>5.0</v>
      </c>
    </row>
    <row r="2477" ht="15.75" customHeight="1">
      <c r="A2477" s="13">
        <v>2476.0</v>
      </c>
      <c r="B2477" s="14">
        <v>44362.0</v>
      </c>
      <c r="C2477" s="13">
        <v>370.0</v>
      </c>
      <c r="D2477" s="13" t="s">
        <v>68</v>
      </c>
      <c r="E2477" s="13">
        <v>3.0</v>
      </c>
    </row>
    <row r="2478" ht="15.75" customHeight="1">
      <c r="A2478" s="13">
        <v>2477.0</v>
      </c>
      <c r="B2478" s="14">
        <v>44362.0</v>
      </c>
      <c r="C2478" s="13">
        <v>1921.0</v>
      </c>
      <c r="D2478" s="13" t="s">
        <v>47</v>
      </c>
      <c r="E2478" s="13">
        <v>3.0</v>
      </c>
    </row>
    <row r="2479" ht="15.75" customHeight="1">
      <c r="A2479" s="13">
        <v>2478.0</v>
      </c>
      <c r="B2479" s="14">
        <v>44362.0</v>
      </c>
      <c r="C2479" s="13">
        <v>1890.0</v>
      </c>
      <c r="D2479" s="13" t="s">
        <v>40</v>
      </c>
      <c r="E2479" s="13">
        <v>6.0</v>
      </c>
    </row>
    <row r="2480" ht="15.75" customHeight="1">
      <c r="A2480" s="13">
        <v>2479.0</v>
      </c>
      <c r="B2480" s="14">
        <v>44363.0</v>
      </c>
      <c r="C2480" s="13">
        <v>717.0</v>
      </c>
      <c r="D2480" s="13" t="s">
        <v>44</v>
      </c>
      <c r="E2480" s="13">
        <v>5.0</v>
      </c>
    </row>
    <row r="2481" ht="15.75" customHeight="1">
      <c r="A2481" s="13">
        <v>2480.0</v>
      </c>
      <c r="B2481" s="14">
        <v>44363.0</v>
      </c>
      <c r="C2481" s="13">
        <v>398.0</v>
      </c>
      <c r="D2481" s="13" t="s">
        <v>72</v>
      </c>
      <c r="E2481" s="13">
        <v>6.0</v>
      </c>
    </row>
    <row r="2482" ht="15.75" customHeight="1">
      <c r="A2482" s="13">
        <v>2481.0</v>
      </c>
      <c r="B2482" s="14">
        <v>44363.0</v>
      </c>
      <c r="C2482" s="13">
        <v>977.0</v>
      </c>
      <c r="D2482" s="13" t="s">
        <v>79</v>
      </c>
      <c r="E2482" s="13">
        <v>4.0</v>
      </c>
    </row>
    <row r="2483" ht="15.75" customHeight="1">
      <c r="A2483" s="13">
        <v>2482.0</v>
      </c>
      <c r="B2483" s="14">
        <v>44364.0</v>
      </c>
      <c r="C2483" s="13">
        <v>1010.0</v>
      </c>
      <c r="D2483" s="13" t="s">
        <v>30</v>
      </c>
      <c r="E2483" s="13">
        <v>3.0</v>
      </c>
    </row>
    <row r="2484" ht="15.75" customHeight="1">
      <c r="A2484" s="13">
        <v>2483.0</v>
      </c>
      <c r="B2484" s="14">
        <v>44364.0</v>
      </c>
      <c r="C2484" s="13">
        <v>669.0</v>
      </c>
      <c r="D2484" s="13" t="s">
        <v>19</v>
      </c>
      <c r="E2484" s="13">
        <v>3.0</v>
      </c>
    </row>
    <row r="2485" ht="15.75" customHeight="1">
      <c r="A2485" s="13">
        <v>2484.0</v>
      </c>
      <c r="B2485" s="14">
        <v>44364.0</v>
      </c>
      <c r="C2485" s="13">
        <v>1432.0</v>
      </c>
      <c r="D2485" s="13" t="s">
        <v>55</v>
      </c>
      <c r="E2485" s="13">
        <v>3.0</v>
      </c>
    </row>
    <row r="2486" ht="15.75" customHeight="1">
      <c r="A2486" s="13">
        <v>2485.0</v>
      </c>
      <c r="B2486" s="14">
        <v>44364.0</v>
      </c>
      <c r="C2486" s="13">
        <v>1707.0</v>
      </c>
      <c r="D2486" s="13" t="s">
        <v>62</v>
      </c>
      <c r="E2486" s="13">
        <v>4.0</v>
      </c>
    </row>
    <row r="2487" ht="15.75" customHeight="1">
      <c r="A2487" s="13">
        <v>2486.0</v>
      </c>
      <c r="B2487" s="14">
        <v>44364.0</v>
      </c>
      <c r="C2487" s="13">
        <v>766.0</v>
      </c>
      <c r="D2487" s="13" t="s">
        <v>29</v>
      </c>
      <c r="E2487" s="13">
        <v>5.0</v>
      </c>
    </row>
    <row r="2488" ht="15.75" customHeight="1">
      <c r="A2488" s="13">
        <v>2487.0</v>
      </c>
      <c r="B2488" s="14">
        <v>44364.0</v>
      </c>
      <c r="C2488" s="13">
        <v>1117.0</v>
      </c>
      <c r="D2488" s="13" t="s">
        <v>76</v>
      </c>
      <c r="E2488" s="13">
        <v>4.0</v>
      </c>
    </row>
    <row r="2489" ht="15.75" customHeight="1">
      <c r="A2489" s="13">
        <v>2488.0</v>
      </c>
      <c r="B2489" s="14">
        <v>44364.0</v>
      </c>
      <c r="C2489" s="13">
        <v>1430.0</v>
      </c>
      <c r="D2489" s="13" t="s">
        <v>83</v>
      </c>
      <c r="E2489" s="13">
        <v>4.0</v>
      </c>
    </row>
    <row r="2490" ht="15.75" customHeight="1">
      <c r="A2490" s="13">
        <v>2489.0</v>
      </c>
      <c r="B2490" s="14">
        <v>44364.0</v>
      </c>
      <c r="C2490" s="13">
        <v>1201.0</v>
      </c>
      <c r="D2490" s="13" t="s">
        <v>64</v>
      </c>
      <c r="E2490" s="13">
        <v>4.0</v>
      </c>
    </row>
    <row r="2491" ht="15.75" customHeight="1">
      <c r="A2491" s="13">
        <v>2490.0</v>
      </c>
      <c r="B2491" s="14">
        <v>44364.0</v>
      </c>
      <c r="C2491" s="13">
        <v>2021.0</v>
      </c>
      <c r="D2491" s="13" t="s">
        <v>32</v>
      </c>
      <c r="E2491" s="13">
        <v>2.0</v>
      </c>
    </row>
    <row r="2492" ht="15.75" customHeight="1">
      <c r="A2492" s="13">
        <v>2491.0</v>
      </c>
      <c r="B2492" s="14">
        <v>44364.0</v>
      </c>
      <c r="C2492" s="13">
        <v>1822.0</v>
      </c>
      <c r="D2492" s="13" t="s">
        <v>26</v>
      </c>
      <c r="E2492" s="13">
        <v>4.0</v>
      </c>
    </row>
    <row r="2493" ht="15.75" customHeight="1">
      <c r="A2493" s="13">
        <v>2492.0</v>
      </c>
      <c r="B2493" s="14">
        <v>44365.0</v>
      </c>
      <c r="C2493" s="13">
        <v>2003.0</v>
      </c>
      <c r="D2493" s="13" t="s">
        <v>26</v>
      </c>
      <c r="E2493" s="13">
        <v>5.0</v>
      </c>
    </row>
    <row r="2494" ht="15.75" customHeight="1">
      <c r="A2494" s="13">
        <v>2493.0</v>
      </c>
      <c r="B2494" s="14">
        <v>44365.0</v>
      </c>
      <c r="C2494" s="13">
        <v>914.0</v>
      </c>
      <c r="D2494" s="13" t="s">
        <v>52</v>
      </c>
      <c r="E2494" s="13">
        <v>6.0</v>
      </c>
    </row>
    <row r="2495" ht="15.75" customHeight="1">
      <c r="A2495" s="13">
        <v>2494.0</v>
      </c>
      <c r="B2495" s="14">
        <v>44365.0</v>
      </c>
      <c r="C2495" s="13">
        <v>685.0</v>
      </c>
      <c r="D2495" s="13" t="s">
        <v>33</v>
      </c>
      <c r="E2495" s="13">
        <v>2.0</v>
      </c>
    </row>
    <row r="2496" ht="15.75" customHeight="1">
      <c r="A2496" s="13">
        <v>2495.0</v>
      </c>
      <c r="B2496" s="14">
        <v>44365.0</v>
      </c>
      <c r="C2496" s="13">
        <v>1324.0</v>
      </c>
      <c r="D2496" s="13" t="s">
        <v>79</v>
      </c>
      <c r="E2496" s="13">
        <v>1.0</v>
      </c>
    </row>
    <row r="2497" ht="15.75" customHeight="1">
      <c r="A2497" s="13">
        <v>2496.0</v>
      </c>
      <c r="B2497" s="14">
        <v>44365.0</v>
      </c>
      <c r="C2497" s="13">
        <v>198.0</v>
      </c>
      <c r="D2497" s="13" t="s">
        <v>61</v>
      </c>
      <c r="E2497" s="13">
        <v>4.0</v>
      </c>
    </row>
    <row r="2498" ht="15.75" customHeight="1">
      <c r="A2498" s="13">
        <v>2497.0</v>
      </c>
      <c r="B2498" s="14">
        <v>44366.0</v>
      </c>
      <c r="C2498" s="13">
        <v>611.0</v>
      </c>
      <c r="D2498" s="13" t="s">
        <v>32</v>
      </c>
      <c r="E2498" s="13">
        <v>4.0</v>
      </c>
    </row>
    <row r="2499" ht="15.75" customHeight="1">
      <c r="A2499" s="13">
        <v>2498.0</v>
      </c>
      <c r="B2499" s="14">
        <v>44366.0</v>
      </c>
      <c r="C2499" s="13">
        <v>1131.0</v>
      </c>
      <c r="D2499" s="13" t="s">
        <v>85</v>
      </c>
      <c r="E2499" s="13">
        <v>2.0</v>
      </c>
    </row>
    <row r="2500" ht="15.75" customHeight="1">
      <c r="A2500" s="13">
        <v>2499.0</v>
      </c>
      <c r="B2500" s="14">
        <v>44366.0</v>
      </c>
      <c r="C2500" s="13">
        <v>1541.0</v>
      </c>
      <c r="D2500" s="13" t="s">
        <v>70</v>
      </c>
      <c r="E2500" s="13">
        <v>6.0</v>
      </c>
    </row>
    <row r="2501" ht="15.75" customHeight="1">
      <c r="A2501" s="13">
        <v>2500.0</v>
      </c>
      <c r="B2501" s="14">
        <v>44366.0</v>
      </c>
      <c r="C2501" s="13">
        <v>1481.0</v>
      </c>
      <c r="D2501" s="13" t="s">
        <v>25</v>
      </c>
      <c r="E2501" s="13">
        <v>5.0</v>
      </c>
    </row>
    <row r="2502" ht="15.75" customHeight="1">
      <c r="A2502" s="13">
        <v>2501.0</v>
      </c>
      <c r="B2502" s="14">
        <v>44366.0</v>
      </c>
      <c r="C2502" s="13">
        <v>1013.0</v>
      </c>
      <c r="D2502" s="13" t="s">
        <v>60</v>
      </c>
      <c r="E2502" s="13">
        <v>2.0</v>
      </c>
    </row>
    <row r="2503" ht="15.75" customHeight="1">
      <c r="A2503" s="13">
        <v>2502.0</v>
      </c>
      <c r="B2503" s="14">
        <v>44367.0</v>
      </c>
      <c r="C2503" s="13">
        <v>1382.0</v>
      </c>
      <c r="D2503" s="13" t="s">
        <v>78</v>
      </c>
      <c r="E2503" s="13">
        <v>4.0</v>
      </c>
    </row>
    <row r="2504" ht="15.75" customHeight="1">
      <c r="A2504" s="13">
        <v>2503.0</v>
      </c>
      <c r="B2504" s="14">
        <v>44367.0</v>
      </c>
      <c r="C2504" s="13">
        <v>1676.0</v>
      </c>
      <c r="D2504" s="13" t="s">
        <v>78</v>
      </c>
      <c r="E2504" s="13">
        <v>1.0</v>
      </c>
    </row>
    <row r="2505" ht="15.75" customHeight="1">
      <c r="A2505" s="13">
        <v>2504.0</v>
      </c>
      <c r="B2505" s="14">
        <v>44367.0</v>
      </c>
      <c r="C2505" s="13">
        <v>1042.0</v>
      </c>
      <c r="D2505" s="13" t="s">
        <v>41</v>
      </c>
      <c r="E2505" s="13">
        <v>3.0</v>
      </c>
    </row>
    <row r="2506" ht="15.75" customHeight="1">
      <c r="A2506" s="13">
        <v>2505.0</v>
      </c>
      <c r="B2506" s="14">
        <v>44368.0</v>
      </c>
      <c r="C2506" s="13">
        <v>1138.0</v>
      </c>
      <c r="D2506" s="13" t="s">
        <v>56</v>
      </c>
      <c r="E2506" s="13">
        <v>5.0</v>
      </c>
    </row>
    <row r="2507" ht="15.75" customHeight="1">
      <c r="A2507" s="13">
        <v>2506.0</v>
      </c>
      <c r="B2507" s="14">
        <v>44368.0</v>
      </c>
      <c r="C2507" s="13">
        <v>1484.0</v>
      </c>
      <c r="D2507" s="13" t="s">
        <v>38</v>
      </c>
      <c r="E2507" s="13">
        <v>4.0</v>
      </c>
    </row>
    <row r="2508" ht="15.75" customHeight="1">
      <c r="A2508" s="13">
        <v>2507.0</v>
      </c>
      <c r="B2508" s="14">
        <v>44368.0</v>
      </c>
      <c r="C2508" s="13">
        <v>1756.0</v>
      </c>
      <c r="D2508" s="13" t="s">
        <v>34</v>
      </c>
      <c r="E2508" s="13">
        <v>2.0</v>
      </c>
    </row>
    <row r="2509" ht="15.75" customHeight="1">
      <c r="A2509" s="13">
        <v>2508.0</v>
      </c>
      <c r="B2509" s="14">
        <v>44368.0</v>
      </c>
      <c r="C2509" s="13">
        <v>909.0</v>
      </c>
      <c r="D2509" s="13" t="s">
        <v>56</v>
      </c>
      <c r="E2509" s="13">
        <v>2.0</v>
      </c>
    </row>
    <row r="2510" ht="15.75" customHeight="1">
      <c r="A2510" s="13">
        <v>2509.0</v>
      </c>
      <c r="B2510" s="14">
        <v>44368.0</v>
      </c>
      <c r="C2510" s="13">
        <v>474.0</v>
      </c>
      <c r="D2510" s="13" t="s">
        <v>52</v>
      </c>
      <c r="E2510" s="13">
        <v>5.0</v>
      </c>
    </row>
    <row r="2511" ht="15.75" customHeight="1">
      <c r="A2511" s="13">
        <v>2510.0</v>
      </c>
      <c r="B2511" s="14">
        <v>44368.0</v>
      </c>
      <c r="C2511" s="13">
        <v>1092.0</v>
      </c>
      <c r="D2511" s="13" t="s">
        <v>74</v>
      </c>
      <c r="E2511" s="13">
        <v>5.0</v>
      </c>
    </row>
    <row r="2512" ht="15.75" customHeight="1">
      <c r="A2512" s="13">
        <v>2511.0</v>
      </c>
      <c r="B2512" s="14">
        <v>44368.0</v>
      </c>
      <c r="C2512" s="13">
        <v>1337.0</v>
      </c>
      <c r="D2512" s="13" t="s">
        <v>62</v>
      </c>
      <c r="E2512" s="13">
        <v>3.0</v>
      </c>
    </row>
    <row r="2513" ht="15.75" customHeight="1">
      <c r="A2513" s="13">
        <v>2512.0</v>
      </c>
      <c r="B2513" s="14">
        <v>44368.0</v>
      </c>
      <c r="C2513" s="13">
        <v>1547.0</v>
      </c>
      <c r="D2513" s="13" t="s">
        <v>48</v>
      </c>
      <c r="E2513" s="13">
        <v>5.0</v>
      </c>
    </row>
    <row r="2514" ht="15.75" customHeight="1">
      <c r="A2514" s="13">
        <v>2513.0</v>
      </c>
      <c r="B2514" s="14">
        <v>44368.0</v>
      </c>
      <c r="C2514" s="13">
        <v>309.0</v>
      </c>
      <c r="D2514" s="13" t="s">
        <v>67</v>
      </c>
      <c r="E2514" s="13">
        <v>2.0</v>
      </c>
    </row>
    <row r="2515" ht="15.75" customHeight="1">
      <c r="A2515" s="13">
        <v>2514.0</v>
      </c>
      <c r="B2515" s="14">
        <v>44368.0</v>
      </c>
      <c r="C2515" s="13">
        <v>1552.0</v>
      </c>
      <c r="D2515" s="13" t="s">
        <v>68</v>
      </c>
      <c r="E2515" s="13">
        <v>6.0</v>
      </c>
    </row>
    <row r="2516" ht="15.75" customHeight="1">
      <c r="A2516" s="13">
        <v>2515.0</v>
      </c>
      <c r="B2516" s="14">
        <v>44368.0</v>
      </c>
      <c r="C2516" s="13">
        <v>1109.0</v>
      </c>
      <c r="D2516" s="13" t="s">
        <v>21</v>
      </c>
      <c r="E2516" s="13">
        <v>2.0</v>
      </c>
    </row>
    <row r="2517" ht="15.75" customHeight="1">
      <c r="A2517" s="13">
        <v>2516.0</v>
      </c>
      <c r="B2517" s="14">
        <v>44369.0</v>
      </c>
      <c r="C2517" s="13">
        <v>2119.0</v>
      </c>
      <c r="D2517" s="13" t="s">
        <v>30</v>
      </c>
      <c r="E2517" s="13">
        <v>4.0</v>
      </c>
    </row>
    <row r="2518" ht="15.75" customHeight="1">
      <c r="A2518" s="13">
        <v>2517.0</v>
      </c>
      <c r="B2518" s="14">
        <v>44369.0</v>
      </c>
      <c r="C2518" s="13">
        <v>522.0</v>
      </c>
      <c r="D2518" s="13" t="s">
        <v>50</v>
      </c>
      <c r="E2518" s="13">
        <v>5.0</v>
      </c>
    </row>
    <row r="2519" ht="15.75" customHeight="1">
      <c r="A2519" s="13">
        <v>2518.0</v>
      </c>
      <c r="B2519" s="14">
        <v>44369.0</v>
      </c>
      <c r="C2519" s="13">
        <v>973.0</v>
      </c>
      <c r="D2519" s="13" t="s">
        <v>80</v>
      </c>
      <c r="E2519" s="13">
        <v>1.0</v>
      </c>
    </row>
    <row r="2520" ht="15.75" customHeight="1">
      <c r="A2520" s="13">
        <v>2519.0</v>
      </c>
      <c r="B2520" s="14">
        <v>44369.0</v>
      </c>
      <c r="C2520" s="13">
        <v>599.0</v>
      </c>
      <c r="D2520" s="13" t="s">
        <v>51</v>
      </c>
      <c r="E2520" s="13">
        <v>4.0</v>
      </c>
    </row>
    <row r="2521" ht="15.75" customHeight="1">
      <c r="A2521" s="13">
        <v>2520.0</v>
      </c>
      <c r="B2521" s="14">
        <v>44369.0</v>
      </c>
      <c r="C2521" s="13">
        <v>793.0</v>
      </c>
      <c r="D2521" s="13" t="s">
        <v>22</v>
      </c>
      <c r="E2521" s="13">
        <v>2.0</v>
      </c>
    </row>
    <row r="2522" ht="15.75" customHeight="1">
      <c r="A2522" s="13">
        <v>2521.0</v>
      </c>
      <c r="B2522" s="14">
        <v>44369.0</v>
      </c>
      <c r="C2522" s="13">
        <v>904.0</v>
      </c>
      <c r="D2522" s="13" t="s">
        <v>61</v>
      </c>
      <c r="E2522" s="13">
        <v>4.0</v>
      </c>
    </row>
    <row r="2523" ht="15.75" customHeight="1">
      <c r="A2523" s="13">
        <v>2522.0</v>
      </c>
      <c r="B2523" s="14">
        <v>44369.0</v>
      </c>
      <c r="C2523" s="13">
        <v>125.0</v>
      </c>
      <c r="D2523" s="13" t="s">
        <v>48</v>
      </c>
      <c r="E2523" s="13">
        <v>1.0</v>
      </c>
    </row>
    <row r="2524" ht="15.75" customHeight="1">
      <c r="A2524" s="13">
        <v>2523.0</v>
      </c>
      <c r="B2524" s="14">
        <v>44370.0</v>
      </c>
      <c r="C2524" s="13">
        <v>1197.0</v>
      </c>
      <c r="D2524" s="13" t="s">
        <v>57</v>
      </c>
      <c r="E2524" s="13">
        <v>4.0</v>
      </c>
    </row>
    <row r="2525" ht="15.75" customHeight="1">
      <c r="A2525" s="13">
        <v>2524.0</v>
      </c>
      <c r="B2525" s="14">
        <v>44370.0</v>
      </c>
      <c r="C2525" s="13">
        <v>22.0</v>
      </c>
      <c r="D2525" s="13" t="s">
        <v>85</v>
      </c>
      <c r="E2525" s="13">
        <v>3.0</v>
      </c>
    </row>
    <row r="2526" ht="15.75" customHeight="1">
      <c r="A2526" s="13">
        <v>2525.0</v>
      </c>
      <c r="B2526" s="14">
        <v>44370.0</v>
      </c>
      <c r="C2526" s="13">
        <v>152.0</v>
      </c>
      <c r="D2526" s="13" t="s">
        <v>61</v>
      </c>
      <c r="E2526" s="13">
        <v>5.0</v>
      </c>
    </row>
    <row r="2527" ht="15.75" customHeight="1">
      <c r="A2527" s="13">
        <v>2526.0</v>
      </c>
      <c r="B2527" s="14">
        <v>44370.0</v>
      </c>
      <c r="C2527" s="13">
        <v>466.0</v>
      </c>
      <c r="D2527" s="13" t="s">
        <v>54</v>
      </c>
      <c r="E2527" s="13">
        <v>3.0</v>
      </c>
    </row>
    <row r="2528" ht="15.75" customHeight="1">
      <c r="A2528" s="13">
        <v>2527.0</v>
      </c>
      <c r="B2528" s="14">
        <v>44371.0</v>
      </c>
      <c r="C2528" s="13">
        <v>783.0</v>
      </c>
      <c r="D2528" s="13" t="s">
        <v>54</v>
      </c>
      <c r="E2528" s="13">
        <v>6.0</v>
      </c>
    </row>
    <row r="2529" ht="15.75" customHeight="1">
      <c r="A2529" s="13">
        <v>2528.0</v>
      </c>
      <c r="B2529" s="14">
        <v>44371.0</v>
      </c>
      <c r="C2529" s="13">
        <v>1731.0</v>
      </c>
      <c r="D2529" s="13" t="s">
        <v>58</v>
      </c>
      <c r="E2529" s="13">
        <v>3.0</v>
      </c>
    </row>
    <row r="2530" ht="15.75" customHeight="1">
      <c r="A2530" s="13">
        <v>2529.0</v>
      </c>
      <c r="B2530" s="14">
        <v>44371.0</v>
      </c>
      <c r="C2530" s="13">
        <v>1554.0</v>
      </c>
      <c r="D2530" s="13" t="s">
        <v>46</v>
      </c>
      <c r="E2530" s="13">
        <v>3.0</v>
      </c>
    </row>
    <row r="2531" ht="15.75" customHeight="1">
      <c r="A2531" s="13">
        <v>2530.0</v>
      </c>
      <c r="B2531" s="14">
        <v>44371.0</v>
      </c>
      <c r="C2531" s="13">
        <v>1310.0</v>
      </c>
      <c r="D2531" s="13" t="s">
        <v>41</v>
      </c>
      <c r="E2531" s="13">
        <v>3.0</v>
      </c>
    </row>
    <row r="2532" ht="15.75" customHeight="1">
      <c r="A2532" s="13">
        <v>2531.0</v>
      </c>
      <c r="B2532" s="14">
        <v>44371.0</v>
      </c>
      <c r="C2532" s="13">
        <v>867.0</v>
      </c>
      <c r="D2532" s="13" t="s">
        <v>30</v>
      </c>
      <c r="E2532" s="13">
        <v>2.0</v>
      </c>
    </row>
    <row r="2533" ht="15.75" customHeight="1">
      <c r="A2533" s="13">
        <v>2532.0</v>
      </c>
      <c r="B2533" s="14">
        <v>44371.0</v>
      </c>
      <c r="C2533" s="13">
        <v>28.0</v>
      </c>
      <c r="D2533" s="13" t="s">
        <v>44</v>
      </c>
      <c r="E2533" s="13">
        <v>3.0</v>
      </c>
    </row>
    <row r="2534" ht="15.75" customHeight="1">
      <c r="A2534" s="13">
        <v>2533.0</v>
      </c>
      <c r="B2534" s="14">
        <v>44372.0</v>
      </c>
      <c r="C2534" s="13">
        <v>985.0</v>
      </c>
      <c r="D2534" s="13" t="s">
        <v>33</v>
      </c>
      <c r="E2534" s="13">
        <v>1.0</v>
      </c>
    </row>
    <row r="2535" ht="15.75" customHeight="1">
      <c r="A2535" s="13">
        <v>2534.0</v>
      </c>
      <c r="B2535" s="14">
        <v>44372.0</v>
      </c>
      <c r="C2535" s="13">
        <v>1050.0</v>
      </c>
      <c r="D2535" s="13" t="s">
        <v>51</v>
      </c>
      <c r="E2535" s="13">
        <v>5.0</v>
      </c>
    </row>
    <row r="2536" ht="15.75" customHeight="1">
      <c r="A2536" s="13">
        <v>2535.0</v>
      </c>
      <c r="B2536" s="14">
        <v>44372.0</v>
      </c>
      <c r="C2536" s="13">
        <v>228.0</v>
      </c>
      <c r="D2536" s="13" t="s">
        <v>20</v>
      </c>
      <c r="E2536" s="13">
        <v>2.0</v>
      </c>
    </row>
    <row r="2537" ht="15.75" customHeight="1">
      <c r="A2537" s="13">
        <v>2536.0</v>
      </c>
      <c r="B2537" s="14">
        <v>44373.0</v>
      </c>
      <c r="C2537" s="13">
        <v>1177.0</v>
      </c>
      <c r="D2537" s="13" t="s">
        <v>61</v>
      </c>
      <c r="E2537" s="13">
        <v>6.0</v>
      </c>
    </row>
    <row r="2538" ht="15.75" customHeight="1">
      <c r="A2538" s="13">
        <v>2537.0</v>
      </c>
      <c r="B2538" s="14">
        <v>44373.0</v>
      </c>
      <c r="C2538" s="13">
        <v>1101.0</v>
      </c>
      <c r="D2538" s="13" t="s">
        <v>87</v>
      </c>
      <c r="E2538" s="13">
        <v>5.0</v>
      </c>
    </row>
    <row r="2539" ht="15.75" customHeight="1">
      <c r="A2539" s="13">
        <v>2538.0</v>
      </c>
      <c r="B2539" s="14">
        <v>44373.0</v>
      </c>
      <c r="C2539" s="13">
        <v>1494.0</v>
      </c>
      <c r="D2539" s="13" t="s">
        <v>77</v>
      </c>
      <c r="E2539" s="13">
        <v>2.0</v>
      </c>
    </row>
    <row r="2540" ht="15.75" customHeight="1">
      <c r="A2540" s="13">
        <v>2539.0</v>
      </c>
      <c r="B2540" s="14">
        <v>44373.0</v>
      </c>
      <c r="C2540" s="13">
        <v>931.0</v>
      </c>
      <c r="D2540" s="13" t="s">
        <v>57</v>
      </c>
      <c r="E2540" s="13">
        <v>3.0</v>
      </c>
    </row>
    <row r="2541" ht="15.75" customHeight="1">
      <c r="A2541" s="13">
        <v>2540.0</v>
      </c>
      <c r="B2541" s="14">
        <v>44374.0</v>
      </c>
      <c r="C2541" s="13">
        <v>859.0</v>
      </c>
      <c r="D2541" s="13" t="s">
        <v>68</v>
      </c>
      <c r="E2541" s="13">
        <v>6.0</v>
      </c>
    </row>
    <row r="2542" ht="15.75" customHeight="1">
      <c r="A2542" s="13">
        <v>2541.0</v>
      </c>
      <c r="B2542" s="14">
        <v>44374.0</v>
      </c>
      <c r="C2542" s="13">
        <v>1851.0</v>
      </c>
      <c r="D2542" s="13" t="s">
        <v>35</v>
      </c>
      <c r="E2542" s="13">
        <v>4.0</v>
      </c>
    </row>
    <row r="2543" ht="15.75" customHeight="1">
      <c r="A2543" s="13">
        <v>2542.0</v>
      </c>
      <c r="B2543" s="14">
        <v>44374.0</v>
      </c>
      <c r="C2543" s="13">
        <v>1351.0</v>
      </c>
      <c r="D2543" s="13" t="s">
        <v>36</v>
      </c>
      <c r="E2543" s="13">
        <v>1.0</v>
      </c>
    </row>
    <row r="2544" ht="15.75" customHeight="1">
      <c r="A2544" s="13">
        <v>2543.0</v>
      </c>
      <c r="B2544" s="14">
        <v>44374.0</v>
      </c>
      <c r="C2544" s="13">
        <v>654.0</v>
      </c>
      <c r="D2544" s="13" t="s">
        <v>63</v>
      </c>
      <c r="E2544" s="13">
        <v>3.0</v>
      </c>
    </row>
    <row r="2545" ht="15.75" customHeight="1">
      <c r="A2545" s="13">
        <v>2544.0</v>
      </c>
      <c r="B2545" s="14">
        <v>44375.0</v>
      </c>
      <c r="C2545" s="13">
        <v>277.0</v>
      </c>
      <c r="D2545" s="13" t="s">
        <v>60</v>
      </c>
      <c r="E2545" s="13">
        <v>3.0</v>
      </c>
    </row>
    <row r="2546" ht="15.75" customHeight="1">
      <c r="A2546" s="13">
        <v>2545.0</v>
      </c>
      <c r="B2546" s="14">
        <v>44375.0</v>
      </c>
      <c r="C2546" s="13">
        <v>625.0</v>
      </c>
      <c r="D2546" s="13" t="s">
        <v>66</v>
      </c>
      <c r="E2546" s="13">
        <v>5.0</v>
      </c>
    </row>
    <row r="2547" ht="15.75" customHeight="1">
      <c r="A2547" s="13">
        <v>2546.0</v>
      </c>
      <c r="B2547" s="14">
        <v>44375.0</v>
      </c>
      <c r="C2547" s="13">
        <v>772.0</v>
      </c>
      <c r="D2547" s="13" t="s">
        <v>71</v>
      </c>
      <c r="E2547" s="13">
        <v>4.0</v>
      </c>
    </row>
    <row r="2548" ht="15.75" customHeight="1">
      <c r="A2548" s="13">
        <v>2547.0</v>
      </c>
      <c r="B2548" s="14">
        <v>44375.0</v>
      </c>
      <c r="C2548" s="13">
        <v>614.0</v>
      </c>
      <c r="D2548" s="13" t="s">
        <v>55</v>
      </c>
      <c r="E2548" s="13">
        <v>4.0</v>
      </c>
    </row>
    <row r="2549" ht="15.75" customHeight="1">
      <c r="A2549" s="13">
        <v>2548.0</v>
      </c>
      <c r="B2549" s="14">
        <v>44376.0</v>
      </c>
      <c r="C2549" s="13">
        <v>449.0</v>
      </c>
      <c r="D2549" s="13" t="s">
        <v>21</v>
      </c>
      <c r="E2549" s="13">
        <v>3.0</v>
      </c>
    </row>
    <row r="2550" ht="15.75" customHeight="1">
      <c r="A2550" s="13">
        <v>2549.0</v>
      </c>
      <c r="B2550" s="14">
        <v>44376.0</v>
      </c>
      <c r="C2550" s="13">
        <v>88.0</v>
      </c>
      <c r="D2550" s="13" t="s">
        <v>80</v>
      </c>
      <c r="E2550" s="13">
        <v>1.0</v>
      </c>
    </row>
    <row r="2551" ht="15.75" customHeight="1">
      <c r="A2551" s="13">
        <v>2550.0</v>
      </c>
      <c r="B2551" s="14">
        <v>44376.0</v>
      </c>
      <c r="C2551" s="13">
        <v>1500.0</v>
      </c>
      <c r="D2551" s="13" t="s">
        <v>28</v>
      </c>
      <c r="E2551" s="13">
        <v>5.0</v>
      </c>
    </row>
    <row r="2552" ht="15.75" customHeight="1">
      <c r="A2552" s="13">
        <v>2551.0</v>
      </c>
      <c r="B2552" s="14">
        <v>44376.0</v>
      </c>
      <c r="C2552" s="13">
        <v>33.0</v>
      </c>
      <c r="D2552" s="13" t="s">
        <v>47</v>
      </c>
      <c r="E2552" s="13">
        <v>4.0</v>
      </c>
    </row>
    <row r="2553" ht="15.75" customHeight="1">
      <c r="A2553" s="13">
        <v>2552.0</v>
      </c>
      <c r="B2553" s="14">
        <v>44376.0</v>
      </c>
      <c r="C2553" s="13">
        <v>1743.0</v>
      </c>
      <c r="D2553" s="13" t="s">
        <v>29</v>
      </c>
      <c r="E2553" s="13">
        <v>3.0</v>
      </c>
    </row>
    <row r="2554" ht="15.75" customHeight="1">
      <c r="A2554" s="13">
        <v>2553.0</v>
      </c>
      <c r="B2554" s="14">
        <v>44376.0</v>
      </c>
      <c r="C2554" s="13">
        <v>341.0</v>
      </c>
      <c r="D2554" s="13" t="s">
        <v>46</v>
      </c>
      <c r="E2554" s="13">
        <v>5.0</v>
      </c>
    </row>
    <row r="2555" ht="15.75" customHeight="1">
      <c r="A2555" s="13">
        <v>2554.0</v>
      </c>
      <c r="B2555" s="14">
        <v>44376.0</v>
      </c>
      <c r="C2555" s="13">
        <v>261.0</v>
      </c>
      <c r="D2555" s="13" t="s">
        <v>47</v>
      </c>
      <c r="E2555" s="13">
        <v>2.0</v>
      </c>
    </row>
    <row r="2556" ht="15.75" customHeight="1">
      <c r="A2556" s="13">
        <v>2555.0</v>
      </c>
      <c r="B2556" s="14">
        <v>44377.0</v>
      </c>
      <c r="C2556" s="13">
        <v>1951.0</v>
      </c>
      <c r="D2556" s="13" t="s">
        <v>78</v>
      </c>
      <c r="E2556" s="13">
        <v>1.0</v>
      </c>
    </row>
    <row r="2557" ht="15.75" customHeight="1">
      <c r="A2557" s="13">
        <v>2556.0</v>
      </c>
      <c r="B2557" s="14">
        <v>44377.0</v>
      </c>
      <c r="C2557" s="13">
        <v>887.0</v>
      </c>
      <c r="D2557" s="13" t="s">
        <v>37</v>
      </c>
      <c r="E2557" s="13">
        <v>4.0</v>
      </c>
    </row>
    <row r="2558" ht="15.75" customHeight="1">
      <c r="A2558" s="13">
        <v>2557.0</v>
      </c>
      <c r="B2558" s="14">
        <v>44377.0</v>
      </c>
      <c r="C2558" s="13">
        <v>740.0</v>
      </c>
      <c r="D2558" s="13" t="s">
        <v>35</v>
      </c>
      <c r="E2558" s="13">
        <v>2.0</v>
      </c>
    </row>
    <row r="2559" ht="15.75" customHeight="1">
      <c r="A2559" s="13">
        <v>2558.0</v>
      </c>
      <c r="B2559" s="14">
        <v>44377.0</v>
      </c>
      <c r="C2559" s="13">
        <v>1958.0</v>
      </c>
      <c r="D2559" s="13" t="s">
        <v>28</v>
      </c>
      <c r="E2559" s="13">
        <v>3.0</v>
      </c>
    </row>
    <row r="2560" ht="15.75" customHeight="1">
      <c r="A2560" s="13">
        <v>2559.0</v>
      </c>
      <c r="B2560" s="14">
        <v>44377.0</v>
      </c>
      <c r="C2560" s="13">
        <v>2097.0</v>
      </c>
      <c r="D2560" s="13" t="s">
        <v>40</v>
      </c>
      <c r="E2560" s="13">
        <v>3.0</v>
      </c>
    </row>
    <row r="2561" ht="15.75" customHeight="1">
      <c r="A2561" s="13">
        <v>2560.0</v>
      </c>
      <c r="B2561" s="14">
        <v>44377.0</v>
      </c>
      <c r="C2561" s="13">
        <v>849.0</v>
      </c>
      <c r="D2561" s="13" t="s">
        <v>20</v>
      </c>
      <c r="E2561" s="13">
        <v>2.0</v>
      </c>
    </row>
    <row r="2562" ht="15.75" customHeight="1">
      <c r="A2562" s="13">
        <v>2561.0</v>
      </c>
      <c r="B2562" s="14">
        <v>44377.0</v>
      </c>
      <c r="C2562" s="13">
        <v>1774.0</v>
      </c>
      <c r="D2562" s="13" t="s">
        <v>63</v>
      </c>
      <c r="E2562" s="13">
        <v>5.0</v>
      </c>
    </row>
    <row r="2563" ht="15.75" customHeight="1">
      <c r="A2563" s="13">
        <v>2562.0</v>
      </c>
      <c r="B2563" s="14">
        <v>44377.0</v>
      </c>
      <c r="C2563" s="13">
        <v>1244.0</v>
      </c>
      <c r="D2563" s="13" t="s">
        <v>66</v>
      </c>
      <c r="E2563" s="13">
        <v>6.0</v>
      </c>
    </row>
    <row r="2564" ht="15.75" customHeight="1">
      <c r="A2564" s="13">
        <v>2563.0</v>
      </c>
      <c r="B2564" s="14">
        <v>44378.0</v>
      </c>
      <c r="C2564" s="13">
        <v>2043.0</v>
      </c>
      <c r="D2564" s="13" t="s">
        <v>30</v>
      </c>
      <c r="E2564" s="13">
        <v>3.0</v>
      </c>
    </row>
    <row r="2565" ht="15.75" customHeight="1">
      <c r="A2565" s="13">
        <v>2564.0</v>
      </c>
      <c r="B2565" s="14">
        <v>44378.0</v>
      </c>
      <c r="C2565" s="13">
        <v>1200.0</v>
      </c>
      <c r="D2565" s="13" t="s">
        <v>31</v>
      </c>
      <c r="E2565" s="13">
        <v>2.0</v>
      </c>
    </row>
    <row r="2566" ht="15.75" customHeight="1">
      <c r="A2566" s="13">
        <v>2565.0</v>
      </c>
      <c r="B2566" s="14">
        <v>44378.0</v>
      </c>
      <c r="C2566" s="13">
        <v>645.0</v>
      </c>
      <c r="D2566" s="13" t="s">
        <v>39</v>
      </c>
      <c r="E2566" s="13">
        <v>3.0</v>
      </c>
    </row>
    <row r="2567" ht="15.75" customHeight="1">
      <c r="A2567" s="13">
        <v>2566.0</v>
      </c>
      <c r="B2567" s="14">
        <v>44378.0</v>
      </c>
      <c r="C2567" s="13">
        <v>894.0</v>
      </c>
      <c r="D2567" s="13" t="s">
        <v>38</v>
      </c>
      <c r="E2567" s="13">
        <v>2.0</v>
      </c>
    </row>
    <row r="2568" ht="15.75" customHeight="1">
      <c r="A2568" s="13">
        <v>2567.0</v>
      </c>
      <c r="B2568" s="14">
        <v>44378.0</v>
      </c>
      <c r="C2568" s="13">
        <v>983.0</v>
      </c>
      <c r="D2568" s="13" t="s">
        <v>39</v>
      </c>
      <c r="E2568" s="13">
        <v>2.0</v>
      </c>
    </row>
    <row r="2569" ht="15.75" customHeight="1">
      <c r="A2569" s="13">
        <v>2568.0</v>
      </c>
      <c r="B2569" s="14">
        <v>44378.0</v>
      </c>
      <c r="C2569" s="13">
        <v>40.0</v>
      </c>
      <c r="D2569" s="13" t="s">
        <v>45</v>
      </c>
      <c r="E2569" s="13">
        <v>1.0</v>
      </c>
    </row>
    <row r="2570" ht="15.75" customHeight="1">
      <c r="A2570" s="13">
        <v>2569.0</v>
      </c>
      <c r="B2570" s="14">
        <v>44378.0</v>
      </c>
      <c r="C2570" s="13">
        <v>1915.0</v>
      </c>
      <c r="D2570" s="13" t="s">
        <v>31</v>
      </c>
      <c r="E2570" s="13">
        <v>2.0</v>
      </c>
    </row>
    <row r="2571" ht="15.75" customHeight="1">
      <c r="A2571" s="13">
        <v>2570.0</v>
      </c>
      <c r="B2571" s="14">
        <v>44378.0</v>
      </c>
      <c r="C2571" s="13">
        <v>490.0</v>
      </c>
      <c r="D2571" s="13" t="s">
        <v>63</v>
      </c>
      <c r="E2571" s="13">
        <v>4.0</v>
      </c>
    </row>
    <row r="2572" ht="15.75" customHeight="1">
      <c r="A2572" s="13">
        <v>2571.0</v>
      </c>
      <c r="B2572" s="14">
        <v>44378.0</v>
      </c>
      <c r="C2572" s="13">
        <v>634.0</v>
      </c>
      <c r="D2572" s="13" t="s">
        <v>53</v>
      </c>
      <c r="E2572" s="13">
        <v>5.0</v>
      </c>
    </row>
    <row r="2573" ht="15.75" customHeight="1">
      <c r="A2573" s="13">
        <v>2572.0</v>
      </c>
      <c r="B2573" s="14">
        <v>44379.0</v>
      </c>
      <c r="C2573" s="13">
        <v>222.0</v>
      </c>
      <c r="D2573" s="13" t="s">
        <v>69</v>
      </c>
      <c r="E2573" s="13">
        <v>2.0</v>
      </c>
    </row>
    <row r="2574" ht="15.75" customHeight="1">
      <c r="A2574" s="13">
        <v>2573.0</v>
      </c>
      <c r="B2574" s="14">
        <v>44379.0</v>
      </c>
      <c r="C2574" s="13">
        <v>378.0</v>
      </c>
      <c r="D2574" s="13" t="s">
        <v>57</v>
      </c>
      <c r="E2574" s="13">
        <v>5.0</v>
      </c>
    </row>
    <row r="2575" ht="15.75" customHeight="1">
      <c r="A2575" s="13">
        <v>2574.0</v>
      </c>
      <c r="B2575" s="14">
        <v>44379.0</v>
      </c>
      <c r="C2575" s="13">
        <v>404.0</v>
      </c>
      <c r="D2575" s="13" t="s">
        <v>76</v>
      </c>
      <c r="E2575" s="13">
        <v>2.0</v>
      </c>
    </row>
    <row r="2576" ht="15.75" customHeight="1">
      <c r="A2576" s="13">
        <v>2575.0</v>
      </c>
      <c r="B2576" s="14">
        <v>44380.0</v>
      </c>
      <c r="C2576" s="13">
        <v>1981.0</v>
      </c>
      <c r="D2576" s="13" t="s">
        <v>76</v>
      </c>
      <c r="E2576" s="13">
        <v>4.0</v>
      </c>
    </row>
    <row r="2577" ht="15.75" customHeight="1">
      <c r="A2577" s="13">
        <v>2576.0</v>
      </c>
      <c r="B2577" s="14">
        <v>44380.0</v>
      </c>
      <c r="C2577" s="13">
        <v>624.0</v>
      </c>
      <c r="D2577" s="13" t="s">
        <v>47</v>
      </c>
      <c r="E2577" s="13">
        <v>4.0</v>
      </c>
    </row>
    <row r="2578" ht="15.75" customHeight="1">
      <c r="A2578" s="13">
        <v>2577.0</v>
      </c>
      <c r="B2578" s="14">
        <v>44380.0</v>
      </c>
      <c r="C2578" s="13">
        <v>1024.0</v>
      </c>
      <c r="D2578" s="13" t="s">
        <v>55</v>
      </c>
      <c r="E2578" s="13">
        <v>4.0</v>
      </c>
    </row>
    <row r="2579" ht="15.75" customHeight="1">
      <c r="A2579" s="13">
        <v>2578.0</v>
      </c>
      <c r="B2579" s="14">
        <v>44380.0</v>
      </c>
      <c r="C2579" s="13">
        <v>106.0</v>
      </c>
      <c r="D2579" s="13" t="s">
        <v>62</v>
      </c>
      <c r="E2579" s="13">
        <v>3.0</v>
      </c>
    </row>
    <row r="2580" ht="15.75" customHeight="1">
      <c r="A2580" s="13">
        <v>2579.0</v>
      </c>
      <c r="B2580" s="14">
        <v>44380.0</v>
      </c>
      <c r="C2580" s="13">
        <v>904.0</v>
      </c>
      <c r="D2580" s="13" t="s">
        <v>70</v>
      </c>
      <c r="E2580" s="13">
        <v>2.0</v>
      </c>
    </row>
    <row r="2581" ht="15.75" customHeight="1">
      <c r="A2581" s="13">
        <v>2580.0</v>
      </c>
      <c r="B2581" s="14">
        <v>44380.0</v>
      </c>
      <c r="C2581" s="13">
        <v>1337.0</v>
      </c>
      <c r="D2581" s="13" t="s">
        <v>66</v>
      </c>
      <c r="E2581" s="13">
        <v>3.0</v>
      </c>
    </row>
    <row r="2582" ht="15.75" customHeight="1">
      <c r="A2582" s="13">
        <v>2581.0</v>
      </c>
      <c r="B2582" s="14">
        <v>44381.0</v>
      </c>
      <c r="C2582" s="13">
        <v>1804.0</v>
      </c>
      <c r="D2582" s="13" t="s">
        <v>61</v>
      </c>
      <c r="E2582" s="13">
        <v>3.0</v>
      </c>
    </row>
    <row r="2583" ht="15.75" customHeight="1">
      <c r="A2583" s="13">
        <v>2582.0</v>
      </c>
      <c r="B2583" s="14">
        <v>44382.0</v>
      </c>
      <c r="C2583" s="13">
        <v>1706.0</v>
      </c>
      <c r="D2583" s="13" t="s">
        <v>31</v>
      </c>
      <c r="E2583" s="13">
        <v>2.0</v>
      </c>
    </row>
    <row r="2584" ht="15.75" customHeight="1">
      <c r="A2584" s="13">
        <v>2583.0</v>
      </c>
      <c r="B2584" s="14">
        <v>44382.0</v>
      </c>
      <c r="C2584" s="13">
        <v>506.0</v>
      </c>
      <c r="D2584" s="13" t="s">
        <v>66</v>
      </c>
      <c r="E2584" s="13">
        <v>5.0</v>
      </c>
    </row>
    <row r="2585" ht="15.75" customHeight="1">
      <c r="A2585" s="13">
        <v>2584.0</v>
      </c>
      <c r="B2585" s="14">
        <v>44383.0</v>
      </c>
      <c r="C2585" s="13">
        <v>474.0</v>
      </c>
      <c r="D2585" s="13" t="s">
        <v>62</v>
      </c>
      <c r="E2585" s="13">
        <v>2.0</v>
      </c>
    </row>
    <row r="2586" ht="15.75" customHeight="1">
      <c r="A2586" s="13">
        <v>2585.0</v>
      </c>
      <c r="B2586" s="14">
        <v>44383.0</v>
      </c>
      <c r="C2586" s="13">
        <v>282.0</v>
      </c>
      <c r="D2586" s="13" t="s">
        <v>48</v>
      </c>
      <c r="E2586" s="13">
        <v>3.0</v>
      </c>
    </row>
    <row r="2587" ht="15.75" customHeight="1">
      <c r="A2587" s="13">
        <v>2586.0</v>
      </c>
      <c r="B2587" s="14">
        <v>44383.0</v>
      </c>
      <c r="C2587" s="13">
        <v>78.0</v>
      </c>
      <c r="D2587" s="13" t="s">
        <v>61</v>
      </c>
      <c r="E2587" s="13">
        <v>4.0</v>
      </c>
    </row>
    <row r="2588" ht="15.75" customHeight="1">
      <c r="A2588" s="13">
        <v>2587.0</v>
      </c>
      <c r="B2588" s="14">
        <v>44383.0</v>
      </c>
      <c r="C2588" s="13">
        <v>421.0</v>
      </c>
      <c r="D2588" s="13" t="s">
        <v>66</v>
      </c>
      <c r="E2588" s="13">
        <v>3.0</v>
      </c>
    </row>
    <row r="2589" ht="15.75" customHeight="1">
      <c r="A2589" s="13">
        <v>2588.0</v>
      </c>
      <c r="B2589" s="14">
        <v>44383.0</v>
      </c>
      <c r="C2589" s="13">
        <v>987.0</v>
      </c>
      <c r="D2589" s="13" t="s">
        <v>35</v>
      </c>
      <c r="E2589" s="13">
        <v>4.0</v>
      </c>
    </row>
    <row r="2590" ht="15.75" customHeight="1">
      <c r="A2590" s="13">
        <v>2589.0</v>
      </c>
      <c r="B2590" s="14">
        <v>44384.0</v>
      </c>
      <c r="C2590" s="13">
        <v>434.0</v>
      </c>
      <c r="D2590" s="13" t="s">
        <v>24</v>
      </c>
      <c r="E2590" s="13">
        <v>4.0</v>
      </c>
    </row>
    <row r="2591" ht="15.75" customHeight="1">
      <c r="A2591" s="13">
        <v>2590.0</v>
      </c>
      <c r="B2591" s="14">
        <v>44384.0</v>
      </c>
      <c r="C2591" s="13">
        <v>1953.0</v>
      </c>
      <c r="D2591" s="13" t="s">
        <v>82</v>
      </c>
      <c r="E2591" s="13">
        <v>6.0</v>
      </c>
    </row>
    <row r="2592" ht="15.75" customHeight="1">
      <c r="A2592" s="13">
        <v>2591.0</v>
      </c>
      <c r="B2592" s="14">
        <v>44384.0</v>
      </c>
      <c r="C2592" s="13">
        <v>1930.0</v>
      </c>
      <c r="D2592" s="13" t="s">
        <v>25</v>
      </c>
      <c r="E2592" s="13">
        <v>2.0</v>
      </c>
    </row>
    <row r="2593" ht="15.75" customHeight="1">
      <c r="A2593" s="13">
        <v>2592.0</v>
      </c>
      <c r="B2593" s="14">
        <v>44384.0</v>
      </c>
      <c r="C2593" s="13">
        <v>94.0</v>
      </c>
      <c r="D2593" s="13" t="s">
        <v>40</v>
      </c>
      <c r="E2593" s="13">
        <v>5.0</v>
      </c>
    </row>
    <row r="2594" ht="15.75" customHeight="1">
      <c r="A2594" s="13">
        <v>2593.0</v>
      </c>
      <c r="B2594" s="14">
        <v>44384.0</v>
      </c>
      <c r="C2594" s="13">
        <v>1834.0</v>
      </c>
      <c r="D2594" s="13" t="s">
        <v>47</v>
      </c>
      <c r="E2594" s="13">
        <v>3.0</v>
      </c>
    </row>
    <row r="2595" ht="15.75" customHeight="1">
      <c r="A2595" s="13">
        <v>2594.0</v>
      </c>
      <c r="B2595" s="14">
        <v>44385.0</v>
      </c>
      <c r="C2595" s="13">
        <v>119.0</v>
      </c>
      <c r="D2595" s="13" t="s">
        <v>62</v>
      </c>
      <c r="E2595" s="13">
        <v>5.0</v>
      </c>
    </row>
    <row r="2596" ht="15.75" customHeight="1">
      <c r="A2596" s="13">
        <v>2595.0</v>
      </c>
      <c r="B2596" s="14">
        <v>44385.0</v>
      </c>
      <c r="C2596" s="13">
        <v>732.0</v>
      </c>
      <c r="D2596" s="13" t="s">
        <v>36</v>
      </c>
      <c r="E2596" s="13">
        <v>4.0</v>
      </c>
    </row>
    <row r="2597" ht="15.75" customHeight="1">
      <c r="A2597" s="13">
        <v>2596.0</v>
      </c>
      <c r="B2597" s="14">
        <v>44385.0</v>
      </c>
      <c r="C2597" s="13">
        <v>263.0</v>
      </c>
      <c r="D2597" s="13" t="s">
        <v>60</v>
      </c>
      <c r="E2597" s="13">
        <v>4.0</v>
      </c>
    </row>
    <row r="2598" ht="15.75" customHeight="1">
      <c r="A2598" s="13">
        <v>2597.0</v>
      </c>
      <c r="B2598" s="14">
        <v>44385.0</v>
      </c>
      <c r="C2598" s="13">
        <v>364.0</v>
      </c>
      <c r="D2598" s="13" t="s">
        <v>83</v>
      </c>
      <c r="E2598" s="13">
        <v>2.0</v>
      </c>
    </row>
    <row r="2599" ht="15.75" customHeight="1">
      <c r="A2599" s="13">
        <v>2598.0</v>
      </c>
      <c r="B2599" s="14">
        <v>44385.0</v>
      </c>
      <c r="C2599" s="13">
        <v>1013.0</v>
      </c>
      <c r="D2599" s="13" t="s">
        <v>29</v>
      </c>
      <c r="E2599" s="13">
        <v>2.0</v>
      </c>
    </row>
    <row r="2600" ht="15.75" customHeight="1">
      <c r="A2600" s="13">
        <v>2599.0</v>
      </c>
      <c r="B2600" s="14">
        <v>44385.0</v>
      </c>
      <c r="C2600" s="13">
        <v>398.0</v>
      </c>
      <c r="D2600" s="13" t="s">
        <v>38</v>
      </c>
      <c r="E2600" s="13">
        <v>4.0</v>
      </c>
    </row>
    <row r="2601" ht="15.75" customHeight="1">
      <c r="A2601" s="13">
        <v>2600.0</v>
      </c>
      <c r="B2601" s="14">
        <v>44386.0</v>
      </c>
      <c r="C2601" s="13">
        <v>150.0</v>
      </c>
      <c r="D2601" s="13" t="s">
        <v>62</v>
      </c>
      <c r="E2601" s="13">
        <v>2.0</v>
      </c>
    </row>
    <row r="2602" ht="15.75" customHeight="1">
      <c r="A2602" s="13">
        <v>2601.0</v>
      </c>
      <c r="B2602" s="14">
        <v>44386.0</v>
      </c>
      <c r="C2602" s="13">
        <v>127.0</v>
      </c>
      <c r="D2602" s="13" t="s">
        <v>68</v>
      </c>
      <c r="E2602" s="13">
        <v>6.0</v>
      </c>
    </row>
    <row r="2603" ht="15.75" customHeight="1">
      <c r="A2603" s="13">
        <v>2602.0</v>
      </c>
      <c r="B2603" s="14">
        <v>44386.0</v>
      </c>
      <c r="C2603" s="13">
        <v>883.0</v>
      </c>
      <c r="D2603" s="13" t="s">
        <v>79</v>
      </c>
      <c r="E2603" s="13">
        <v>2.0</v>
      </c>
    </row>
    <row r="2604" ht="15.75" customHeight="1">
      <c r="A2604" s="13">
        <v>2603.0</v>
      </c>
      <c r="B2604" s="14">
        <v>44386.0</v>
      </c>
      <c r="C2604" s="13">
        <v>1392.0</v>
      </c>
      <c r="D2604" s="13" t="s">
        <v>31</v>
      </c>
      <c r="E2604" s="13">
        <v>5.0</v>
      </c>
    </row>
    <row r="2605" ht="15.75" customHeight="1">
      <c r="A2605" s="13">
        <v>2604.0</v>
      </c>
      <c r="B2605" s="14">
        <v>44386.0</v>
      </c>
      <c r="C2605" s="13">
        <v>733.0</v>
      </c>
      <c r="D2605" s="13" t="s">
        <v>75</v>
      </c>
      <c r="E2605" s="13">
        <v>6.0</v>
      </c>
    </row>
    <row r="2606" ht="15.75" customHeight="1">
      <c r="A2606" s="13">
        <v>2605.0</v>
      </c>
      <c r="B2606" s="14">
        <v>44386.0</v>
      </c>
      <c r="C2606" s="13">
        <v>1842.0</v>
      </c>
      <c r="D2606" s="13" t="s">
        <v>62</v>
      </c>
      <c r="E2606" s="13">
        <v>5.0</v>
      </c>
    </row>
    <row r="2607" ht="15.75" customHeight="1">
      <c r="A2607" s="13">
        <v>2606.0</v>
      </c>
      <c r="B2607" s="14">
        <v>44387.0</v>
      </c>
      <c r="C2607" s="13">
        <v>1244.0</v>
      </c>
      <c r="D2607" s="13" t="s">
        <v>71</v>
      </c>
      <c r="E2607" s="13">
        <v>5.0</v>
      </c>
    </row>
    <row r="2608" ht="15.75" customHeight="1">
      <c r="A2608" s="13">
        <v>2607.0</v>
      </c>
      <c r="B2608" s="14">
        <v>44387.0</v>
      </c>
      <c r="C2608" s="13">
        <v>617.0</v>
      </c>
      <c r="D2608" s="13" t="s">
        <v>56</v>
      </c>
      <c r="E2608" s="13">
        <v>1.0</v>
      </c>
    </row>
    <row r="2609" ht="15.75" customHeight="1">
      <c r="A2609" s="13">
        <v>2608.0</v>
      </c>
      <c r="B2609" s="14">
        <v>44387.0</v>
      </c>
      <c r="C2609" s="13">
        <v>1412.0</v>
      </c>
      <c r="D2609" s="13" t="s">
        <v>46</v>
      </c>
      <c r="E2609" s="13">
        <v>5.0</v>
      </c>
    </row>
    <row r="2610" ht="15.75" customHeight="1">
      <c r="A2610" s="13">
        <v>2609.0</v>
      </c>
      <c r="B2610" s="14">
        <v>44387.0</v>
      </c>
      <c r="C2610" s="13">
        <v>1864.0</v>
      </c>
      <c r="D2610" s="13" t="s">
        <v>41</v>
      </c>
      <c r="E2610" s="13">
        <v>3.0</v>
      </c>
    </row>
    <row r="2611" ht="15.75" customHeight="1">
      <c r="A2611" s="13">
        <v>2610.0</v>
      </c>
      <c r="B2611" s="14">
        <v>44387.0</v>
      </c>
      <c r="C2611" s="13">
        <v>1146.0</v>
      </c>
      <c r="D2611" s="13" t="s">
        <v>29</v>
      </c>
      <c r="E2611" s="13">
        <v>5.0</v>
      </c>
    </row>
    <row r="2612" ht="15.75" customHeight="1">
      <c r="A2612" s="13">
        <v>2611.0</v>
      </c>
      <c r="B2612" s="14">
        <v>44387.0</v>
      </c>
      <c r="C2612" s="13">
        <v>584.0</v>
      </c>
      <c r="D2612" s="13" t="s">
        <v>35</v>
      </c>
      <c r="E2612" s="13">
        <v>4.0</v>
      </c>
    </row>
    <row r="2613" ht="15.75" customHeight="1">
      <c r="A2613" s="13">
        <v>2612.0</v>
      </c>
      <c r="B2613" s="14">
        <v>44387.0</v>
      </c>
      <c r="C2613" s="13">
        <v>405.0</v>
      </c>
      <c r="D2613" s="13" t="s">
        <v>42</v>
      </c>
      <c r="E2613" s="13">
        <v>6.0</v>
      </c>
    </row>
    <row r="2614" ht="15.75" customHeight="1">
      <c r="A2614" s="13">
        <v>2613.0</v>
      </c>
      <c r="B2614" s="14">
        <v>44388.0</v>
      </c>
      <c r="C2614" s="13">
        <v>1878.0</v>
      </c>
      <c r="D2614" s="13" t="s">
        <v>50</v>
      </c>
      <c r="E2614" s="13">
        <v>4.0</v>
      </c>
    </row>
    <row r="2615" ht="15.75" customHeight="1">
      <c r="A2615" s="13">
        <v>2614.0</v>
      </c>
      <c r="B2615" s="14">
        <v>44388.0</v>
      </c>
      <c r="C2615" s="13">
        <v>737.0</v>
      </c>
      <c r="D2615" s="13" t="s">
        <v>50</v>
      </c>
      <c r="E2615" s="13">
        <v>2.0</v>
      </c>
    </row>
    <row r="2616" ht="15.75" customHeight="1">
      <c r="A2616" s="13">
        <v>2615.0</v>
      </c>
      <c r="B2616" s="14">
        <v>44388.0</v>
      </c>
      <c r="C2616" s="13">
        <v>1876.0</v>
      </c>
      <c r="D2616" s="13" t="s">
        <v>77</v>
      </c>
      <c r="E2616" s="13">
        <v>3.0</v>
      </c>
    </row>
    <row r="2617" ht="15.75" customHeight="1">
      <c r="A2617" s="13">
        <v>2616.0</v>
      </c>
      <c r="B2617" s="14">
        <v>44388.0</v>
      </c>
      <c r="C2617" s="13">
        <v>1762.0</v>
      </c>
      <c r="D2617" s="13" t="s">
        <v>21</v>
      </c>
      <c r="E2617" s="13">
        <v>2.0</v>
      </c>
    </row>
    <row r="2618" ht="15.75" customHeight="1">
      <c r="A2618" s="13">
        <v>2617.0</v>
      </c>
      <c r="B2618" s="14">
        <v>44388.0</v>
      </c>
      <c r="C2618" s="13">
        <v>1531.0</v>
      </c>
      <c r="D2618" s="13" t="s">
        <v>76</v>
      </c>
      <c r="E2618" s="13">
        <v>3.0</v>
      </c>
    </row>
    <row r="2619" ht="15.75" customHeight="1">
      <c r="A2619" s="13">
        <v>2618.0</v>
      </c>
      <c r="B2619" s="14">
        <v>44388.0</v>
      </c>
      <c r="C2619" s="13">
        <v>392.0</v>
      </c>
      <c r="D2619" s="13" t="s">
        <v>55</v>
      </c>
      <c r="E2619" s="13">
        <v>5.0</v>
      </c>
    </row>
    <row r="2620" ht="15.75" customHeight="1">
      <c r="A2620" s="13">
        <v>2619.0</v>
      </c>
      <c r="B2620" s="14">
        <v>44389.0</v>
      </c>
      <c r="C2620" s="13">
        <v>688.0</v>
      </c>
      <c r="D2620" s="13" t="s">
        <v>59</v>
      </c>
      <c r="E2620" s="13">
        <v>4.0</v>
      </c>
    </row>
    <row r="2621" ht="15.75" customHeight="1">
      <c r="A2621" s="13">
        <v>2620.0</v>
      </c>
      <c r="B2621" s="14">
        <v>44389.0</v>
      </c>
      <c r="C2621" s="13">
        <v>1425.0</v>
      </c>
      <c r="D2621" s="13" t="s">
        <v>49</v>
      </c>
      <c r="E2621" s="13">
        <v>5.0</v>
      </c>
    </row>
    <row r="2622" ht="15.75" customHeight="1">
      <c r="A2622" s="13">
        <v>2621.0</v>
      </c>
      <c r="B2622" s="14">
        <v>44389.0</v>
      </c>
      <c r="C2622" s="13">
        <v>1380.0</v>
      </c>
      <c r="D2622" s="13" t="s">
        <v>58</v>
      </c>
      <c r="E2622" s="13">
        <v>4.0</v>
      </c>
    </row>
    <row r="2623" ht="15.75" customHeight="1">
      <c r="A2623" s="13">
        <v>2622.0</v>
      </c>
      <c r="B2623" s="14">
        <v>44389.0</v>
      </c>
      <c r="C2623" s="13">
        <v>322.0</v>
      </c>
      <c r="D2623" s="13" t="s">
        <v>85</v>
      </c>
      <c r="E2623" s="13">
        <v>3.0</v>
      </c>
    </row>
    <row r="2624" ht="15.75" customHeight="1">
      <c r="A2624" s="13">
        <v>2623.0</v>
      </c>
      <c r="B2624" s="14">
        <v>44389.0</v>
      </c>
      <c r="C2624" s="13">
        <v>494.0</v>
      </c>
      <c r="D2624" s="13" t="s">
        <v>68</v>
      </c>
      <c r="E2624" s="13">
        <v>3.0</v>
      </c>
    </row>
    <row r="2625" ht="15.75" customHeight="1">
      <c r="A2625" s="13">
        <v>2624.0</v>
      </c>
      <c r="B2625" s="14">
        <v>44389.0</v>
      </c>
      <c r="C2625" s="13">
        <v>657.0</v>
      </c>
      <c r="D2625" s="13" t="s">
        <v>81</v>
      </c>
      <c r="E2625" s="13">
        <v>5.0</v>
      </c>
    </row>
    <row r="2626" ht="15.75" customHeight="1">
      <c r="A2626" s="13">
        <v>2625.0</v>
      </c>
      <c r="B2626" s="14">
        <v>44389.0</v>
      </c>
      <c r="C2626" s="13">
        <v>855.0</v>
      </c>
      <c r="D2626" s="13" t="s">
        <v>22</v>
      </c>
      <c r="E2626" s="13">
        <v>3.0</v>
      </c>
    </row>
    <row r="2627" ht="15.75" customHeight="1">
      <c r="A2627" s="13">
        <v>2626.0</v>
      </c>
      <c r="B2627" s="14">
        <v>44390.0</v>
      </c>
      <c r="C2627" s="13">
        <v>2066.0</v>
      </c>
      <c r="D2627" s="13" t="s">
        <v>80</v>
      </c>
      <c r="E2627" s="13">
        <v>2.0</v>
      </c>
    </row>
    <row r="2628" ht="15.75" customHeight="1">
      <c r="A2628" s="13">
        <v>2627.0</v>
      </c>
      <c r="B2628" s="14">
        <v>44390.0</v>
      </c>
      <c r="C2628" s="13">
        <v>196.0</v>
      </c>
      <c r="D2628" s="13" t="s">
        <v>87</v>
      </c>
      <c r="E2628" s="13">
        <v>1.0</v>
      </c>
    </row>
    <row r="2629" ht="15.75" customHeight="1">
      <c r="A2629" s="13">
        <v>2628.0</v>
      </c>
      <c r="B2629" s="14">
        <v>44391.0</v>
      </c>
      <c r="C2629" s="13">
        <v>557.0</v>
      </c>
      <c r="D2629" s="13" t="s">
        <v>38</v>
      </c>
      <c r="E2629" s="13">
        <v>4.0</v>
      </c>
    </row>
    <row r="2630" ht="15.75" customHeight="1">
      <c r="A2630" s="13">
        <v>2629.0</v>
      </c>
      <c r="B2630" s="14">
        <v>44391.0</v>
      </c>
      <c r="C2630" s="13">
        <v>1796.0</v>
      </c>
      <c r="D2630" s="13" t="s">
        <v>33</v>
      </c>
      <c r="E2630" s="13">
        <v>2.0</v>
      </c>
    </row>
    <row r="2631" ht="15.75" customHeight="1">
      <c r="A2631" s="13">
        <v>2630.0</v>
      </c>
      <c r="B2631" s="14">
        <v>44391.0</v>
      </c>
      <c r="C2631" s="13">
        <v>614.0</v>
      </c>
      <c r="D2631" s="13" t="s">
        <v>80</v>
      </c>
      <c r="E2631" s="13">
        <v>4.0</v>
      </c>
    </row>
    <row r="2632" ht="15.75" customHeight="1">
      <c r="A2632" s="13">
        <v>2631.0</v>
      </c>
      <c r="B2632" s="14">
        <v>44392.0</v>
      </c>
      <c r="C2632" s="13">
        <v>1644.0</v>
      </c>
      <c r="D2632" s="13" t="s">
        <v>68</v>
      </c>
      <c r="E2632" s="13">
        <v>3.0</v>
      </c>
    </row>
    <row r="2633" ht="15.75" customHeight="1">
      <c r="A2633" s="13">
        <v>2632.0</v>
      </c>
      <c r="B2633" s="14">
        <v>44392.0</v>
      </c>
      <c r="C2633" s="13">
        <v>711.0</v>
      </c>
      <c r="D2633" s="13" t="s">
        <v>28</v>
      </c>
      <c r="E2633" s="13">
        <v>4.0</v>
      </c>
    </row>
    <row r="2634" ht="15.75" customHeight="1">
      <c r="A2634" s="13">
        <v>2633.0</v>
      </c>
      <c r="B2634" s="14">
        <v>44392.0</v>
      </c>
      <c r="C2634" s="13">
        <v>222.0</v>
      </c>
      <c r="D2634" s="13" t="s">
        <v>41</v>
      </c>
      <c r="E2634" s="13">
        <v>1.0</v>
      </c>
    </row>
    <row r="2635" ht="15.75" customHeight="1">
      <c r="A2635" s="13">
        <v>2634.0</v>
      </c>
      <c r="B2635" s="14">
        <v>44392.0</v>
      </c>
      <c r="C2635" s="13">
        <v>1940.0</v>
      </c>
      <c r="D2635" s="13" t="s">
        <v>19</v>
      </c>
      <c r="E2635" s="13">
        <v>3.0</v>
      </c>
    </row>
    <row r="2636" ht="15.75" customHeight="1">
      <c r="A2636" s="13">
        <v>2635.0</v>
      </c>
      <c r="B2636" s="14">
        <v>44393.0</v>
      </c>
      <c r="C2636" s="13">
        <v>423.0</v>
      </c>
      <c r="D2636" s="13" t="s">
        <v>43</v>
      </c>
      <c r="E2636" s="13">
        <v>4.0</v>
      </c>
    </row>
    <row r="2637" ht="15.75" customHeight="1">
      <c r="A2637" s="13">
        <v>2636.0</v>
      </c>
      <c r="B2637" s="14">
        <v>44393.0</v>
      </c>
      <c r="C2637" s="13">
        <v>144.0</v>
      </c>
      <c r="D2637" s="13" t="s">
        <v>50</v>
      </c>
      <c r="E2637" s="13">
        <v>2.0</v>
      </c>
    </row>
    <row r="2638" ht="15.75" customHeight="1">
      <c r="A2638" s="13">
        <v>2637.0</v>
      </c>
      <c r="B2638" s="14">
        <v>44393.0</v>
      </c>
      <c r="C2638" s="13">
        <v>1974.0</v>
      </c>
      <c r="D2638" s="13" t="s">
        <v>28</v>
      </c>
      <c r="E2638" s="13">
        <v>2.0</v>
      </c>
    </row>
    <row r="2639" ht="15.75" customHeight="1">
      <c r="A2639" s="13">
        <v>2638.0</v>
      </c>
      <c r="B2639" s="14">
        <v>44393.0</v>
      </c>
      <c r="C2639" s="13">
        <v>1433.0</v>
      </c>
      <c r="D2639" s="13" t="s">
        <v>44</v>
      </c>
      <c r="E2639" s="13">
        <v>3.0</v>
      </c>
    </row>
    <row r="2640" ht="15.75" customHeight="1">
      <c r="A2640" s="13">
        <v>2639.0</v>
      </c>
      <c r="B2640" s="14">
        <v>44394.0</v>
      </c>
      <c r="C2640" s="13">
        <v>116.0</v>
      </c>
      <c r="D2640" s="13" t="s">
        <v>22</v>
      </c>
      <c r="E2640" s="13">
        <v>3.0</v>
      </c>
    </row>
    <row r="2641" ht="15.75" customHeight="1">
      <c r="A2641" s="13">
        <v>2640.0</v>
      </c>
      <c r="B2641" s="14">
        <v>44394.0</v>
      </c>
      <c r="C2641" s="13">
        <v>329.0</v>
      </c>
      <c r="D2641" s="13" t="s">
        <v>74</v>
      </c>
      <c r="E2641" s="13">
        <v>1.0</v>
      </c>
    </row>
    <row r="2642" ht="15.75" customHeight="1">
      <c r="A2642" s="13">
        <v>2641.0</v>
      </c>
      <c r="B2642" s="14">
        <v>44394.0</v>
      </c>
      <c r="C2642" s="13">
        <v>2024.0</v>
      </c>
      <c r="D2642" s="13" t="s">
        <v>51</v>
      </c>
      <c r="E2642" s="13">
        <v>2.0</v>
      </c>
    </row>
    <row r="2643" ht="15.75" customHeight="1">
      <c r="A2643" s="13">
        <v>2642.0</v>
      </c>
      <c r="B2643" s="14">
        <v>44394.0</v>
      </c>
      <c r="C2643" s="13">
        <v>833.0</v>
      </c>
      <c r="D2643" s="13" t="s">
        <v>51</v>
      </c>
      <c r="E2643" s="13">
        <v>3.0</v>
      </c>
    </row>
    <row r="2644" ht="15.75" customHeight="1">
      <c r="A2644" s="13">
        <v>2643.0</v>
      </c>
      <c r="B2644" s="14">
        <v>44394.0</v>
      </c>
      <c r="C2644" s="13">
        <v>1849.0</v>
      </c>
      <c r="D2644" s="13" t="s">
        <v>65</v>
      </c>
      <c r="E2644" s="13">
        <v>4.0</v>
      </c>
    </row>
    <row r="2645" ht="15.75" customHeight="1">
      <c r="A2645" s="13">
        <v>2644.0</v>
      </c>
      <c r="B2645" s="14">
        <v>44394.0</v>
      </c>
      <c r="C2645" s="13">
        <v>544.0</v>
      </c>
      <c r="D2645" s="13" t="s">
        <v>24</v>
      </c>
      <c r="E2645" s="13">
        <v>4.0</v>
      </c>
    </row>
    <row r="2646" ht="15.75" customHeight="1">
      <c r="A2646" s="13">
        <v>2645.0</v>
      </c>
      <c r="B2646" s="14">
        <v>44394.0</v>
      </c>
      <c r="C2646" s="13">
        <v>302.0</v>
      </c>
      <c r="D2646" s="13" t="s">
        <v>65</v>
      </c>
      <c r="E2646" s="13">
        <v>1.0</v>
      </c>
    </row>
    <row r="2647" ht="15.75" customHeight="1">
      <c r="A2647" s="13">
        <v>2646.0</v>
      </c>
      <c r="B2647" s="14">
        <v>44395.0</v>
      </c>
      <c r="C2647" s="13">
        <v>42.0</v>
      </c>
      <c r="D2647" s="13" t="s">
        <v>73</v>
      </c>
      <c r="E2647" s="13">
        <v>3.0</v>
      </c>
    </row>
    <row r="2648" ht="15.75" customHeight="1">
      <c r="A2648" s="13">
        <v>2647.0</v>
      </c>
      <c r="B2648" s="14">
        <v>44395.0</v>
      </c>
      <c r="C2648" s="13">
        <v>1693.0</v>
      </c>
      <c r="D2648" s="13" t="s">
        <v>34</v>
      </c>
      <c r="E2648" s="13">
        <v>3.0</v>
      </c>
    </row>
    <row r="2649" ht="15.75" customHeight="1">
      <c r="A2649" s="13">
        <v>2648.0</v>
      </c>
      <c r="B2649" s="14">
        <v>44395.0</v>
      </c>
      <c r="C2649" s="13">
        <v>755.0</v>
      </c>
      <c r="D2649" s="13" t="s">
        <v>83</v>
      </c>
      <c r="E2649" s="13">
        <v>4.0</v>
      </c>
    </row>
    <row r="2650" ht="15.75" customHeight="1">
      <c r="A2650" s="13">
        <v>2649.0</v>
      </c>
      <c r="B2650" s="14">
        <v>44395.0</v>
      </c>
      <c r="C2650" s="13">
        <v>1698.0</v>
      </c>
      <c r="D2650" s="13" t="s">
        <v>57</v>
      </c>
      <c r="E2650" s="13">
        <v>4.0</v>
      </c>
    </row>
    <row r="2651" ht="15.75" customHeight="1">
      <c r="A2651" s="13">
        <v>2650.0</v>
      </c>
      <c r="B2651" s="14">
        <v>44395.0</v>
      </c>
      <c r="C2651" s="13">
        <v>955.0</v>
      </c>
      <c r="D2651" s="13" t="s">
        <v>68</v>
      </c>
      <c r="E2651" s="13">
        <v>5.0</v>
      </c>
    </row>
    <row r="2652" ht="15.75" customHeight="1">
      <c r="A2652" s="13">
        <v>2651.0</v>
      </c>
      <c r="B2652" s="14">
        <v>44395.0</v>
      </c>
      <c r="C2652" s="13">
        <v>1790.0</v>
      </c>
      <c r="D2652" s="13" t="s">
        <v>47</v>
      </c>
      <c r="E2652" s="13">
        <v>3.0</v>
      </c>
    </row>
    <row r="2653" ht="15.75" customHeight="1">
      <c r="A2653" s="13">
        <v>2652.0</v>
      </c>
      <c r="B2653" s="14">
        <v>44396.0</v>
      </c>
      <c r="C2653" s="13">
        <v>301.0</v>
      </c>
      <c r="D2653" s="13" t="s">
        <v>75</v>
      </c>
      <c r="E2653" s="13">
        <v>4.0</v>
      </c>
    </row>
    <row r="2654" ht="15.75" customHeight="1">
      <c r="A2654" s="13">
        <v>2653.0</v>
      </c>
      <c r="B2654" s="14">
        <v>44396.0</v>
      </c>
      <c r="C2654" s="13">
        <v>2073.0</v>
      </c>
      <c r="D2654" s="13" t="s">
        <v>45</v>
      </c>
      <c r="E2654" s="13">
        <v>4.0</v>
      </c>
    </row>
    <row r="2655" ht="15.75" customHeight="1">
      <c r="A2655" s="13">
        <v>2654.0</v>
      </c>
      <c r="B2655" s="14">
        <v>44396.0</v>
      </c>
      <c r="C2655" s="13">
        <v>316.0</v>
      </c>
      <c r="D2655" s="13" t="s">
        <v>55</v>
      </c>
      <c r="E2655" s="13">
        <v>3.0</v>
      </c>
    </row>
    <row r="2656" ht="15.75" customHeight="1">
      <c r="A2656" s="13">
        <v>2655.0</v>
      </c>
      <c r="B2656" s="14">
        <v>44396.0</v>
      </c>
      <c r="C2656" s="13">
        <v>941.0</v>
      </c>
      <c r="D2656" s="13" t="s">
        <v>41</v>
      </c>
      <c r="E2656" s="13">
        <v>3.0</v>
      </c>
    </row>
    <row r="2657" ht="15.75" customHeight="1">
      <c r="A2657" s="13">
        <v>2656.0</v>
      </c>
      <c r="B2657" s="14">
        <v>44396.0</v>
      </c>
      <c r="C2657" s="13">
        <v>1956.0</v>
      </c>
      <c r="D2657" s="13" t="s">
        <v>72</v>
      </c>
      <c r="E2657" s="13">
        <v>6.0</v>
      </c>
    </row>
    <row r="2658" ht="15.75" customHeight="1">
      <c r="A2658" s="13">
        <v>2657.0</v>
      </c>
      <c r="B2658" s="14">
        <v>44396.0</v>
      </c>
      <c r="C2658" s="13">
        <v>121.0</v>
      </c>
      <c r="D2658" s="13" t="s">
        <v>46</v>
      </c>
      <c r="E2658" s="13">
        <v>5.0</v>
      </c>
    </row>
    <row r="2659" ht="15.75" customHeight="1">
      <c r="A2659" s="13">
        <v>2658.0</v>
      </c>
      <c r="B2659" s="14">
        <v>44397.0</v>
      </c>
      <c r="C2659" s="13">
        <v>761.0</v>
      </c>
      <c r="D2659" s="13" t="s">
        <v>69</v>
      </c>
      <c r="E2659" s="13">
        <v>4.0</v>
      </c>
    </row>
    <row r="2660" ht="15.75" customHeight="1">
      <c r="A2660" s="13">
        <v>2659.0</v>
      </c>
      <c r="B2660" s="14">
        <v>44397.0</v>
      </c>
      <c r="C2660" s="13">
        <v>501.0</v>
      </c>
      <c r="D2660" s="13" t="s">
        <v>59</v>
      </c>
      <c r="E2660" s="13">
        <v>3.0</v>
      </c>
    </row>
    <row r="2661" ht="15.75" customHeight="1">
      <c r="A2661" s="13">
        <v>2660.0</v>
      </c>
      <c r="B2661" s="14">
        <v>44397.0</v>
      </c>
      <c r="C2661" s="13">
        <v>2038.0</v>
      </c>
      <c r="D2661" s="13" t="s">
        <v>70</v>
      </c>
      <c r="E2661" s="13">
        <v>5.0</v>
      </c>
    </row>
    <row r="2662" ht="15.75" customHeight="1">
      <c r="A2662" s="13">
        <v>2661.0</v>
      </c>
      <c r="B2662" s="14">
        <v>44397.0</v>
      </c>
      <c r="C2662" s="13">
        <v>16.0</v>
      </c>
      <c r="D2662" s="13" t="s">
        <v>54</v>
      </c>
      <c r="E2662" s="13">
        <v>4.0</v>
      </c>
    </row>
    <row r="2663" ht="15.75" customHeight="1">
      <c r="A2663" s="13">
        <v>2662.0</v>
      </c>
      <c r="B2663" s="14">
        <v>44398.0</v>
      </c>
      <c r="C2663" s="13">
        <v>620.0</v>
      </c>
      <c r="D2663" s="13" t="s">
        <v>48</v>
      </c>
      <c r="E2663" s="13">
        <v>5.0</v>
      </c>
    </row>
    <row r="2664" ht="15.75" customHeight="1">
      <c r="A2664" s="13">
        <v>2663.0</v>
      </c>
      <c r="B2664" s="14">
        <v>44398.0</v>
      </c>
      <c r="C2664" s="13">
        <v>496.0</v>
      </c>
      <c r="D2664" s="13" t="s">
        <v>87</v>
      </c>
      <c r="E2664" s="13">
        <v>2.0</v>
      </c>
    </row>
    <row r="2665" ht="15.75" customHeight="1">
      <c r="A2665" s="13">
        <v>2664.0</v>
      </c>
      <c r="B2665" s="14">
        <v>44399.0</v>
      </c>
      <c r="C2665" s="13">
        <v>100.0</v>
      </c>
      <c r="D2665" s="13" t="s">
        <v>63</v>
      </c>
      <c r="E2665" s="13">
        <v>4.0</v>
      </c>
    </row>
    <row r="2666" ht="15.75" customHeight="1">
      <c r="A2666" s="13">
        <v>2665.0</v>
      </c>
      <c r="B2666" s="14">
        <v>44399.0</v>
      </c>
      <c r="C2666" s="13">
        <v>140.0</v>
      </c>
      <c r="D2666" s="13" t="s">
        <v>61</v>
      </c>
      <c r="E2666" s="13">
        <v>1.0</v>
      </c>
    </row>
    <row r="2667" ht="15.75" customHeight="1">
      <c r="A2667" s="13">
        <v>2666.0</v>
      </c>
      <c r="B2667" s="14">
        <v>44399.0</v>
      </c>
      <c r="C2667" s="13">
        <v>126.0</v>
      </c>
      <c r="D2667" s="13" t="s">
        <v>39</v>
      </c>
      <c r="E2667" s="13">
        <v>3.0</v>
      </c>
    </row>
    <row r="2668" ht="15.75" customHeight="1">
      <c r="A2668" s="13">
        <v>2667.0</v>
      </c>
      <c r="B2668" s="14">
        <v>44399.0</v>
      </c>
      <c r="C2668" s="13">
        <v>265.0</v>
      </c>
      <c r="D2668" s="13" t="s">
        <v>78</v>
      </c>
      <c r="E2668" s="13">
        <v>3.0</v>
      </c>
    </row>
    <row r="2669" ht="15.75" customHeight="1">
      <c r="A2669" s="13">
        <v>2668.0</v>
      </c>
      <c r="B2669" s="14">
        <v>44400.0</v>
      </c>
      <c r="C2669" s="13">
        <v>1069.0</v>
      </c>
      <c r="D2669" s="13" t="s">
        <v>38</v>
      </c>
      <c r="E2669" s="13">
        <v>5.0</v>
      </c>
    </row>
    <row r="2670" ht="15.75" customHeight="1">
      <c r="A2670" s="13">
        <v>2669.0</v>
      </c>
      <c r="B2670" s="14">
        <v>44400.0</v>
      </c>
      <c r="C2670" s="13">
        <v>366.0</v>
      </c>
      <c r="D2670" s="13" t="s">
        <v>31</v>
      </c>
      <c r="E2670" s="13">
        <v>2.0</v>
      </c>
    </row>
    <row r="2671" ht="15.75" customHeight="1">
      <c r="A2671" s="13">
        <v>2670.0</v>
      </c>
      <c r="B2671" s="14">
        <v>44401.0</v>
      </c>
      <c r="C2671" s="13">
        <v>1942.0</v>
      </c>
      <c r="D2671" s="13" t="s">
        <v>81</v>
      </c>
      <c r="E2671" s="13">
        <v>5.0</v>
      </c>
    </row>
    <row r="2672" ht="15.75" customHeight="1">
      <c r="A2672" s="13">
        <v>2671.0</v>
      </c>
      <c r="B2672" s="14">
        <v>44401.0</v>
      </c>
      <c r="C2672" s="13">
        <v>1781.0</v>
      </c>
      <c r="D2672" s="13" t="s">
        <v>63</v>
      </c>
      <c r="E2672" s="13">
        <v>2.0</v>
      </c>
    </row>
    <row r="2673" ht="15.75" customHeight="1">
      <c r="A2673" s="13">
        <v>2672.0</v>
      </c>
      <c r="B2673" s="14">
        <v>44401.0</v>
      </c>
      <c r="C2673" s="13">
        <v>1524.0</v>
      </c>
      <c r="D2673" s="13" t="s">
        <v>48</v>
      </c>
      <c r="E2673" s="13">
        <v>4.0</v>
      </c>
    </row>
    <row r="2674" ht="15.75" customHeight="1">
      <c r="A2674" s="13">
        <v>2673.0</v>
      </c>
      <c r="B2674" s="14">
        <v>44402.0</v>
      </c>
      <c r="C2674" s="13">
        <v>1497.0</v>
      </c>
      <c r="D2674" s="13" t="s">
        <v>75</v>
      </c>
      <c r="E2674" s="13">
        <v>4.0</v>
      </c>
    </row>
    <row r="2675" ht="15.75" customHeight="1">
      <c r="A2675" s="13">
        <v>2674.0</v>
      </c>
      <c r="B2675" s="14">
        <v>44402.0</v>
      </c>
      <c r="C2675" s="13">
        <v>1296.0</v>
      </c>
      <c r="D2675" s="13" t="s">
        <v>61</v>
      </c>
      <c r="E2675" s="13">
        <v>3.0</v>
      </c>
    </row>
    <row r="2676" ht="15.75" customHeight="1">
      <c r="A2676" s="13">
        <v>2675.0</v>
      </c>
      <c r="B2676" s="14">
        <v>44402.0</v>
      </c>
      <c r="C2676" s="13">
        <v>1731.0</v>
      </c>
      <c r="D2676" s="13" t="s">
        <v>75</v>
      </c>
      <c r="E2676" s="13">
        <v>4.0</v>
      </c>
    </row>
    <row r="2677" ht="15.75" customHeight="1">
      <c r="A2677" s="13">
        <v>2676.0</v>
      </c>
      <c r="B2677" s="14">
        <v>44402.0</v>
      </c>
      <c r="C2677" s="13">
        <v>1.0</v>
      </c>
      <c r="D2677" s="13" t="s">
        <v>70</v>
      </c>
      <c r="E2677" s="13">
        <v>2.0</v>
      </c>
    </row>
    <row r="2678" ht="15.75" customHeight="1">
      <c r="A2678" s="13">
        <v>2677.0</v>
      </c>
      <c r="B2678" s="14">
        <v>44402.0</v>
      </c>
      <c r="C2678" s="13">
        <v>2048.0</v>
      </c>
      <c r="D2678" s="13" t="s">
        <v>66</v>
      </c>
      <c r="E2678" s="13">
        <v>3.0</v>
      </c>
    </row>
    <row r="2679" ht="15.75" customHeight="1">
      <c r="A2679" s="13">
        <v>2678.0</v>
      </c>
      <c r="B2679" s="14">
        <v>44402.0</v>
      </c>
      <c r="C2679" s="13">
        <v>777.0</v>
      </c>
      <c r="D2679" s="13" t="s">
        <v>36</v>
      </c>
      <c r="E2679" s="13">
        <v>2.0</v>
      </c>
    </row>
    <row r="2680" ht="15.75" customHeight="1">
      <c r="A2680" s="13">
        <v>2679.0</v>
      </c>
      <c r="B2680" s="14">
        <v>44403.0</v>
      </c>
      <c r="C2680" s="13">
        <v>364.0</v>
      </c>
      <c r="D2680" s="13" t="s">
        <v>70</v>
      </c>
      <c r="E2680" s="13">
        <v>4.0</v>
      </c>
    </row>
    <row r="2681" ht="15.75" customHeight="1">
      <c r="A2681" s="13">
        <v>2680.0</v>
      </c>
      <c r="B2681" s="14">
        <v>44404.0</v>
      </c>
      <c r="C2681" s="13">
        <v>223.0</v>
      </c>
      <c r="D2681" s="13" t="s">
        <v>75</v>
      </c>
      <c r="E2681" s="13">
        <v>3.0</v>
      </c>
    </row>
    <row r="2682" ht="15.75" customHeight="1">
      <c r="A2682" s="13">
        <v>2681.0</v>
      </c>
      <c r="B2682" s="14">
        <v>44404.0</v>
      </c>
      <c r="C2682" s="13">
        <v>1851.0</v>
      </c>
      <c r="D2682" s="13" t="s">
        <v>48</v>
      </c>
      <c r="E2682" s="13">
        <v>3.0</v>
      </c>
    </row>
    <row r="2683" ht="15.75" customHeight="1">
      <c r="A2683" s="13">
        <v>2682.0</v>
      </c>
      <c r="B2683" s="14">
        <v>44404.0</v>
      </c>
      <c r="C2683" s="13">
        <v>379.0</v>
      </c>
      <c r="D2683" s="13" t="s">
        <v>43</v>
      </c>
      <c r="E2683" s="13">
        <v>4.0</v>
      </c>
    </row>
    <row r="2684" ht="15.75" customHeight="1">
      <c r="A2684" s="13">
        <v>2683.0</v>
      </c>
      <c r="B2684" s="14">
        <v>44404.0</v>
      </c>
      <c r="C2684" s="13">
        <v>2108.0</v>
      </c>
      <c r="D2684" s="13" t="s">
        <v>62</v>
      </c>
      <c r="E2684" s="13">
        <v>6.0</v>
      </c>
    </row>
    <row r="2685" ht="15.75" customHeight="1">
      <c r="A2685" s="13">
        <v>2684.0</v>
      </c>
      <c r="B2685" s="14">
        <v>44404.0</v>
      </c>
      <c r="C2685" s="13">
        <v>968.0</v>
      </c>
      <c r="D2685" s="13" t="s">
        <v>26</v>
      </c>
      <c r="E2685" s="13">
        <v>3.0</v>
      </c>
    </row>
    <row r="2686" ht="15.75" customHeight="1">
      <c r="A2686" s="13">
        <v>2685.0</v>
      </c>
      <c r="B2686" s="14">
        <v>44404.0</v>
      </c>
      <c r="C2686" s="13">
        <v>1178.0</v>
      </c>
      <c r="D2686" s="13" t="s">
        <v>53</v>
      </c>
      <c r="E2686" s="13">
        <v>2.0</v>
      </c>
    </row>
    <row r="2687" ht="15.75" customHeight="1">
      <c r="A2687" s="13">
        <v>2686.0</v>
      </c>
      <c r="B2687" s="14">
        <v>44404.0</v>
      </c>
      <c r="C2687" s="13">
        <v>1594.0</v>
      </c>
      <c r="D2687" s="13" t="s">
        <v>71</v>
      </c>
      <c r="E2687" s="13">
        <v>4.0</v>
      </c>
    </row>
    <row r="2688" ht="15.75" customHeight="1">
      <c r="A2688" s="13">
        <v>2687.0</v>
      </c>
      <c r="B2688" s="14">
        <v>44405.0</v>
      </c>
      <c r="C2688" s="13">
        <v>1311.0</v>
      </c>
      <c r="D2688" s="13" t="s">
        <v>86</v>
      </c>
      <c r="E2688" s="13">
        <v>2.0</v>
      </c>
    </row>
    <row r="2689" ht="15.75" customHeight="1">
      <c r="A2689" s="13">
        <v>2688.0</v>
      </c>
      <c r="B2689" s="14">
        <v>44405.0</v>
      </c>
      <c r="C2689" s="13">
        <v>518.0</v>
      </c>
      <c r="D2689" s="13" t="s">
        <v>80</v>
      </c>
      <c r="E2689" s="13">
        <v>2.0</v>
      </c>
    </row>
    <row r="2690" ht="15.75" customHeight="1">
      <c r="A2690" s="13">
        <v>2689.0</v>
      </c>
      <c r="B2690" s="14">
        <v>44405.0</v>
      </c>
      <c r="C2690" s="13">
        <v>1863.0</v>
      </c>
      <c r="D2690" s="13" t="s">
        <v>85</v>
      </c>
      <c r="E2690" s="13">
        <v>2.0</v>
      </c>
    </row>
    <row r="2691" ht="15.75" customHeight="1">
      <c r="A2691" s="13">
        <v>2690.0</v>
      </c>
      <c r="B2691" s="14">
        <v>44405.0</v>
      </c>
      <c r="C2691" s="13">
        <v>854.0</v>
      </c>
      <c r="D2691" s="13" t="s">
        <v>31</v>
      </c>
      <c r="E2691" s="13">
        <v>2.0</v>
      </c>
    </row>
    <row r="2692" ht="15.75" customHeight="1">
      <c r="A2692" s="13">
        <v>2691.0</v>
      </c>
      <c r="B2692" s="14">
        <v>44406.0</v>
      </c>
      <c r="C2692" s="13">
        <v>2119.0</v>
      </c>
      <c r="D2692" s="13" t="s">
        <v>62</v>
      </c>
      <c r="E2692" s="13">
        <v>4.0</v>
      </c>
    </row>
    <row r="2693" ht="15.75" customHeight="1">
      <c r="A2693" s="13">
        <v>2692.0</v>
      </c>
      <c r="B2693" s="14">
        <v>44407.0</v>
      </c>
      <c r="C2693" s="13">
        <v>1729.0</v>
      </c>
      <c r="D2693" s="13" t="s">
        <v>83</v>
      </c>
      <c r="E2693" s="13">
        <v>4.0</v>
      </c>
    </row>
    <row r="2694" ht="15.75" customHeight="1">
      <c r="A2694" s="13">
        <v>2693.0</v>
      </c>
      <c r="B2694" s="14">
        <v>44407.0</v>
      </c>
      <c r="C2694" s="13">
        <v>396.0</v>
      </c>
      <c r="D2694" s="13" t="s">
        <v>63</v>
      </c>
      <c r="E2694" s="13">
        <v>3.0</v>
      </c>
    </row>
    <row r="2695" ht="15.75" customHeight="1">
      <c r="A2695" s="13">
        <v>2694.0</v>
      </c>
      <c r="B2695" s="14">
        <v>44407.0</v>
      </c>
      <c r="C2695" s="13">
        <v>213.0</v>
      </c>
      <c r="D2695" s="13" t="s">
        <v>84</v>
      </c>
      <c r="E2695" s="13">
        <v>3.0</v>
      </c>
    </row>
    <row r="2696" ht="15.75" customHeight="1">
      <c r="A2696" s="13">
        <v>2695.0</v>
      </c>
      <c r="B2696" s="14">
        <v>44407.0</v>
      </c>
      <c r="C2696" s="13">
        <v>1658.0</v>
      </c>
      <c r="D2696" s="13" t="s">
        <v>83</v>
      </c>
      <c r="E2696" s="13">
        <v>3.0</v>
      </c>
    </row>
    <row r="2697" ht="15.75" customHeight="1">
      <c r="A2697" s="13">
        <v>2696.0</v>
      </c>
      <c r="B2697" s="14">
        <v>44407.0</v>
      </c>
      <c r="C2697" s="13">
        <v>1194.0</v>
      </c>
      <c r="D2697" s="13" t="s">
        <v>69</v>
      </c>
      <c r="E2697" s="13">
        <v>2.0</v>
      </c>
    </row>
    <row r="2698" ht="15.75" customHeight="1">
      <c r="A2698" s="13">
        <v>2697.0</v>
      </c>
      <c r="B2698" s="14">
        <v>44408.0</v>
      </c>
      <c r="C2698" s="13">
        <v>1203.0</v>
      </c>
      <c r="D2698" s="13" t="s">
        <v>50</v>
      </c>
      <c r="E2698" s="13">
        <v>5.0</v>
      </c>
    </row>
    <row r="2699" ht="15.75" customHeight="1">
      <c r="A2699" s="13">
        <v>2698.0</v>
      </c>
      <c r="B2699" s="14">
        <v>44408.0</v>
      </c>
      <c r="C2699" s="13">
        <v>880.0</v>
      </c>
      <c r="D2699" s="13" t="s">
        <v>26</v>
      </c>
      <c r="E2699" s="13">
        <v>2.0</v>
      </c>
    </row>
    <row r="2700" ht="15.75" customHeight="1">
      <c r="A2700" s="13">
        <v>2699.0</v>
      </c>
      <c r="B2700" s="14">
        <v>44408.0</v>
      </c>
      <c r="C2700" s="13">
        <v>1744.0</v>
      </c>
      <c r="D2700" s="13" t="s">
        <v>33</v>
      </c>
      <c r="E2700" s="13">
        <v>4.0</v>
      </c>
    </row>
    <row r="2701" ht="15.75" customHeight="1">
      <c r="A2701" s="13">
        <v>2700.0</v>
      </c>
      <c r="B2701" s="14">
        <v>44408.0</v>
      </c>
      <c r="C2701" s="13">
        <v>692.0</v>
      </c>
      <c r="D2701" s="13" t="s">
        <v>76</v>
      </c>
      <c r="E2701" s="13">
        <v>2.0</v>
      </c>
    </row>
    <row r="2702" ht="15.75" customHeight="1">
      <c r="A2702" s="13">
        <v>2701.0</v>
      </c>
      <c r="B2702" s="14">
        <v>44409.0</v>
      </c>
      <c r="C2702" s="13">
        <v>1213.0</v>
      </c>
      <c r="D2702" s="13" t="s">
        <v>41</v>
      </c>
      <c r="E2702" s="13">
        <v>3.0</v>
      </c>
    </row>
    <row r="2703" ht="15.75" customHeight="1">
      <c r="A2703" s="13">
        <v>2702.0</v>
      </c>
      <c r="B2703" s="14">
        <v>44409.0</v>
      </c>
      <c r="C2703" s="13">
        <v>544.0</v>
      </c>
      <c r="D2703" s="13" t="s">
        <v>44</v>
      </c>
      <c r="E2703" s="13">
        <v>2.0</v>
      </c>
    </row>
    <row r="2704" ht="15.75" customHeight="1">
      <c r="A2704" s="13">
        <v>2703.0</v>
      </c>
      <c r="B2704" s="14">
        <v>44409.0</v>
      </c>
      <c r="C2704" s="13">
        <v>1322.0</v>
      </c>
      <c r="D2704" s="13" t="s">
        <v>46</v>
      </c>
      <c r="E2704" s="13">
        <v>2.0</v>
      </c>
    </row>
    <row r="2705" ht="15.75" customHeight="1">
      <c r="A2705" s="13">
        <v>2704.0</v>
      </c>
      <c r="B2705" s="14">
        <v>44409.0</v>
      </c>
      <c r="C2705" s="13">
        <v>245.0</v>
      </c>
      <c r="D2705" s="13" t="s">
        <v>38</v>
      </c>
      <c r="E2705" s="13">
        <v>4.0</v>
      </c>
    </row>
    <row r="2706" ht="15.75" customHeight="1">
      <c r="A2706" s="13">
        <v>2705.0</v>
      </c>
      <c r="B2706" s="14">
        <v>44409.0</v>
      </c>
      <c r="C2706" s="13">
        <v>1148.0</v>
      </c>
      <c r="D2706" s="13" t="s">
        <v>20</v>
      </c>
      <c r="E2706" s="13">
        <v>6.0</v>
      </c>
    </row>
    <row r="2707" ht="15.75" customHeight="1">
      <c r="A2707" s="13">
        <v>2706.0</v>
      </c>
      <c r="B2707" s="14">
        <v>44410.0</v>
      </c>
      <c r="C2707" s="13">
        <v>1305.0</v>
      </c>
      <c r="D2707" s="13" t="s">
        <v>83</v>
      </c>
      <c r="E2707" s="13">
        <v>5.0</v>
      </c>
    </row>
    <row r="2708" ht="15.75" customHeight="1">
      <c r="A2708" s="13">
        <v>2707.0</v>
      </c>
      <c r="B2708" s="14">
        <v>44410.0</v>
      </c>
      <c r="C2708" s="13">
        <v>906.0</v>
      </c>
      <c r="D2708" s="13" t="s">
        <v>62</v>
      </c>
      <c r="E2708" s="13">
        <v>4.0</v>
      </c>
    </row>
    <row r="2709" ht="15.75" customHeight="1">
      <c r="A2709" s="13">
        <v>2708.0</v>
      </c>
      <c r="B2709" s="14">
        <v>44410.0</v>
      </c>
      <c r="C2709" s="13">
        <v>660.0</v>
      </c>
      <c r="D2709" s="13" t="s">
        <v>62</v>
      </c>
      <c r="E2709" s="13">
        <v>4.0</v>
      </c>
    </row>
    <row r="2710" ht="15.75" customHeight="1">
      <c r="A2710" s="13">
        <v>2709.0</v>
      </c>
      <c r="B2710" s="14">
        <v>44411.0</v>
      </c>
      <c r="C2710" s="13">
        <v>626.0</v>
      </c>
      <c r="D2710" s="13" t="s">
        <v>61</v>
      </c>
      <c r="E2710" s="13">
        <v>3.0</v>
      </c>
    </row>
    <row r="2711" ht="15.75" customHeight="1">
      <c r="A2711" s="13">
        <v>2710.0</v>
      </c>
      <c r="B2711" s="14">
        <v>44411.0</v>
      </c>
      <c r="C2711" s="13">
        <v>17.0</v>
      </c>
      <c r="D2711" s="13" t="s">
        <v>86</v>
      </c>
      <c r="E2711" s="13">
        <v>3.0</v>
      </c>
    </row>
    <row r="2712" ht="15.75" customHeight="1">
      <c r="A2712" s="13">
        <v>2711.0</v>
      </c>
      <c r="B2712" s="14">
        <v>44411.0</v>
      </c>
      <c r="C2712" s="13">
        <v>2051.0</v>
      </c>
      <c r="D2712" s="13" t="s">
        <v>67</v>
      </c>
      <c r="E2712" s="13">
        <v>5.0</v>
      </c>
    </row>
    <row r="2713" ht="15.75" customHeight="1">
      <c r="A2713" s="13">
        <v>2712.0</v>
      </c>
      <c r="B2713" s="14">
        <v>44411.0</v>
      </c>
      <c r="C2713" s="13">
        <v>1753.0</v>
      </c>
      <c r="D2713" s="13" t="s">
        <v>39</v>
      </c>
      <c r="E2713" s="13">
        <v>5.0</v>
      </c>
    </row>
    <row r="2714" ht="15.75" customHeight="1">
      <c r="A2714" s="13">
        <v>2713.0</v>
      </c>
      <c r="B2714" s="14">
        <v>44411.0</v>
      </c>
      <c r="C2714" s="13">
        <v>1841.0</v>
      </c>
      <c r="D2714" s="13" t="s">
        <v>72</v>
      </c>
      <c r="E2714" s="13">
        <v>3.0</v>
      </c>
    </row>
    <row r="2715" ht="15.75" customHeight="1">
      <c r="A2715" s="13">
        <v>2714.0</v>
      </c>
      <c r="B2715" s="14">
        <v>44411.0</v>
      </c>
      <c r="C2715" s="13">
        <v>1721.0</v>
      </c>
      <c r="D2715" s="13" t="s">
        <v>52</v>
      </c>
      <c r="E2715" s="13">
        <v>3.0</v>
      </c>
    </row>
    <row r="2716" ht="15.75" customHeight="1">
      <c r="A2716" s="13">
        <v>2715.0</v>
      </c>
      <c r="B2716" s="14">
        <v>44412.0</v>
      </c>
      <c r="C2716" s="13">
        <v>1706.0</v>
      </c>
      <c r="D2716" s="13" t="s">
        <v>40</v>
      </c>
      <c r="E2716" s="13">
        <v>4.0</v>
      </c>
    </row>
    <row r="2717" ht="15.75" customHeight="1">
      <c r="A2717" s="13">
        <v>2716.0</v>
      </c>
      <c r="B2717" s="14">
        <v>44412.0</v>
      </c>
      <c r="C2717" s="13">
        <v>1088.0</v>
      </c>
      <c r="D2717" s="13" t="s">
        <v>29</v>
      </c>
      <c r="E2717" s="13">
        <v>2.0</v>
      </c>
    </row>
    <row r="2718" ht="15.75" customHeight="1">
      <c r="A2718" s="13">
        <v>2717.0</v>
      </c>
      <c r="B2718" s="14">
        <v>44412.0</v>
      </c>
      <c r="C2718" s="13">
        <v>2034.0</v>
      </c>
      <c r="D2718" s="13" t="s">
        <v>66</v>
      </c>
      <c r="E2718" s="13">
        <v>5.0</v>
      </c>
    </row>
    <row r="2719" ht="15.75" customHeight="1">
      <c r="A2719" s="13">
        <v>2718.0</v>
      </c>
      <c r="B2719" s="14">
        <v>44412.0</v>
      </c>
      <c r="C2719" s="13">
        <v>796.0</v>
      </c>
      <c r="D2719" s="13" t="s">
        <v>62</v>
      </c>
      <c r="E2719" s="13">
        <v>3.0</v>
      </c>
    </row>
    <row r="2720" ht="15.75" customHeight="1">
      <c r="A2720" s="13">
        <v>2719.0</v>
      </c>
      <c r="B2720" s="14">
        <v>44413.0</v>
      </c>
      <c r="C2720" s="13">
        <v>432.0</v>
      </c>
      <c r="D2720" s="13" t="s">
        <v>49</v>
      </c>
      <c r="E2720" s="13">
        <v>3.0</v>
      </c>
    </row>
    <row r="2721" ht="15.75" customHeight="1">
      <c r="A2721" s="13">
        <v>2720.0</v>
      </c>
      <c r="B2721" s="14">
        <v>44413.0</v>
      </c>
      <c r="C2721" s="13">
        <v>1906.0</v>
      </c>
      <c r="D2721" s="13" t="s">
        <v>47</v>
      </c>
      <c r="E2721" s="13">
        <v>2.0</v>
      </c>
    </row>
    <row r="2722" ht="15.75" customHeight="1">
      <c r="A2722" s="13">
        <v>2721.0</v>
      </c>
      <c r="B2722" s="14">
        <v>44413.0</v>
      </c>
      <c r="C2722" s="13">
        <v>1219.0</v>
      </c>
      <c r="D2722" s="13" t="s">
        <v>34</v>
      </c>
      <c r="E2722" s="13">
        <v>1.0</v>
      </c>
    </row>
    <row r="2723" ht="15.75" customHeight="1">
      <c r="A2723" s="13">
        <v>2722.0</v>
      </c>
      <c r="B2723" s="14">
        <v>44413.0</v>
      </c>
      <c r="C2723" s="13">
        <v>1733.0</v>
      </c>
      <c r="D2723" s="13" t="s">
        <v>21</v>
      </c>
      <c r="E2723" s="13">
        <v>3.0</v>
      </c>
    </row>
    <row r="2724" ht="15.75" customHeight="1">
      <c r="A2724" s="13">
        <v>2723.0</v>
      </c>
      <c r="B2724" s="14">
        <v>44413.0</v>
      </c>
      <c r="C2724" s="13">
        <v>1351.0</v>
      </c>
      <c r="D2724" s="13" t="s">
        <v>77</v>
      </c>
      <c r="E2724" s="13">
        <v>4.0</v>
      </c>
    </row>
    <row r="2725" ht="15.75" customHeight="1">
      <c r="A2725" s="13">
        <v>2724.0</v>
      </c>
      <c r="B2725" s="14">
        <v>44413.0</v>
      </c>
      <c r="C2725" s="13">
        <v>1942.0</v>
      </c>
      <c r="D2725" s="13" t="s">
        <v>35</v>
      </c>
      <c r="E2725" s="13">
        <v>4.0</v>
      </c>
    </row>
    <row r="2726" ht="15.75" customHeight="1">
      <c r="A2726" s="13">
        <v>2725.0</v>
      </c>
      <c r="B2726" s="14">
        <v>44413.0</v>
      </c>
      <c r="C2726" s="13">
        <v>1811.0</v>
      </c>
      <c r="D2726" s="13" t="s">
        <v>47</v>
      </c>
      <c r="E2726" s="13">
        <v>3.0</v>
      </c>
    </row>
    <row r="2727" ht="15.75" customHeight="1">
      <c r="A2727" s="13">
        <v>2726.0</v>
      </c>
      <c r="B2727" s="14">
        <v>44413.0</v>
      </c>
      <c r="C2727" s="13">
        <v>2105.0</v>
      </c>
      <c r="D2727" s="13" t="s">
        <v>54</v>
      </c>
      <c r="E2727" s="13">
        <v>4.0</v>
      </c>
    </row>
    <row r="2728" ht="15.75" customHeight="1">
      <c r="A2728" s="13">
        <v>2727.0</v>
      </c>
      <c r="B2728" s="14">
        <v>44413.0</v>
      </c>
      <c r="C2728" s="13">
        <v>863.0</v>
      </c>
      <c r="D2728" s="13" t="s">
        <v>23</v>
      </c>
      <c r="E2728" s="13">
        <v>5.0</v>
      </c>
    </row>
    <row r="2729" ht="15.75" customHeight="1">
      <c r="A2729" s="13">
        <v>2728.0</v>
      </c>
      <c r="B2729" s="14">
        <v>44414.0</v>
      </c>
      <c r="C2729" s="13">
        <v>378.0</v>
      </c>
      <c r="D2729" s="13" t="s">
        <v>53</v>
      </c>
      <c r="E2729" s="13">
        <v>3.0</v>
      </c>
    </row>
    <row r="2730" ht="15.75" customHeight="1">
      <c r="A2730" s="13">
        <v>2729.0</v>
      </c>
      <c r="B2730" s="14">
        <v>44414.0</v>
      </c>
      <c r="C2730" s="13">
        <v>1549.0</v>
      </c>
      <c r="D2730" s="13" t="s">
        <v>20</v>
      </c>
      <c r="E2730" s="13">
        <v>5.0</v>
      </c>
    </row>
    <row r="2731" ht="15.75" customHeight="1">
      <c r="A2731" s="13">
        <v>2730.0</v>
      </c>
      <c r="B2731" s="14">
        <v>44414.0</v>
      </c>
      <c r="C2731" s="13">
        <v>1032.0</v>
      </c>
      <c r="D2731" s="13" t="s">
        <v>64</v>
      </c>
      <c r="E2731" s="13">
        <v>2.0</v>
      </c>
    </row>
    <row r="2732" ht="15.75" customHeight="1">
      <c r="A2732" s="13">
        <v>2731.0</v>
      </c>
      <c r="B2732" s="14">
        <v>44414.0</v>
      </c>
      <c r="C2732" s="13">
        <v>1337.0</v>
      </c>
      <c r="D2732" s="13" t="s">
        <v>55</v>
      </c>
      <c r="E2732" s="13">
        <v>3.0</v>
      </c>
    </row>
    <row r="2733" ht="15.75" customHeight="1">
      <c r="A2733" s="13">
        <v>2732.0</v>
      </c>
      <c r="B2733" s="14">
        <v>44414.0</v>
      </c>
      <c r="C2733" s="13">
        <v>1581.0</v>
      </c>
      <c r="D2733" s="13" t="s">
        <v>79</v>
      </c>
      <c r="E2733" s="13">
        <v>1.0</v>
      </c>
    </row>
    <row r="2734" ht="15.75" customHeight="1">
      <c r="A2734" s="13">
        <v>2733.0</v>
      </c>
      <c r="B2734" s="14">
        <v>44415.0</v>
      </c>
      <c r="C2734" s="13">
        <v>494.0</v>
      </c>
      <c r="D2734" s="13" t="s">
        <v>19</v>
      </c>
      <c r="E2734" s="13">
        <v>4.0</v>
      </c>
    </row>
    <row r="2735" ht="15.75" customHeight="1">
      <c r="A2735" s="13">
        <v>2734.0</v>
      </c>
      <c r="B2735" s="14">
        <v>44415.0</v>
      </c>
      <c r="C2735" s="13">
        <v>1654.0</v>
      </c>
      <c r="D2735" s="13" t="s">
        <v>62</v>
      </c>
      <c r="E2735" s="13">
        <v>3.0</v>
      </c>
    </row>
    <row r="2736" ht="15.75" customHeight="1">
      <c r="A2736" s="13">
        <v>2735.0</v>
      </c>
      <c r="B2736" s="14">
        <v>44415.0</v>
      </c>
      <c r="C2736" s="13">
        <v>476.0</v>
      </c>
      <c r="D2736" s="13" t="s">
        <v>84</v>
      </c>
      <c r="E2736" s="13">
        <v>2.0</v>
      </c>
    </row>
    <row r="2737" ht="15.75" customHeight="1">
      <c r="A2737" s="13">
        <v>2736.0</v>
      </c>
      <c r="B2737" s="14">
        <v>44415.0</v>
      </c>
      <c r="C2737" s="13">
        <v>320.0</v>
      </c>
      <c r="D2737" s="13" t="s">
        <v>70</v>
      </c>
      <c r="E2737" s="13">
        <v>4.0</v>
      </c>
    </row>
    <row r="2738" ht="15.75" customHeight="1">
      <c r="A2738" s="13">
        <v>2737.0</v>
      </c>
      <c r="B2738" s="14">
        <v>44415.0</v>
      </c>
      <c r="C2738" s="13">
        <v>1532.0</v>
      </c>
      <c r="D2738" s="13" t="s">
        <v>42</v>
      </c>
      <c r="E2738" s="13">
        <v>3.0</v>
      </c>
    </row>
    <row r="2739" ht="15.75" customHeight="1">
      <c r="A2739" s="13">
        <v>2738.0</v>
      </c>
      <c r="B2739" s="14">
        <v>44416.0</v>
      </c>
      <c r="C2739" s="13">
        <v>1102.0</v>
      </c>
      <c r="D2739" s="13" t="s">
        <v>34</v>
      </c>
      <c r="E2739" s="13">
        <v>5.0</v>
      </c>
    </row>
    <row r="2740" ht="15.75" customHeight="1">
      <c r="A2740" s="13">
        <v>2739.0</v>
      </c>
      <c r="B2740" s="14">
        <v>44416.0</v>
      </c>
      <c r="C2740" s="13">
        <v>327.0</v>
      </c>
      <c r="D2740" s="13" t="s">
        <v>54</v>
      </c>
      <c r="E2740" s="13">
        <v>1.0</v>
      </c>
    </row>
    <row r="2741" ht="15.75" customHeight="1">
      <c r="A2741" s="13">
        <v>2740.0</v>
      </c>
      <c r="B2741" s="14">
        <v>44416.0</v>
      </c>
      <c r="C2741" s="13">
        <v>1028.0</v>
      </c>
      <c r="D2741" s="13" t="s">
        <v>69</v>
      </c>
      <c r="E2741" s="13">
        <v>3.0</v>
      </c>
    </row>
    <row r="2742" ht="15.75" customHeight="1">
      <c r="A2742" s="13">
        <v>2741.0</v>
      </c>
      <c r="B2742" s="14">
        <v>44416.0</v>
      </c>
      <c r="C2742" s="13">
        <v>1760.0</v>
      </c>
      <c r="D2742" s="13" t="s">
        <v>83</v>
      </c>
      <c r="E2742" s="13">
        <v>4.0</v>
      </c>
    </row>
    <row r="2743" ht="15.75" customHeight="1">
      <c r="A2743" s="13">
        <v>2742.0</v>
      </c>
      <c r="B2743" s="14">
        <v>44417.0</v>
      </c>
      <c r="C2743" s="13">
        <v>581.0</v>
      </c>
      <c r="D2743" s="13" t="s">
        <v>64</v>
      </c>
      <c r="E2743" s="13">
        <v>4.0</v>
      </c>
    </row>
    <row r="2744" ht="15.75" customHeight="1">
      <c r="A2744" s="13">
        <v>2743.0</v>
      </c>
      <c r="B2744" s="14">
        <v>44417.0</v>
      </c>
      <c r="C2744" s="13">
        <v>2068.0</v>
      </c>
      <c r="D2744" s="13" t="s">
        <v>38</v>
      </c>
      <c r="E2744" s="13">
        <v>1.0</v>
      </c>
    </row>
    <row r="2745" ht="15.75" customHeight="1">
      <c r="A2745" s="13">
        <v>2744.0</v>
      </c>
      <c r="B2745" s="14">
        <v>44418.0</v>
      </c>
      <c r="C2745" s="13">
        <v>737.0</v>
      </c>
      <c r="D2745" s="13" t="s">
        <v>72</v>
      </c>
      <c r="E2745" s="13">
        <v>3.0</v>
      </c>
    </row>
    <row r="2746" ht="15.75" customHeight="1">
      <c r="A2746" s="13">
        <v>2745.0</v>
      </c>
      <c r="B2746" s="14">
        <v>44419.0</v>
      </c>
      <c r="C2746" s="13">
        <v>725.0</v>
      </c>
      <c r="D2746" s="13" t="s">
        <v>26</v>
      </c>
      <c r="E2746" s="13">
        <v>5.0</v>
      </c>
    </row>
    <row r="2747" ht="15.75" customHeight="1">
      <c r="A2747" s="13">
        <v>2746.0</v>
      </c>
      <c r="B2747" s="14">
        <v>44419.0</v>
      </c>
      <c r="C2747" s="13">
        <v>889.0</v>
      </c>
      <c r="D2747" s="13" t="s">
        <v>75</v>
      </c>
      <c r="E2747" s="13">
        <v>5.0</v>
      </c>
    </row>
    <row r="2748" ht="15.75" customHeight="1">
      <c r="A2748" s="13">
        <v>2747.0</v>
      </c>
      <c r="B2748" s="14">
        <v>44419.0</v>
      </c>
      <c r="C2748" s="13">
        <v>286.0</v>
      </c>
      <c r="D2748" s="13" t="s">
        <v>86</v>
      </c>
      <c r="E2748" s="13">
        <v>4.0</v>
      </c>
    </row>
    <row r="2749" ht="15.75" customHeight="1">
      <c r="A2749" s="13">
        <v>2748.0</v>
      </c>
      <c r="B2749" s="14">
        <v>44419.0</v>
      </c>
      <c r="C2749" s="13">
        <v>320.0</v>
      </c>
      <c r="D2749" s="13" t="s">
        <v>69</v>
      </c>
      <c r="E2749" s="13">
        <v>5.0</v>
      </c>
    </row>
    <row r="2750" ht="15.75" customHeight="1">
      <c r="A2750" s="13">
        <v>2749.0</v>
      </c>
      <c r="B2750" s="14">
        <v>44419.0</v>
      </c>
      <c r="C2750" s="13">
        <v>982.0</v>
      </c>
      <c r="D2750" s="13" t="s">
        <v>26</v>
      </c>
      <c r="E2750" s="13">
        <v>4.0</v>
      </c>
    </row>
    <row r="2751" ht="15.75" customHeight="1">
      <c r="A2751" s="13">
        <v>2750.0</v>
      </c>
      <c r="B2751" s="14">
        <v>44419.0</v>
      </c>
      <c r="C2751" s="13">
        <v>442.0</v>
      </c>
      <c r="D2751" s="13" t="s">
        <v>43</v>
      </c>
      <c r="E2751" s="13">
        <v>5.0</v>
      </c>
    </row>
    <row r="2752" ht="15.75" customHeight="1">
      <c r="A2752" s="13">
        <v>2751.0</v>
      </c>
      <c r="B2752" s="14">
        <v>44419.0</v>
      </c>
      <c r="C2752" s="13">
        <v>502.0</v>
      </c>
      <c r="D2752" s="13" t="s">
        <v>60</v>
      </c>
      <c r="E2752" s="13">
        <v>4.0</v>
      </c>
    </row>
    <row r="2753" ht="15.75" customHeight="1">
      <c r="A2753" s="13">
        <v>2752.0</v>
      </c>
      <c r="B2753" s="14">
        <v>44419.0</v>
      </c>
      <c r="C2753" s="13">
        <v>2055.0</v>
      </c>
      <c r="D2753" s="13" t="s">
        <v>47</v>
      </c>
      <c r="E2753" s="13">
        <v>3.0</v>
      </c>
    </row>
    <row r="2754" ht="15.75" customHeight="1">
      <c r="A2754" s="13">
        <v>2753.0</v>
      </c>
      <c r="B2754" s="14">
        <v>44420.0</v>
      </c>
      <c r="C2754" s="13">
        <v>459.0</v>
      </c>
      <c r="D2754" s="13" t="s">
        <v>45</v>
      </c>
      <c r="E2754" s="13">
        <v>4.0</v>
      </c>
    </row>
    <row r="2755" ht="15.75" customHeight="1">
      <c r="A2755" s="13">
        <v>2754.0</v>
      </c>
      <c r="B2755" s="14">
        <v>44420.0</v>
      </c>
      <c r="C2755" s="13">
        <v>1968.0</v>
      </c>
      <c r="D2755" s="13" t="s">
        <v>51</v>
      </c>
      <c r="E2755" s="13">
        <v>5.0</v>
      </c>
    </row>
    <row r="2756" ht="15.75" customHeight="1">
      <c r="A2756" s="13">
        <v>2755.0</v>
      </c>
      <c r="B2756" s="14">
        <v>44420.0</v>
      </c>
      <c r="C2756" s="13">
        <v>1461.0</v>
      </c>
      <c r="D2756" s="13" t="s">
        <v>38</v>
      </c>
      <c r="E2756" s="13">
        <v>5.0</v>
      </c>
    </row>
    <row r="2757" ht="15.75" customHeight="1">
      <c r="A2757" s="13">
        <v>2756.0</v>
      </c>
      <c r="B2757" s="14">
        <v>44421.0</v>
      </c>
      <c r="C2757" s="13">
        <v>175.0</v>
      </c>
      <c r="D2757" s="13" t="s">
        <v>21</v>
      </c>
      <c r="E2757" s="13">
        <v>3.0</v>
      </c>
    </row>
    <row r="2758" ht="15.75" customHeight="1">
      <c r="A2758" s="13">
        <v>2757.0</v>
      </c>
      <c r="B2758" s="14">
        <v>44421.0</v>
      </c>
      <c r="C2758" s="13">
        <v>100.0</v>
      </c>
      <c r="D2758" s="13" t="s">
        <v>37</v>
      </c>
      <c r="E2758" s="13">
        <v>4.0</v>
      </c>
    </row>
    <row r="2759" ht="15.75" customHeight="1">
      <c r="A2759" s="13">
        <v>2758.0</v>
      </c>
      <c r="B2759" s="14">
        <v>44421.0</v>
      </c>
      <c r="C2759" s="13">
        <v>1513.0</v>
      </c>
      <c r="D2759" s="13" t="s">
        <v>22</v>
      </c>
      <c r="E2759" s="13">
        <v>4.0</v>
      </c>
    </row>
    <row r="2760" ht="15.75" customHeight="1">
      <c r="A2760" s="13">
        <v>2759.0</v>
      </c>
      <c r="B2760" s="14">
        <v>44421.0</v>
      </c>
      <c r="C2760" s="13">
        <v>1812.0</v>
      </c>
      <c r="D2760" s="13" t="s">
        <v>61</v>
      </c>
      <c r="E2760" s="13">
        <v>5.0</v>
      </c>
    </row>
    <row r="2761" ht="15.75" customHeight="1">
      <c r="A2761" s="13">
        <v>2760.0</v>
      </c>
      <c r="B2761" s="14">
        <v>44422.0</v>
      </c>
      <c r="C2761" s="13">
        <v>552.0</v>
      </c>
      <c r="D2761" s="13" t="s">
        <v>44</v>
      </c>
      <c r="E2761" s="13">
        <v>4.0</v>
      </c>
    </row>
    <row r="2762" ht="15.75" customHeight="1">
      <c r="A2762" s="13">
        <v>2761.0</v>
      </c>
      <c r="B2762" s="14">
        <v>44422.0</v>
      </c>
      <c r="C2762" s="13">
        <v>2025.0</v>
      </c>
      <c r="D2762" s="13" t="s">
        <v>35</v>
      </c>
      <c r="E2762" s="13">
        <v>5.0</v>
      </c>
    </row>
    <row r="2763" ht="15.75" customHeight="1">
      <c r="A2763" s="13">
        <v>2762.0</v>
      </c>
      <c r="B2763" s="14">
        <v>44422.0</v>
      </c>
      <c r="C2763" s="13">
        <v>1592.0</v>
      </c>
      <c r="D2763" s="13" t="s">
        <v>49</v>
      </c>
      <c r="E2763" s="13">
        <v>4.0</v>
      </c>
    </row>
    <row r="2764" ht="15.75" customHeight="1">
      <c r="A2764" s="13">
        <v>2763.0</v>
      </c>
      <c r="B2764" s="14">
        <v>44422.0</v>
      </c>
      <c r="C2764" s="13">
        <v>1746.0</v>
      </c>
      <c r="D2764" s="13" t="s">
        <v>43</v>
      </c>
      <c r="E2764" s="13">
        <v>2.0</v>
      </c>
    </row>
    <row r="2765" ht="15.75" customHeight="1">
      <c r="A2765" s="13">
        <v>2764.0</v>
      </c>
      <c r="B2765" s="14">
        <v>44423.0</v>
      </c>
      <c r="C2765" s="13">
        <v>281.0</v>
      </c>
      <c r="D2765" s="13" t="s">
        <v>78</v>
      </c>
      <c r="E2765" s="13">
        <v>4.0</v>
      </c>
    </row>
    <row r="2766" ht="15.75" customHeight="1">
      <c r="A2766" s="13">
        <v>2765.0</v>
      </c>
      <c r="B2766" s="14">
        <v>44423.0</v>
      </c>
      <c r="C2766" s="13">
        <v>1581.0</v>
      </c>
      <c r="D2766" s="13" t="s">
        <v>45</v>
      </c>
      <c r="E2766" s="13">
        <v>3.0</v>
      </c>
    </row>
    <row r="2767" ht="15.75" customHeight="1">
      <c r="A2767" s="13">
        <v>2766.0</v>
      </c>
      <c r="B2767" s="14">
        <v>44423.0</v>
      </c>
      <c r="C2767" s="13">
        <v>1381.0</v>
      </c>
      <c r="D2767" s="13" t="s">
        <v>26</v>
      </c>
      <c r="E2767" s="13">
        <v>6.0</v>
      </c>
    </row>
    <row r="2768" ht="15.75" customHeight="1">
      <c r="A2768" s="13">
        <v>2767.0</v>
      </c>
      <c r="B2768" s="14">
        <v>44424.0</v>
      </c>
      <c r="C2768" s="13">
        <v>400.0</v>
      </c>
      <c r="D2768" s="13" t="s">
        <v>43</v>
      </c>
      <c r="E2768" s="13">
        <v>2.0</v>
      </c>
    </row>
    <row r="2769" ht="15.75" customHeight="1">
      <c r="A2769" s="13">
        <v>2768.0</v>
      </c>
      <c r="B2769" s="14">
        <v>44424.0</v>
      </c>
      <c r="C2769" s="13">
        <v>1399.0</v>
      </c>
      <c r="D2769" s="13" t="s">
        <v>81</v>
      </c>
      <c r="E2769" s="13">
        <v>2.0</v>
      </c>
    </row>
    <row r="2770" ht="15.75" customHeight="1">
      <c r="A2770" s="13">
        <v>2769.0</v>
      </c>
      <c r="B2770" s="14">
        <v>44424.0</v>
      </c>
      <c r="C2770" s="13">
        <v>881.0</v>
      </c>
      <c r="D2770" s="13" t="s">
        <v>38</v>
      </c>
      <c r="E2770" s="13">
        <v>5.0</v>
      </c>
    </row>
    <row r="2771" ht="15.75" customHeight="1">
      <c r="A2771" s="13">
        <v>2770.0</v>
      </c>
      <c r="B2771" s="14">
        <v>44424.0</v>
      </c>
      <c r="C2771" s="13">
        <v>225.0</v>
      </c>
      <c r="D2771" s="13" t="s">
        <v>53</v>
      </c>
      <c r="E2771" s="13">
        <v>3.0</v>
      </c>
    </row>
    <row r="2772" ht="15.75" customHeight="1">
      <c r="A2772" s="13">
        <v>2771.0</v>
      </c>
      <c r="B2772" s="14">
        <v>44425.0</v>
      </c>
      <c r="C2772" s="13">
        <v>1890.0</v>
      </c>
      <c r="D2772" s="13" t="s">
        <v>19</v>
      </c>
      <c r="E2772" s="13">
        <v>2.0</v>
      </c>
    </row>
    <row r="2773" ht="15.75" customHeight="1">
      <c r="A2773" s="13">
        <v>2772.0</v>
      </c>
      <c r="B2773" s="14">
        <v>44425.0</v>
      </c>
      <c r="C2773" s="13">
        <v>1395.0</v>
      </c>
      <c r="D2773" s="13" t="s">
        <v>46</v>
      </c>
      <c r="E2773" s="13">
        <v>3.0</v>
      </c>
    </row>
    <row r="2774" ht="15.75" customHeight="1">
      <c r="A2774" s="13">
        <v>2773.0</v>
      </c>
      <c r="B2774" s="14">
        <v>44426.0</v>
      </c>
      <c r="C2774" s="13">
        <v>1755.0</v>
      </c>
      <c r="D2774" s="13" t="s">
        <v>57</v>
      </c>
      <c r="E2774" s="13">
        <v>5.0</v>
      </c>
    </row>
    <row r="2775" ht="15.75" customHeight="1">
      <c r="A2775" s="13">
        <v>2774.0</v>
      </c>
      <c r="B2775" s="14">
        <v>44426.0</v>
      </c>
      <c r="C2775" s="13">
        <v>1177.0</v>
      </c>
      <c r="D2775" s="13" t="s">
        <v>33</v>
      </c>
      <c r="E2775" s="13">
        <v>5.0</v>
      </c>
    </row>
    <row r="2776" ht="15.75" customHeight="1">
      <c r="A2776" s="13">
        <v>2775.0</v>
      </c>
      <c r="B2776" s="14">
        <v>44426.0</v>
      </c>
      <c r="C2776" s="13">
        <v>551.0</v>
      </c>
      <c r="D2776" s="13" t="s">
        <v>53</v>
      </c>
      <c r="E2776" s="13">
        <v>3.0</v>
      </c>
    </row>
    <row r="2777" ht="15.75" customHeight="1">
      <c r="A2777" s="13">
        <v>2776.0</v>
      </c>
      <c r="B2777" s="14">
        <v>44426.0</v>
      </c>
      <c r="C2777" s="13">
        <v>1179.0</v>
      </c>
      <c r="D2777" s="13" t="s">
        <v>46</v>
      </c>
      <c r="E2777" s="13">
        <v>1.0</v>
      </c>
    </row>
    <row r="2778" ht="15.75" customHeight="1">
      <c r="A2778" s="13">
        <v>2777.0</v>
      </c>
      <c r="B2778" s="14">
        <v>44426.0</v>
      </c>
      <c r="C2778" s="13">
        <v>90.0</v>
      </c>
      <c r="D2778" s="13" t="s">
        <v>55</v>
      </c>
      <c r="E2778" s="13">
        <v>5.0</v>
      </c>
    </row>
    <row r="2779" ht="15.75" customHeight="1">
      <c r="A2779" s="13">
        <v>2778.0</v>
      </c>
      <c r="B2779" s="14">
        <v>44426.0</v>
      </c>
      <c r="C2779" s="13">
        <v>1597.0</v>
      </c>
      <c r="D2779" s="13" t="s">
        <v>67</v>
      </c>
      <c r="E2779" s="13">
        <v>3.0</v>
      </c>
    </row>
    <row r="2780" ht="15.75" customHeight="1">
      <c r="A2780" s="13">
        <v>2779.0</v>
      </c>
      <c r="B2780" s="14">
        <v>44427.0</v>
      </c>
      <c r="C2780" s="13">
        <v>1687.0</v>
      </c>
      <c r="D2780" s="13" t="s">
        <v>38</v>
      </c>
      <c r="E2780" s="13">
        <v>3.0</v>
      </c>
    </row>
    <row r="2781" ht="15.75" customHeight="1">
      <c r="A2781" s="13">
        <v>2780.0</v>
      </c>
      <c r="B2781" s="14">
        <v>44427.0</v>
      </c>
      <c r="C2781" s="13">
        <v>88.0</v>
      </c>
      <c r="D2781" s="13" t="s">
        <v>45</v>
      </c>
      <c r="E2781" s="13">
        <v>5.0</v>
      </c>
    </row>
    <row r="2782" ht="15.75" customHeight="1">
      <c r="A2782" s="13">
        <v>2781.0</v>
      </c>
      <c r="B2782" s="14">
        <v>44428.0</v>
      </c>
      <c r="C2782" s="13">
        <v>180.0</v>
      </c>
      <c r="D2782" s="13" t="s">
        <v>41</v>
      </c>
      <c r="E2782" s="13">
        <v>3.0</v>
      </c>
    </row>
    <row r="2783" ht="15.75" customHeight="1">
      <c r="A2783" s="13">
        <v>2782.0</v>
      </c>
      <c r="B2783" s="14">
        <v>44428.0</v>
      </c>
      <c r="C2783" s="13">
        <v>1202.0</v>
      </c>
      <c r="D2783" s="13" t="s">
        <v>33</v>
      </c>
      <c r="E2783" s="13">
        <v>4.0</v>
      </c>
    </row>
    <row r="2784" ht="15.75" customHeight="1">
      <c r="A2784" s="13">
        <v>2783.0</v>
      </c>
      <c r="B2784" s="14">
        <v>44428.0</v>
      </c>
      <c r="C2784" s="13">
        <v>444.0</v>
      </c>
      <c r="D2784" s="13" t="s">
        <v>76</v>
      </c>
      <c r="E2784" s="13">
        <v>2.0</v>
      </c>
    </row>
    <row r="2785" ht="15.75" customHeight="1">
      <c r="A2785" s="13">
        <v>2784.0</v>
      </c>
      <c r="B2785" s="14">
        <v>44428.0</v>
      </c>
      <c r="C2785" s="13">
        <v>2116.0</v>
      </c>
      <c r="D2785" s="13" t="s">
        <v>78</v>
      </c>
      <c r="E2785" s="13">
        <v>4.0</v>
      </c>
    </row>
    <row r="2786" ht="15.75" customHeight="1">
      <c r="A2786" s="13">
        <v>2785.0</v>
      </c>
      <c r="B2786" s="14">
        <v>44429.0</v>
      </c>
      <c r="C2786" s="13">
        <v>1813.0</v>
      </c>
      <c r="D2786" s="13" t="s">
        <v>82</v>
      </c>
      <c r="E2786" s="13">
        <v>5.0</v>
      </c>
    </row>
    <row r="2787" ht="15.75" customHeight="1">
      <c r="A2787" s="13">
        <v>2786.0</v>
      </c>
      <c r="B2787" s="14">
        <v>44429.0</v>
      </c>
      <c r="C2787" s="13">
        <v>1656.0</v>
      </c>
      <c r="D2787" s="13" t="s">
        <v>60</v>
      </c>
      <c r="E2787" s="13">
        <v>6.0</v>
      </c>
    </row>
    <row r="2788" ht="15.75" customHeight="1">
      <c r="A2788" s="13">
        <v>2787.0</v>
      </c>
      <c r="B2788" s="14">
        <v>44429.0</v>
      </c>
      <c r="C2788" s="13">
        <v>1977.0</v>
      </c>
      <c r="D2788" s="13" t="s">
        <v>81</v>
      </c>
      <c r="E2788" s="13">
        <v>1.0</v>
      </c>
    </row>
    <row r="2789" ht="15.75" customHeight="1">
      <c r="A2789" s="13">
        <v>2788.0</v>
      </c>
      <c r="B2789" s="14">
        <v>44429.0</v>
      </c>
      <c r="C2789" s="13">
        <v>1438.0</v>
      </c>
      <c r="D2789" s="13" t="s">
        <v>62</v>
      </c>
      <c r="E2789" s="13">
        <v>3.0</v>
      </c>
    </row>
    <row r="2790" ht="15.75" customHeight="1">
      <c r="A2790" s="13">
        <v>2789.0</v>
      </c>
      <c r="B2790" s="14">
        <v>44430.0</v>
      </c>
      <c r="C2790" s="13">
        <v>373.0</v>
      </c>
      <c r="D2790" s="13" t="s">
        <v>64</v>
      </c>
      <c r="E2790" s="13">
        <v>4.0</v>
      </c>
    </row>
    <row r="2791" ht="15.75" customHeight="1">
      <c r="A2791" s="13">
        <v>2790.0</v>
      </c>
      <c r="B2791" s="14">
        <v>44430.0</v>
      </c>
      <c r="C2791" s="13">
        <v>62.0</v>
      </c>
      <c r="D2791" s="13" t="s">
        <v>39</v>
      </c>
      <c r="E2791" s="13">
        <v>2.0</v>
      </c>
    </row>
    <row r="2792" ht="15.75" customHeight="1">
      <c r="A2792" s="13">
        <v>2791.0</v>
      </c>
      <c r="B2792" s="14">
        <v>44430.0</v>
      </c>
      <c r="C2792" s="13">
        <v>1268.0</v>
      </c>
      <c r="D2792" s="13" t="s">
        <v>59</v>
      </c>
      <c r="E2792" s="13">
        <v>2.0</v>
      </c>
    </row>
    <row r="2793" ht="15.75" customHeight="1">
      <c r="A2793" s="13">
        <v>2792.0</v>
      </c>
      <c r="B2793" s="14">
        <v>44430.0</v>
      </c>
      <c r="C2793" s="13">
        <v>1526.0</v>
      </c>
      <c r="D2793" s="13" t="s">
        <v>67</v>
      </c>
      <c r="E2793" s="13">
        <v>4.0</v>
      </c>
    </row>
    <row r="2794" ht="15.75" customHeight="1">
      <c r="A2794" s="13">
        <v>2793.0</v>
      </c>
      <c r="B2794" s="14">
        <v>44430.0</v>
      </c>
      <c r="C2794" s="13">
        <v>1957.0</v>
      </c>
      <c r="D2794" s="13" t="s">
        <v>46</v>
      </c>
      <c r="E2794" s="13">
        <v>1.0</v>
      </c>
    </row>
    <row r="2795" ht="15.75" customHeight="1">
      <c r="A2795" s="13">
        <v>2794.0</v>
      </c>
      <c r="B2795" s="14">
        <v>44430.0</v>
      </c>
      <c r="C2795" s="13">
        <v>1016.0</v>
      </c>
      <c r="D2795" s="13" t="s">
        <v>72</v>
      </c>
      <c r="E2795" s="13">
        <v>4.0</v>
      </c>
    </row>
    <row r="2796" ht="15.75" customHeight="1">
      <c r="A2796" s="13">
        <v>2795.0</v>
      </c>
      <c r="B2796" s="14">
        <v>44431.0</v>
      </c>
      <c r="C2796" s="13">
        <v>142.0</v>
      </c>
      <c r="D2796" s="13" t="s">
        <v>87</v>
      </c>
      <c r="E2796" s="13">
        <v>5.0</v>
      </c>
    </row>
    <row r="2797" ht="15.75" customHeight="1">
      <c r="A2797" s="13">
        <v>2796.0</v>
      </c>
      <c r="B2797" s="14">
        <v>44431.0</v>
      </c>
      <c r="C2797" s="13">
        <v>728.0</v>
      </c>
      <c r="D2797" s="13" t="s">
        <v>34</v>
      </c>
      <c r="E2797" s="13">
        <v>2.0</v>
      </c>
    </row>
    <row r="2798" ht="15.75" customHeight="1">
      <c r="A2798" s="13">
        <v>2797.0</v>
      </c>
      <c r="B2798" s="14">
        <v>44431.0</v>
      </c>
      <c r="C2798" s="13">
        <v>1047.0</v>
      </c>
      <c r="D2798" s="13" t="s">
        <v>20</v>
      </c>
      <c r="E2798" s="13">
        <v>4.0</v>
      </c>
    </row>
    <row r="2799" ht="15.75" customHeight="1">
      <c r="A2799" s="13">
        <v>2798.0</v>
      </c>
      <c r="B2799" s="14">
        <v>44431.0</v>
      </c>
      <c r="C2799" s="13">
        <v>235.0</v>
      </c>
      <c r="D2799" s="13" t="s">
        <v>26</v>
      </c>
      <c r="E2799" s="13">
        <v>3.0</v>
      </c>
    </row>
    <row r="2800" ht="15.75" customHeight="1">
      <c r="A2800" s="13">
        <v>2799.0</v>
      </c>
      <c r="B2800" s="14">
        <v>44432.0</v>
      </c>
      <c r="C2800" s="13">
        <v>1997.0</v>
      </c>
      <c r="D2800" s="13" t="s">
        <v>59</v>
      </c>
      <c r="E2800" s="13">
        <v>5.0</v>
      </c>
    </row>
    <row r="2801" ht="15.75" customHeight="1">
      <c r="A2801" s="13">
        <v>2800.0</v>
      </c>
      <c r="B2801" s="14">
        <v>44432.0</v>
      </c>
      <c r="C2801" s="13">
        <v>971.0</v>
      </c>
      <c r="D2801" s="13" t="s">
        <v>49</v>
      </c>
      <c r="E2801" s="13">
        <v>4.0</v>
      </c>
    </row>
    <row r="2802" ht="15.75" customHeight="1">
      <c r="A2802" s="13">
        <v>2801.0</v>
      </c>
      <c r="B2802" s="14">
        <v>44432.0</v>
      </c>
      <c r="C2802" s="13">
        <v>1136.0</v>
      </c>
      <c r="D2802" s="13" t="s">
        <v>59</v>
      </c>
      <c r="E2802" s="13">
        <v>4.0</v>
      </c>
    </row>
    <row r="2803" ht="15.75" customHeight="1">
      <c r="A2803" s="13">
        <v>2802.0</v>
      </c>
      <c r="B2803" s="14">
        <v>44432.0</v>
      </c>
      <c r="C2803" s="13">
        <v>1246.0</v>
      </c>
      <c r="D2803" s="13" t="s">
        <v>74</v>
      </c>
      <c r="E2803" s="13">
        <v>6.0</v>
      </c>
    </row>
    <row r="2804" ht="15.75" customHeight="1">
      <c r="A2804" s="13">
        <v>2803.0</v>
      </c>
      <c r="B2804" s="14">
        <v>44433.0</v>
      </c>
      <c r="C2804" s="13">
        <v>403.0</v>
      </c>
      <c r="D2804" s="13" t="s">
        <v>49</v>
      </c>
      <c r="E2804" s="13">
        <v>3.0</v>
      </c>
    </row>
    <row r="2805" ht="15.75" customHeight="1">
      <c r="A2805" s="13">
        <v>2804.0</v>
      </c>
      <c r="B2805" s="14">
        <v>44433.0</v>
      </c>
      <c r="C2805" s="13">
        <v>1246.0</v>
      </c>
      <c r="D2805" s="13" t="s">
        <v>87</v>
      </c>
      <c r="E2805" s="13">
        <v>4.0</v>
      </c>
    </row>
    <row r="2806" ht="15.75" customHeight="1">
      <c r="A2806" s="13">
        <v>2805.0</v>
      </c>
      <c r="B2806" s="14">
        <v>44434.0</v>
      </c>
      <c r="C2806" s="13">
        <v>1935.0</v>
      </c>
      <c r="D2806" s="13" t="s">
        <v>70</v>
      </c>
      <c r="E2806" s="13">
        <v>2.0</v>
      </c>
    </row>
    <row r="2807" ht="15.75" customHeight="1">
      <c r="A2807" s="13">
        <v>2806.0</v>
      </c>
      <c r="B2807" s="14">
        <v>44434.0</v>
      </c>
      <c r="C2807" s="13">
        <v>1413.0</v>
      </c>
      <c r="D2807" s="13" t="s">
        <v>72</v>
      </c>
      <c r="E2807" s="13">
        <v>6.0</v>
      </c>
    </row>
    <row r="2808" ht="15.75" customHeight="1">
      <c r="A2808" s="13">
        <v>2807.0</v>
      </c>
      <c r="B2808" s="14">
        <v>44434.0</v>
      </c>
      <c r="C2808" s="13">
        <v>1369.0</v>
      </c>
      <c r="D2808" s="13" t="s">
        <v>75</v>
      </c>
      <c r="E2808" s="13">
        <v>4.0</v>
      </c>
    </row>
    <row r="2809" ht="15.75" customHeight="1">
      <c r="A2809" s="13">
        <v>2808.0</v>
      </c>
      <c r="B2809" s="14">
        <v>44434.0</v>
      </c>
      <c r="C2809" s="13">
        <v>1440.0</v>
      </c>
      <c r="D2809" s="13" t="s">
        <v>79</v>
      </c>
      <c r="E2809" s="13">
        <v>2.0</v>
      </c>
    </row>
    <row r="2810" ht="15.75" customHeight="1">
      <c r="A2810" s="13">
        <v>2809.0</v>
      </c>
      <c r="B2810" s="14">
        <v>44434.0</v>
      </c>
      <c r="C2810" s="13">
        <v>1848.0</v>
      </c>
      <c r="D2810" s="13" t="s">
        <v>42</v>
      </c>
      <c r="E2810" s="13">
        <v>2.0</v>
      </c>
    </row>
    <row r="2811" ht="15.75" customHeight="1">
      <c r="A2811" s="13">
        <v>2810.0</v>
      </c>
      <c r="B2811" s="14">
        <v>44434.0</v>
      </c>
      <c r="C2811" s="13">
        <v>1867.0</v>
      </c>
      <c r="D2811" s="13" t="s">
        <v>39</v>
      </c>
      <c r="E2811" s="13">
        <v>2.0</v>
      </c>
    </row>
    <row r="2812" ht="15.75" customHeight="1">
      <c r="A2812" s="13">
        <v>2811.0</v>
      </c>
      <c r="B2812" s="14">
        <v>44435.0</v>
      </c>
      <c r="C2812" s="13">
        <v>2009.0</v>
      </c>
      <c r="D2812" s="13" t="s">
        <v>64</v>
      </c>
      <c r="E2812" s="13">
        <v>4.0</v>
      </c>
    </row>
    <row r="2813" ht="15.75" customHeight="1">
      <c r="A2813" s="13">
        <v>2812.0</v>
      </c>
      <c r="B2813" s="14">
        <v>44435.0</v>
      </c>
      <c r="C2813" s="13">
        <v>755.0</v>
      </c>
      <c r="D2813" s="13" t="s">
        <v>66</v>
      </c>
      <c r="E2813" s="13">
        <v>4.0</v>
      </c>
    </row>
    <row r="2814" ht="15.75" customHeight="1">
      <c r="A2814" s="13">
        <v>2813.0</v>
      </c>
      <c r="B2814" s="14">
        <v>44436.0</v>
      </c>
      <c r="C2814" s="13">
        <v>1865.0</v>
      </c>
      <c r="D2814" s="13" t="s">
        <v>84</v>
      </c>
      <c r="E2814" s="13">
        <v>2.0</v>
      </c>
    </row>
    <row r="2815" ht="15.75" customHeight="1">
      <c r="A2815" s="13">
        <v>2814.0</v>
      </c>
      <c r="B2815" s="14">
        <v>44436.0</v>
      </c>
      <c r="C2815" s="13">
        <v>1308.0</v>
      </c>
      <c r="D2815" s="13" t="s">
        <v>41</v>
      </c>
      <c r="E2815" s="13">
        <v>3.0</v>
      </c>
    </row>
    <row r="2816" ht="15.75" customHeight="1">
      <c r="A2816" s="13">
        <v>2815.0</v>
      </c>
      <c r="B2816" s="14">
        <v>44436.0</v>
      </c>
      <c r="C2816" s="13">
        <v>1831.0</v>
      </c>
      <c r="D2816" s="13" t="s">
        <v>53</v>
      </c>
      <c r="E2816" s="13">
        <v>1.0</v>
      </c>
    </row>
    <row r="2817" ht="15.75" customHeight="1">
      <c r="A2817" s="13">
        <v>2816.0</v>
      </c>
      <c r="B2817" s="14">
        <v>44436.0</v>
      </c>
      <c r="C2817" s="13">
        <v>1298.0</v>
      </c>
      <c r="D2817" s="13" t="s">
        <v>83</v>
      </c>
      <c r="E2817" s="13">
        <v>4.0</v>
      </c>
    </row>
    <row r="2818" ht="15.75" customHeight="1">
      <c r="A2818" s="13">
        <v>2817.0</v>
      </c>
      <c r="B2818" s="14">
        <v>44436.0</v>
      </c>
      <c r="C2818" s="13">
        <v>1838.0</v>
      </c>
      <c r="D2818" s="13" t="s">
        <v>44</v>
      </c>
      <c r="E2818" s="13">
        <v>2.0</v>
      </c>
    </row>
    <row r="2819" ht="15.75" customHeight="1">
      <c r="A2819" s="13">
        <v>2818.0</v>
      </c>
      <c r="B2819" s="14">
        <v>44436.0</v>
      </c>
      <c r="C2819" s="13">
        <v>2064.0</v>
      </c>
      <c r="D2819" s="13" t="s">
        <v>73</v>
      </c>
      <c r="E2819" s="13">
        <v>3.0</v>
      </c>
    </row>
    <row r="2820" ht="15.75" customHeight="1">
      <c r="A2820" s="13">
        <v>2819.0</v>
      </c>
      <c r="B2820" s="14">
        <v>44436.0</v>
      </c>
      <c r="C2820" s="13">
        <v>20.0</v>
      </c>
      <c r="D2820" s="13" t="s">
        <v>56</v>
      </c>
      <c r="E2820" s="13">
        <v>6.0</v>
      </c>
    </row>
    <row r="2821" ht="15.75" customHeight="1">
      <c r="A2821" s="13">
        <v>2820.0</v>
      </c>
      <c r="B2821" s="14">
        <v>44436.0</v>
      </c>
      <c r="C2821" s="13">
        <v>1370.0</v>
      </c>
      <c r="D2821" s="13" t="s">
        <v>42</v>
      </c>
      <c r="E2821" s="13">
        <v>3.0</v>
      </c>
    </row>
    <row r="2822" ht="15.75" customHeight="1">
      <c r="A2822" s="13">
        <v>2821.0</v>
      </c>
      <c r="B2822" s="14">
        <v>44436.0</v>
      </c>
      <c r="C2822" s="13">
        <v>2092.0</v>
      </c>
      <c r="D2822" s="13" t="s">
        <v>71</v>
      </c>
      <c r="E2822" s="13">
        <v>6.0</v>
      </c>
    </row>
    <row r="2823" ht="15.75" customHeight="1">
      <c r="A2823" s="13">
        <v>2822.0</v>
      </c>
      <c r="B2823" s="14">
        <v>44437.0</v>
      </c>
      <c r="C2823" s="13">
        <v>633.0</v>
      </c>
      <c r="D2823" s="13" t="s">
        <v>66</v>
      </c>
      <c r="E2823" s="13">
        <v>4.0</v>
      </c>
    </row>
    <row r="2824" ht="15.75" customHeight="1">
      <c r="A2824" s="13">
        <v>2823.0</v>
      </c>
      <c r="B2824" s="14">
        <v>44437.0</v>
      </c>
      <c r="C2824" s="13">
        <v>850.0</v>
      </c>
      <c r="D2824" s="13" t="s">
        <v>79</v>
      </c>
      <c r="E2824" s="13">
        <v>5.0</v>
      </c>
    </row>
    <row r="2825" ht="15.75" customHeight="1">
      <c r="A2825" s="13">
        <v>2824.0</v>
      </c>
      <c r="B2825" s="14">
        <v>44437.0</v>
      </c>
      <c r="C2825" s="13">
        <v>511.0</v>
      </c>
      <c r="D2825" s="13" t="s">
        <v>21</v>
      </c>
      <c r="E2825" s="13">
        <v>5.0</v>
      </c>
    </row>
    <row r="2826" ht="15.75" customHeight="1">
      <c r="A2826" s="13">
        <v>2825.0</v>
      </c>
      <c r="B2826" s="14">
        <v>44437.0</v>
      </c>
      <c r="C2826" s="13">
        <v>1331.0</v>
      </c>
      <c r="D2826" s="13" t="s">
        <v>29</v>
      </c>
      <c r="E2826" s="13">
        <v>2.0</v>
      </c>
    </row>
    <row r="2827" ht="15.75" customHeight="1">
      <c r="A2827" s="13">
        <v>2826.0</v>
      </c>
      <c r="B2827" s="14">
        <v>44437.0</v>
      </c>
      <c r="C2827" s="13">
        <v>1676.0</v>
      </c>
      <c r="D2827" s="13" t="s">
        <v>29</v>
      </c>
      <c r="E2827" s="13">
        <v>4.0</v>
      </c>
    </row>
    <row r="2828" ht="15.75" customHeight="1">
      <c r="A2828" s="13">
        <v>2827.0</v>
      </c>
      <c r="B2828" s="14">
        <v>44437.0</v>
      </c>
      <c r="C2828" s="13">
        <v>1856.0</v>
      </c>
      <c r="D2828" s="13" t="s">
        <v>66</v>
      </c>
      <c r="E2828" s="13">
        <v>2.0</v>
      </c>
    </row>
    <row r="2829" ht="15.75" customHeight="1">
      <c r="A2829" s="13">
        <v>2828.0</v>
      </c>
      <c r="B2829" s="14">
        <v>44438.0</v>
      </c>
      <c r="C2829" s="13">
        <v>518.0</v>
      </c>
      <c r="D2829" s="13" t="s">
        <v>45</v>
      </c>
      <c r="E2829" s="13">
        <v>3.0</v>
      </c>
    </row>
    <row r="2830" ht="15.75" customHeight="1">
      <c r="A2830" s="13">
        <v>2829.0</v>
      </c>
      <c r="B2830" s="14">
        <v>44438.0</v>
      </c>
      <c r="C2830" s="13">
        <v>1897.0</v>
      </c>
      <c r="D2830" s="13" t="s">
        <v>33</v>
      </c>
      <c r="E2830" s="13">
        <v>5.0</v>
      </c>
    </row>
    <row r="2831" ht="15.75" customHeight="1">
      <c r="A2831" s="13">
        <v>2830.0</v>
      </c>
      <c r="B2831" s="14">
        <v>44438.0</v>
      </c>
      <c r="C2831" s="13">
        <v>246.0</v>
      </c>
      <c r="D2831" s="13" t="s">
        <v>63</v>
      </c>
      <c r="E2831" s="13">
        <v>3.0</v>
      </c>
    </row>
    <row r="2832" ht="15.75" customHeight="1">
      <c r="A2832" s="13">
        <v>2831.0</v>
      </c>
      <c r="B2832" s="14">
        <v>44438.0</v>
      </c>
      <c r="C2832" s="13">
        <v>1368.0</v>
      </c>
      <c r="D2832" s="13" t="s">
        <v>43</v>
      </c>
      <c r="E2832" s="13">
        <v>2.0</v>
      </c>
    </row>
    <row r="2833" ht="15.75" customHeight="1">
      <c r="A2833" s="13">
        <v>2832.0</v>
      </c>
      <c r="B2833" s="14">
        <v>44439.0</v>
      </c>
      <c r="C2833" s="13">
        <v>1324.0</v>
      </c>
      <c r="D2833" s="13" t="s">
        <v>42</v>
      </c>
      <c r="E2833" s="13">
        <v>3.0</v>
      </c>
    </row>
    <row r="2834" ht="15.75" customHeight="1">
      <c r="A2834" s="13">
        <v>2833.0</v>
      </c>
      <c r="B2834" s="14">
        <v>44439.0</v>
      </c>
      <c r="C2834" s="13">
        <v>172.0</v>
      </c>
      <c r="D2834" s="13" t="s">
        <v>51</v>
      </c>
      <c r="E2834" s="13">
        <v>3.0</v>
      </c>
    </row>
    <row r="2835" ht="15.75" customHeight="1">
      <c r="A2835" s="13">
        <v>2834.0</v>
      </c>
      <c r="B2835" s="14">
        <v>44439.0</v>
      </c>
      <c r="C2835" s="13">
        <v>455.0</v>
      </c>
      <c r="D2835" s="13" t="s">
        <v>79</v>
      </c>
      <c r="E2835" s="13">
        <v>2.0</v>
      </c>
    </row>
    <row r="2836" ht="15.75" customHeight="1">
      <c r="A2836" s="13">
        <v>2835.0</v>
      </c>
      <c r="B2836" s="14">
        <v>44439.0</v>
      </c>
      <c r="C2836" s="13">
        <v>323.0</v>
      </c>
      <c r="D2836" s="13" t="s">
        <v>49</v>
      </c>
      <c r="E2836" s="13">
        <v>4.0</v>
      </c>
    </row>
    <row r="2837" ht="15.75" customHeight="1">
      <c r="A2837" s="13">
        <v>2836.0</v>
      </c>
      <c r="B2837" s="14">
        <v>44439.0</v>
      </c>
      <c r="C2837" s="13">
        <v>1728.0</v>
      </c>
      <c r="D2837" s="13" t="s">
        <v>28</v>
      </c>
      <c r="E2837" s="13">
        <v>2.0</v>
      </c>
    </row>
    <row r="2838" ht="15.75" customHeight="1">
      <c r="A2838" s="13">
        <v>2837.0</v>
      </c>
      <c r="B2838" s="14">
        <v>44439.0</v>
      </c>
      <c r="C2838" s="13">
        <v>1366.0</v>
      </c>
      <c r="D2838" s="13" t="s">
        <v>31</v>
      </c>
      <c r="E2838" s="13">
        <v>2.0</v>
      </c>
    </row>
    <row r="2839" ht="15.75" customHeight="1">
      <c r="A2839" s="13">
        <v>2838.0</v>
      </c>
      <c r="B2839" s="14">
        <v>44439.0</v>
      </c>
      <c r="C2839" s="13">
        <v>1270.0</v>
      </c>
      <c r="D2839" s="13" t="s">
        <v>85</v>
      </c>
      <c r="E2839" s="13">
        <v>5.0</v>
      </c>
    </row>
    <row r="2840" ht="15.75" customHeight="1">
      <c r="A2840" s="13">
        <v>2839.0</v>
      </c>
      <c r="B2840" s="14">
        <v>44439.0</v>
      </c>
      <c r="C2840" s="13">
        <v>429.0</v>
      </c>
      <c r="D2840" s="13" t="s">
        <v>69</v>
      </c>
      <c r="E2840" s="13">
        <v>3.0</v>
      </c>
    </row>
    <row r="2841" ht="15.75" customHeight="1">
      <c r="A2841" s="13">
        <v>2840.0</v>
      </c>
      <c r="B2841" s="14">
        <v>44440.0</v>
      </c>
      <c r="C2841" s="13">
        <v>1819.0</v>
      </c>
      <c r="D2841" s="13" t="s">
        <v>33</v>
      </c>
      <c r="E2841" s="13">
        <v>4.0</v>
      </c>
    </row>
    <row r="2842" ht="15.75" customHeight="1">
      <c r="A2842" s="13">
        <v>2841.0</v>
      </c>
      <c r="B2842" s="14">
        <v>44440.0</v>
      </c>
      <c r="C2842" s="13">
        <v>1489.0</v>
      </c>
      <c r="D2842" s="13" t="s">
        <v>80</v>
      </c>
      <c r="E2842" s="13">
        <v>3.0</v>
      </c>
    </row>
    <row r="2843" ht="15.75" customHeight="1">
      <c r="A2843" s="13">
        <v>2842.0</v>
      </c>
      <c r="B2843" s="14">
        <v>44440.0</v>
      </c>
      <c r="C2843" s="13">
        <v>286.0</v>
      </c>
      <c r="D2843" s="13" t="s">
        <v>30</v>
      </c>
      <c r="E2843" s="13">
        <v>4.0</v>
      </c>
    </row>
    <row r="2844" ht="15.75" customHeight="1">
      <c r="A2844" s="13">
        <v>2843.0</v>
      </c>
      <c r="B2844" s="14">
        <v>44440.0</v>
      </c>
      <c r="C2844" s="13">
        <v>570.0</v>
      </c>
      <c r="D2844" s="13" t="s">
        <v>78</v>
      </c>
      <c r="E2844" s="13">
        <v>5.0</v>
      </c>
    </row>
    <row r="2845" ht="15.75" customHeight="1">
      <c r="A2845" s="13">
        <v>2844.0</v>
      </c>
      <c r="B2845" s="14">
        <v>44440.0</v>
      </c>
      <c r="C2845" s="13">
        <v>230.0</v>
      </c>
      <c r="D2845" s="13" t="s">
        <v>58</v>
      </c>
      <c r="E2845" s="13">
        <v>2.0</v>
      </c>
    </row>
    <row r="2846" ht="15.75" customHeight="1">
      <c r="A2846" s="13">
        <v>2845.0</v>
      </c>
      <c r="B2846" s="14">
        <v>44441.0</v>
      </c>
      <c r="C2846" s="13">
        <v>137.0</v>
      </c>
      <c r="D2846" s="13" t="s">
        <v>63</v>
      </c>
      <c r="E2846" s="13">
        <v>2.0</v>
      </c>
    </row>
    <row r="2847" ht="15.75" customHeight="1">
      <c r="A2847" s="13">
        <v>2846.0</v>
      </c>
      <c r="B2847" s="14">
        <v>44441.0</v>
      </c>
      <c r="C2847" s="13">
        <v>627.0</v>
      </c>
      <c r="D2847" s="13" t="s">
        <v>84</v>
      </c>
      <c r="E2847" s="13">
        <v>3.0</v>
      </c>
    </row>
    <row r="2848" ht="15.75" customHeight="1">
      <c r="A2848" s="13">
        <v>2847.0</v>
      </c>
      <c r="B2848" s="14">
        <v>44441.0</v>
      </c>
      <c r="C2848" s="13">
        <v>1534.0</v>
      </c>
      <c r="D2848" s="13" t="s">
        <v>76</v>
      </c>
      <c r="E2848" s="13">
        <v>1.0</v>
      </c>
    </row>
    <row r="2849" ht="15.75" customHeight="1">
      <c r="A2849" s="13">
        <v>2848.0</v>
      </c>
      <c r="B2849" s="14">
        <v>44442.0</v>
      </c>
      <c r="C2849" s="13">
        <v>314.0</v>
      </c>
      <c r="D2849" s="13" t="s">
        <v>84</v>
      </c>
      <c r="E2849" s="13">
        <v>3.0</v>
      </c>
    </row>
    <row r="2850" ht="15.75" customHeight="1">
      <c r="A2850" s="13">
        <v>2849.0</v>
      </c>
      <c r="B2850" s="14">
        <v>44442.0</v>
      </c>
      <c r="C2850" s="13">
        <v>700.0</v>
      </c>
      <c r="D2850" s="13" t="s">
        <v>56</v>
      </c>
      <c r="E2850" s="13">
        <v>5.0</v>
      </c>
    </row>
    <row r="2851" ht="15.75" customHeight="1">
      <c r="A2851" s="13">
        <v>2850.0</v>
      </c>
      <c r="B2851" s="14">
        <v>44442.0</v>
      </c>
      <c r="C2851" s="13">
        <v>785.0</v>
      </c>
      <c r="D2851" s="13" t="s">
        <v>70</v>
      </c>
      <c r="E2851" s="13">
        <v>5.0</v>
      </c>
    </row>
    <row r="2852" ht="15.75" customHeight="1">
      <c r="A2852" s="13">
        <v>2851.0</v>
      </c>
      <c r="B2852" s="14">
        <v>44442.0</v>
      </c>
      <c r="C2852" s="13">
        <v>140.0</v>
      </c>
      <c r="D2852" s="13" t="s">
        <v>25</v>
      </c>
      <c r="E2852" s="13">
        <v>6.0</v>
      </c>
    </row>
    <row r="2853" ht="15.75" customHeight="1">
      <c r="A2853" s="13">
        <v>2852.0</v>
      </c>
      <c r="B2853" s="14">
        <v>44442.0</v>
      </c>
      <c r="C2853" s="13">
        <v>652.0</v>
      </c>
      <c r="D2853" s="13" t="s">
        <v>42</v>
      </c>
      <c r="E2853" s="13">
        <v>3.0</v>
      </c>
    </row>
    <row r="2854" ht="15.75" customHeight="1">
      <c r="A2854" s="13">
        <v>2853.0</v>
      </c>
      <c r="B2854" s="14">
        <v>44442.0</v>
      </c>
      <c r="C2854" s="13">
        <v>1934.0</v>
      </c>
      <c r="D2854" s="13" t="s">
        <v>58</v>
      </c>
      <c r="E2854" s="13">
        <v>4.0</v>
      </c>
    </row>
    <row r="2855" ht="15.75" customHeight="1">
      <c r="A2855" s="13">
        <v>2854.0</v>
      </c>
      <c r="B2855" s="14">
        <v>44443.0</v>
      </c>
      <c r="C2855" s="13">
        <v>1670.0</v>
      </c>
      <c r="D2855" s="13" t="s">
        <v>78</v>
      </c>
      <c r="E2855" s="13">
        <v>5.0</v>
      </c>
    </row>
    <row r="2856" ht="15.75" customHeight="1">
      <c r="A2856" s="13">
        <v>2855.0</v>
      </c>
      <c r="B2856" s="14">
        <v>44443.0</v>
      </c>
      <c r="C2856" s="13">
        <v>1386.0</v>
      </c>
      <c r="D2856" s="13" t="s">
        <v>45</v>
      </c>
      <c r="E2856" s="13">
        <v>6.0</v>
      </c>
    </row>
    <row r="2857" ht="15.75" customHeight="1">
      <c r="A2857" s="13">
        <v>2856.0</v>
      </c>
      <c r="B2857" s="14">
        <v>44443.0</v>
      </c>
      <c r="C2857" s="13">
        <v>1291.0</v>
      </c>
      <c r="D2857" s="13" t="s">
        <v>56</v>
      </c>
      <c r="E2857" s="13">
        <v>2.0</v>
      </c>
    </row>
    <row r="2858" ht="15.75" customHeight="1">
      <c r="A2858" s="13">
        <v>2857.0</v>
      </c>
      <c r="B2858" s="14">
        <v>44443.0</v>
      </c>
      <c r="C2858" s="13">
        <v>1088.0</v>
      </c>
      <c r="D2858" s="13" t="s">
        <v>38</v>
      </c>
      <c r="E2858" s="13">
        <v>3.0</v>
      </c>
    </row>
    <row r="2859" ht="15.75" customHeight="1">
      <c r="A2859" s="13">
        <v>2858.0</v>
      </c>
      <c r="B2859" s="14">
        <v>44443.0</v>
      </c>
      <c r="C2859" s="13">
        <v>1853.0</v>
      </c>
      <c r="D2859" s="13" t="s">
        <v>52</v>
      </c>
      <c r="E2859" s="13">
        <v>2.0</v>
      </c>
    </row>
    <row r="2860" ht="15.75" customHeight="1">
      <c r="A2860" s="13">
        <v>2859.0</v>
      </c>
      <c r="B2860" s="14">
        <v>44444.0</v>
      </c>
      <c r="C2860" s="13">
        <v>1855.0</v>
      </c>
      <c r="D2860" s="13" t="s">
        <v>81</v>
      </c>
      <c r="E2860" s="13">
        <v>3.0</v>
      </c>
    </row>
    <row r="2861" ht="15.75" customHeight="1">
      <c r="A2861" s="13">
        <v>2860.0</v>
      </c>
      <c r="B2861" s="14">
        <v>44444.0</v>
      </c>
      <c r="C2861" s="13">
        <v>649.0</v>
      </c>
      <c r="D2861" s="13" t="s">
        <v>20</v>
      </c>
      <c r="E2861" s="13">
        <v>6.0</v>
      </c>
    </row>
    <row r="2862" ht="15.75" customHeight="1">
      <c r="A2862" s="13">
        <v>2861.0</v>
      </c>
      <c r="B2862" s="14">
        <v>44444.0</v>
      </c>
      <c r="C2862" s="13">
        <v>286.0</v>
      </c>
      <c r="D2862" s="13" t="s">
        <v>37</v>
      </c>
      <c r="E2862" s="13">
        <v>5.0</v>
      </c>
    </row>
    <row r="2863" ht="15.75" customHeight="1">
      <c r="A2863" s="13">
        <v>2862.0</v>
      </c>
      <c r="B2863" s="14">
        <v>44444.0</v>
      </c>
      <c r="C2863" s="13">
        <v>1559.0</v>
      </c>
      <c r="D2863" s="13" t="s">
        <v>31</v>
      </c>
      <c r="E2863" s="13">
        <v>3.0</v>
      </c>
    </row>
    <row r="2864" ht="15.75" customHeight="1">
      <c r="A2864" s="13">
        <v>2863.0</v>
      </c>
      <c r="B2864" s="14">
        <v>44444.0</v>
      </c>
      <c r="C2864" s="13">
        <v>1037.0</v>
      </c>
      <c r="D2864" s="13" t="s">
        <v>50</v>
      </c>
      <c r="E2864" s="13">
        <v>2.0</v>
      </c>
    </row>
    <row r="2865" ht="15.75" customHeight="1">
      <c r="A2865" s="13">
        <v>2864.0</v>
      </c>
      <c r="B2865" s="14">
        <v>44445.0</v>
      </c>
      <c r="C2865" s="13">
        <v>261.0</v>
      </c>
      <c r="D2865" s="13" t="s">
        <v>19</v>
      </c>
      <c r="E2865" s="13">
        <v>1.0</v>
      </c>
    </row>
    <row r="2866" ht="15.75" customHeight="1">
      <c r="A2866" s="13">
        <v>2865.0</v>
      </c>
      <c r="B2866" s="14">
        <v>44445.0</v>
      </c>
      <c r="C2866" s="13">
        <v>1284.0</v>
      </c>
      <c r="D2866" s="13" t="s">
        <v>45</v>
      </c>
      <c r="E2866" s="13">
        <v>4.0</v>
      </c>
    </row>
    <row r="2867" ht="15.75" customHeight="1">
      <c r="A2867" s="13">
        <v>2866.0</v>
      </c>
      <c r="B2867" s="14">
        <v>44445.0</v>
      </c>
      <c r="C2867" s="13">
        <v>471.0</v>
      </c>
      <c r="D2867" s="13" t="s">
        <v>48</v>
      </c>
      <c r="E2867" s="13">
        <v>3.0</v>
      </c>
    </row>
    <row r="2868" ht="15.75" customHeight="1">
      <c r="A2868" s="13">
        <v>2867.0</v>
      </c>
      <c r="B2868" s="14">
        <v>44445.0</v>
      </c>
      <c r="C2868" s="13">
        <v>1151.0</v>
      </c>
      <c r="D2868" s="13" t="s">
        <v>74</v>
      </c>
      <c r="E2868" s="13">
        <v>3.0</v>
      </c>
    </row>
    <row r="2869" ht="15.75" customHeight="1">
      <c r="A2869" s="13">
        <v>2868.0</v>
      </c>
      <c r="B2869" s="14">
        <v>44446.0</v>
      </c>
      <c r="C2869" s="13">
        <v>387.0</v>
      </c>
      <c r="D2869" s="13" t="s">
        <v>85</v>
      </c>
      <c r="E2869" s="13">
        <v>4.0</v>
      </c>
    </row>
    <row r="2870" ht="15.75" customHeight="1">
      <c r="A2870" s="13">
        <v>2869.0</v>
      </c>
      <c r="B2870" s="14">
        <v>44446.0</v>
      </c>
      <c r="C2870" s="13">
        <v>1574.0</v>
      </c>
      <c r="D2870" s="13" t="s">
        <v>51</v>
      </c>
      <c r="E2870" s="13">
        <v>5.0</v>
      </c>
    </row>
    <row r="2871" ht="15.75" customHeight="1">
      <c r="A2871" s="13">
        <v>2870.0</v>
      </c>
      <c r="B2871" s="14">
        <v>44446.0</v>
      </c>
      <c r="C2871" s="13">
        <v>500.0</v>
      </c>
      <c r="D2871" s="13" t="s">
        <v>73</v>
      </c>
      <c r="E2871" s="13">
        <v>2.0</v>
      </c>
    </row>
    <row r="2872" ht="15.75" customHeight="1">
      <c r="A2872" s="13">
        <v>2871.0</v>
      </c>
      <c r="B2872" s="14">
        <v>44446.0</v>
      </c>
      <c r="C2872" s="13">
        <v>1404.0</v>
      </c>
      <c r="D2872" s="13" t="s">
        <v>27</v>
      </c>
      <c r="E2872" s="13">
        <v>6.0</v>
      </c>
    </row>
    <row r="2873" ht="15.75" customHeight="1">
      <c r="A2873" s="13">
        <v>2872.0</v>
      </c>
      <c r="B2873" s="14">
        <v>44446.0</v>
      </c>
      <c r="C2873" s="13">
        <v>1287.0</v>
      </c>
      <c r="D2873" s="13" t="s">
        <v>39</v>
      </c>
      <c r="E2873" s="13">
        <v>6.0</v>
      </c>
    </row>
    <row r="2874" ht="15.75" customHeight="1">
      <c r="A2874" s="13">
        <v>2873.0</v>
      </c>
      <c r="B2874" s="14">
        <v>44446.0</v>
      </c>
      <c r="C2874" s="13">
        <v>230.0</v>
      </c>
      <c r="D2874" s="13" t="s">
        <v>27</v>
      </c>
      <c r="E2874" s="13">
        <v>3.0</v>
      </c>
    </row>
    <row r="2875" ht="15.75" customHeight="1">
      <c r="A2875" s="13">
        <v>2874.0</v>
      </c>
      <c r="B2875" s="14">
        <v>44447.0</v>
      </c>
      <c r="C2875" s="13">
        <v>2052.0</v>
      </c>
      <c r="D2875" s="13" t="s">
        <v>68</v>
      </c>
      <c r="E2875" s="13">
        <v>6.0</v>
      </c>
    </row>
    <row r="2876" ht="15.75" customHeight="1">
      <c r="A2876" s="13">
        <v>2875.0</v>
      </c>
      <c r="B2876" s="14">
        <v>44447.0</v>
      </c>
      <c r="C2876" s="13">
        <v>14.0</v>
      </c>
      <c r="D2876" s="13" t="s">
        <v>28</v>
      </c>
      <c r="E2876" s="13">
        <v>3.0</v>
      </c>
    </row>
    <row r="2877" ht="15.75" customHeight="1">
      <c r="A2877" s="13">
        <v>2876.0</v>
      </c>
      <c r="B2877" s="14">
        <v>44448.0</v>
      </c>
      <c r="C2877" s="13">
        <v>92.0</v>
      </c>
      <c r="D2877" s="13" t="s">
        <v>83</v>
      </c>
      <c r="E2877" s="13">
        <v>5.0</v>
      </c>
    </row>
    <row r="2878" ht="15.75" customHeight="1">
      <c r="A2878" s="13">
        <v>2877.0</v>
      </c>
      <c r="B2878" s="14">
        <v>44448.0</v>
      </c>
      <c r="C2878" s="13">
        <v>177.0</v>
      </c>
      <c r="D2878" s="13" t="s">
        <v>24</v>
      </c>
      <c r="E2878" s="13">
        <v>4.0</v>
      </c>
    </row>
    <row r="2879" ht="15.75" customHeight="1">
      <c r="A2879" s="13">
        <v>2878.0</v>
      </c>
      <c r="B2879" s="14">
        <v>44448.0</v>
      </c>
      <c r="C2879" s="13">
        <v>1490.0</v>
      </c>
      <c r="D2879" s="13" t="s">
        <v>51</v>
      </c>
      <c r="E2879" s="13">
        <v>4.0</v>
      </c>
    </row>
    <row r="2880" ht="15.75" customHeight="1">
      <c r="A2880" s="13">
        <v>2879.0</v>
      </c>
      <c r="B2880" s="14">
        <v>44448.0</v>
      </c>
      <c r="C2880" s="13">
        <v>1048.0</v>
      </c>
      <c r="D2880" s="13" t="s">
        <v>65</v>
      </c>
      <c r="E2880" s="13">
        <v>6.0</v>
      </c>
    </row>
    <row r="2881" ht="15.75" customHeight="1">
      <c r="A2881" s="13">
        <v>2880.0</v>
      </c>
      <c r="B2881" s="14">
        <v>44448.0</v>
      </c>
      <c r="C2881" s="13">
        <v>224.0</v>
      </c>
      <c r="D2881" s="13" t="s">
        <v>55</v>
      </c>
      <c r="E2881" s="13">
        <v>4.0</v>
      </c>
    </row>
    <row r="2882" ht="15.75" customHeight="1">
      <c r="A2882" s="13">
        <v>2881.0</v>
      </c>
      <c r="B2882" s="14">
        <v>44449.0</v>
      </c>
      <c r="C2882" s="13">
        <v>1815.0</v>
      </c>
      <c r="D2882" s="13" t="s">
        <v>22</v>
      </c>
      <c r="E2882" s="13">
        <v>5.0</v>
      </c>
    </row>
    <row r="2883" ht="15.75" customHeight="1">
      <c r="A2883" s="13">
        <v>2882.0</v>
      </c>
      <c r="B2883" s="14">
        <v>44449.0</v>
      </c>
      <c r="C2883" s="13">
        <v>751.0</v>
      </c>
      <c r="D2883" s="13" t="s">
        <v>51</v>
      </c>
      <c r="E2883" s="13">
        <v>1.0</v>
      </c>
    </row>
    <row r="2884" ht="15.75" customHeight="1">
      <c r="A2884" s="13">
        <v>2883.0</v>
      </c>
      <c r="B2884" s="14">
        <v>44449.0</v>
      </c>
      <c r="C2884" s="13">
        <v>718.0</v>
      </c>
      <c r="D2884" s="13" t="s">
        <v>42</v>
      </c>
      <c r="E2884" s="13">
        <v>5.0</v>
      </c>
    </row>
    <row r="2885" ht="15.75" customHeight="1">
      <c r="A2885" s="13">
        <v>2884.0</v>
      </c>
      <c r="B2885" s="14">
        <v>44449.0</v>
      </c>
      <c r="C2885" s="13">
        <v>205.0</v>
      </c>
      <c r="D2885" s="13" t="s">
        <v>60</v>
      </c>
      <c r="E2885" s="13">
        <v>3.0</v>
      </c>
    </row>
    <row r="2886" ht="15.75" customHeight="1">
      <c r="A2886" s="13">
        <v>2885.0</v>
      </c>
      <c r="B2886" s="14">
        <v>44450.0</v>
      </c>
      <c r="C2886" s="13">
        <v>24.0</v>
      </c>
      <c r="D2886" s="13" t="s">
        <v>54</v>
      </c>
      <c r="E2886" s="13">
        <v>3.0</v>
      </c>
    </row>
    <row r="2887" ht="15.75" customHeight="1">
      <c r="A2887" s="13">
        <v>2886.0</v>
      </c>
      <c r="B2887" s="14">
        <v>44450.0</v>
      </c>
      <c r="C2887" s="13">
        <v>2000.0</v>
      </c>
      <c r="D2887" s="13" t="s">
        <v>35</v>
      </c>
      <c r="E2887" s="13">
        <v>3.0</v>
      </c>
    </row>
    <row r="2888" ht="15.75" customHeight="1">
      <c r="A2888" s="13">
        <v>2887.0</v>
      </c>
      <c r="B2888" s="14">
        <v>44450.0</v>
      </c>
      <c r="C2888" s="13">
        <v>349.0</v>
      </c>
      <c r="D2888" s="13" t="s">
        <v>22</v>
      </c>
      <c r="E2888" s="13">
        <v>4.0</v>
      </c>
    </row>
    <row r="2889" ht="15.75" customHeight="1">
      <c r="A2889" s="13">
        <v>2888.0</v>
      </c>
      <c r="B2889" s="14">
        <v>44451.0</v>
      </c>
      <c r="C2889" s="13">
        <v>1187.0</v>
      </c>
      <c r="D2889" s="13" t="s">
        <v>20</v>
      </c>
      <c r="E2889" s="13">
        <v>4.0</v>
      </c>
    </row>
    <row r="2890" ht="15.75" customHeight="1">
      <c r="A2890" s="13">
        <v>2889.0</v>
      </c>
      <c r="B2890" s="14">
        <v>44451.0</v>
      </c>
      <c r="C2890" s="13">
        <v>1282.0</v>
      </c>
      <c r="D2890" s="13" t="s">
        <v>23</v>
      </c>
      <c r="E2890" s="13">
        <v>4.0</v>
      </c>
    </row>
    <row r="2891" ht="15.75" customHeight="1">
      <c r="A2891" s="13">
        <v>2890.0</v>
      </c>
      <c r="B2891" s="14">
        <v>44451.0</v>
      </c>
      <c r="C2891" s="13">
        <v>1630.0</v>
      </c>
      <c r="D2891" s="13" t="s">
        <v>37</v>
      </c>
      <c r="E2891" s="13">
        <v>3.0</v>
      </c>
    </row>
    <row r="2892" ht="15.75" customHeight="1">
      <c r="A2892" s="13">
        <v>2891.0</v>
      </c>
      <c r="B2892" s="14">
        <v>44452.0</v>
      </c>
      <c r="C2892" s="13">
        <v>1648.0</v>
      </c>
      <c r="D2892" s="13" t="s">
        <v>45</v>
      </c>
      <c r="E2892" s="13">
        <v>5.0</v>
      </c>
    </row>
    <row r="2893" ht="15.75" customHeight="1">
      <c r="A2893" s="13">
        <v>2892.0</v>
      </c>
      <c r="B2893" s="14">
        <v>44453.0</v>
      </c>
      <c r="C2893" s="13">
        <v>1656.0</v>
      </c>
      <c r="D2893" s="13" t="s">
        <v>52</v>
      </c>
      <c r="E2893" s="13">
        <v>2.0</v>
      </c>
    </row>
    <row r="2894" ht="15.75" customHeight="1">
      <c r="A2894" s="13">
        <v>2893.0</v>
      </c>
      <c r="B2894" s="14">
        <v>44453.0</v>
      </c>
      <c r="C2894" s="13">
        <v>976.0</v>
      </c>
      <c r="D2894" s="13" t="s">
        <v>50</v>
      </c>
      <c r="E2894" s="13">
        <v>5.0</v>
      </c>
    </row>
    <row r="2895" ht="15.75" customHeight="1">
      <c r="A2895" s="13">
        <v>2894.0</v>
      </c>
      <c r="B2895" s="14">
        <v>44453.0</v>
      </c>
      <c r="C2895" s="13">
        <v>792.0</v>
      </c>
      <c r="D2895" s="13" t="s">
        <v>22</v>
      </c>
      <c r="E2895" s="13">
        <v>1.0</v>
      </c>
    </row>
    <row r="2896" ht="15.75" customHeight="1">
      <c r="A2896" s="13">
        <v>2895.0</v>
      </c>
      <c r="B2896" s="14">
        <v>44453.0</v>
      </c>
      <c r="C2896" s="13">
        <v>862.0</v>
      </c>
      <c r="D2896" s="13" t="s">
        <v>58</v>
      </c>
      <c r="E2896" s="13">
        <v>3.0</v>
      </c>
    </row>
    <row r="2897" ht="15.75" customHeight="1">
      <c r="A2897" s="13">
        <v>2896.0</v>
      </c>
      <c r="B2897" s="14">
        <v>44454.0</v>
      </c>
      <c r="C2897" s="13">
        <v>1880.0</v>
      </c>
      <c r="D2897" s="13" t="s">
        <v>31</v>
      </c>
      <c r="E2897" s="13">
        <v>3.0</v>
      </c>
    </row>
    <row r="2898" ht="15.75" customHeight="1">
      <c r="A2898" s="13">
        <v>2897.0</v>
      </c>
      <c r="B2898" s="14">
        <v>44455.0</v>
      </c>
      <c r="C2898" s="13">
        <v>1441.0</v>
      </c>
      <c r="D2898" s="13" t="s">
        <v>33</v>
      </c>
      <c r="E2898" s="13">
        <v>3.0</v>
      </c>
    </row>
    <row r="2899" ht="15.75" customHeight="1">
      <c r="A2899" s="13">
        <v>2898.0</v>
      </c>
      <c r="B2899" s="14">
        <v>44455.0</v>
      </c>
      <c r="C2899" s="13">
        <v>1227.0</v>
      </c>
      <c r="D2899" s="13" t="s">
        <v>63</v>
      </c>
      <c r="E2899" s="13">
        <v>2.0</v>
      </c>
    </row>
    <row r="2900" ht="15.75" customHeight="1">
      <c r="A2900" s="13">
        <v>2899.0</v>
      </c>
      <c r="B2900" s="14">
        <v>44455.0</v>
      </c>
      <c r="C2900" s="13">
        <v>2091.0</v>
      </c>
      <c r="D2900" s="13" t="s">
        <v>31</v>
      </c>
      <c r="E2900" s="13">
        <v>5.0</v>
      </c>
    </row>
    <row r="2901" ht="15.75" customHeight="1">
      <c r="A2901" s="13">
        <v>2900.0</v>
      </c>
      <c r="B2901" s="14">
        <v>44455.0</v>
      </c>
      <c r="C2901" s="13">
        <v>1406.0</v>
      </c>
      <c r="D2901" s="13" t="s">
        <v>67</v>
      </c>
      <c r="E2901" s="13">
        <v>6.0</v>
      </c>
    </row>
    <row r="2902" ht="15.75" customHeight="1">
      <c r="A2902" s="13">
        <v>2901.0</v>
      </c>
      <c r="B2902" s="14">
        <v>44455.0</v>
      </c>
      <c r="C2902" s="13">
        <v>2032.0</v>
      </c>
      <c r="D2902" s="13" t="s">
        <v>29</v>
      </c>
      <c r="E2902" s="13">
        <v>2.0</v>
      </c>
    </row>
    <row r="2903" ht="15.75" customHeight="1">
      <c r="A2903" s="13">
        <v>2902.0</v>
      </c>
      <c r="B2903" s="14">
        <v>44456.0</v>
      </c>
      <c r="C2903" s="13">
        <v>1441.0</v>
      </c>
      <c r="D2903" s="13" t="s">
        <v>77</v>
      </c>
      <c r="E2903" s="13">
        <v>2.0</v>
      </c>
    </row>
    <row r="2904" ht="15.75" customHeight="1">
      <c r="A2904" s="13">
        <v>2903.0</v>
      </c>
      <c r="B2904" s="14">
        <v>44456.0</v>
      </c>
      <c r="C2904" s="13">
        <v>856.0</v>
      </c>
      <c r="D2904" s="13" t="s">
        <v>71</v>
      </c>
      <c r="E2904" s="13">
        <v>2.0</v>
      </c>
    </row>
    <row r="2905" ht="15.75" customHeight="1">
      <c r="A2905" s="13">
        <v>2904.0</v>
      </c>
      <c r="B2905" s="14">
        <v>44456.0</v>
      </c>
      <c r="C2905" s="13">
        <v>853.0</v>
      </c>
      <c r="D2905" s="13" t="s">
        <v>22</v>
      </c>
      <c r="E2905" s="13">
        <v>5.0</v>
      </c>
    </row>
    <row r="2906" ht="15.75" customHeight="1">
      <c r="A2906" s="13">
        <v>2905.0</v>
      </c>
      <c r="B2906" s="14">
        <v>44456.0</v>
      </c>
      <c r="C2906" s="13">
        <v>248.0</v>
      </c>
      <c r="D2906" s="13" t="s">
        <v>86</v>
      </c>
      <c r="E2906" s="13">
        <v>3.0</v>
      </c>
    </row>
    <row r="2907" ht="15.75" customHeight="1">
      <c r="A2907" s="13">
        <v>2906.0</v>
      </c>
      <c r="B2907" s="14">
        <v>44456.0</v>
      </c>
      <c r="C2907" s="13">
        <v>358.0</v>
      </c>
      <c r="D2907" s="13" t="s">
        <v>33</v>
      </c>
      <c r="E2907" s="13">
        <v>3.0</v>
      </c>
    </row>
    <row r="2908" ht="15.75" customHeight="1">
      <c r="A2908" s="13">
        <v>2907.0</v>
      </c>
      <c r="B2908" s="14">
        <v>44456.0</v>
      </c>
      <c r="C2908" s="13">
        <v>967.0</v>
      </c>
      <c r="D2908" s="13" t="s">
        <v>87</v>
      </c>
      <c r="E2908" s="13">
        <v>2.0</v>
      </c>
    </row>
    <row r="2909" ht="15.75" customHeight="1">
      <c r="A2909" s="13">
        <v>2908.0</v>
      </c>
      <c r="B2909" s="14">
        <v>44456.0</v>
      </c>
      <c r="C2909" s="13">
        <v>504.0</v>
      </c>
      <c r="D2909" s="13" t="s">
        <v>35</v>
      </c>
      <c r="E2909" s="13">
        <v>3.0</v>
      </c>
    </row>
    <row r="2910" ht="15.75" customHeight="1">
      <c r="A2910" s="13">
        <v>2909.0</v>
      </c>
      <c r="B2910" s="14">
        <v>44457.0</v>
      </c>
      <c r="C2910" s="13">
        <v>1792.0</v>
      </c>
      <c r="D2910" s="13" t="s">
        <v>32</v>
      </c>
      <c r="E2910" s="13">
        <v>3.0</v>
      </c>
    </row>
    <row r="2911" ht="15.75" customHeight="1">
      <c r="A2911" s="13">
        <v>2910.0</v>
      </c>
      <c r="B2911" s="14">
        <v>44457.0</v>
      </c>
      <c r="C2911" s="13">
        <v>1478.0</v>
      </c>
      <c r="D2911" s="13" t="s">
        <v>28</v>
      </c>
      <c r="E2911" s="13">
        <v>3.0</v>
      </c>
    </row>
    <row r="2912" ht="15.75" customHeight="1">
      <c r="A2912" s="13">
        <v>2911.0</v>
      </c>
      <c r="B2912" s="14">
        <v>44457.0</v>
      </c>
      <c r="C2912" s="13">
        <v>1562.0</v>
      </c>
      <c r="D2912" s="13" t="s">
        <v>67</v>
      </c>
      <c r="E2912" s="13">
        <v>2.0</v>
      </c>
    </row>
    <row r="2913" ht="15.75" customHeight="1">
      <c r="A2913" s="13">
        <v>2912.0</v>
      </c>
      <c r="B2913" s="14">
        <v>44458.0</v>
      </c>
      <c r="C2913" s="13">
        <v>636.0</v>
      </c>
      <c r="D2913" s="13" t="s">
        <v>79</v>
      </c>
      <c r="E2913" s="13">
        <v>5.0</v>
      </c>
    </row>
    <row r="2914" ht="15.75" customHeight="1">
      <c r="A2914" s="13">
        <v>2913.0</v>
      </c>
      <c r="B2914" s="14">
        <v>44458.0</v>
      </c>
      <c r="C2914" s="13">
        <v>1931.0</v>
      </c>
      <c r="D2914" s="13" t="s">
        <v>51</v>
      </c>
      <c r="E2914" s="13">
        <v>1.0</v>
      </c>
    </row>
    <row r="2915" ht="15.75" customHeight="1">
      <c r="A2915" s="13">
        <v>2914.0</v>
      </c>
      <c r="B2915" s="14">
        <v>44459.0</v>
      </c>
      <c r="C2915" s="13">
        <v>1179.0</v>
      </c>
      <c r="D2915" s="13" t="s">
        <v>26</v>
      </c>
      <c r="E2915" s="13">
        <v>4.0</v>
      </c>
    </row>
    <row r="2916" ht="15.75" customHeight="1">
      <c r="A2916" s="13">
        <v>2915.0</v>
      </c>
      <c r="B2916" s="14">
        <v>44459.0</v>
      </c>
      <c r="C2916" s="13">
        <v>1832.0</v>
      </c>
      <c r="D2916" s="13" t="s">
        <v>37</v>
      </c>
      <c r="E2916" s="13">
        <v>4.0</v>
      </c>
    </row>
    <row r="2917" ht="15.75" customHeight="1">
      <c r="A2917" s="13">
        <v>2916.0</v>
      </c>
      <c r="B2917" s="14">
        <v>44459.0</v>
      </c>
      <c r="C2917" s="13">
        <v>104.0</v>
      </c>
      <c r="D2917" s="13" t="s">
        <v>55</v>
      </c>
      <c r="E2917" s="13">
        <v>4.0</v>
      </c>
    </row>
    <row r="2918" ht="15.75" customHeight="1">
      <c r="A2918" s="13">
        <v>2917.0</v>
      </c>
      <c r="B2918" s="14">
        <v>44460.0</v>
      </c>
      <c r="C2918" s="13">
        <v>1406.0</v>
      </c>
      <c r="D2918" s="13" t="s">
        <v>28</v>
      </c>
      <c r="E2918" s="13">
        <v>5.0</v>
      </c>
    </row>
    <row r="2919" ht="15.75" customHeight="1">
      <c r="A2919" s="13">
        <v>2918.0</v>
      </c>
      <c r="B2919" s="14">
        <v>44460.0</v>
      </c>
      <c r="C2919" s="13">
        <v>2079.0</v>
      </c>
      <c r="D2919" s="13" t="s">
        <v>80</v>
      </c>
      <c r="E2919" s="13">
        <v>1.0</v>
      </c>
    </row>
    <row r="2920" ht="15.75" customHeight="1">
      <c r="A2920" s="13">
        <v>2919.0</v>
      </c>
      <c r="B2920" s="14">
        <v>44460.0</v>
      </c>
      <c r="C2920" s="13">
        <v>1008.0</v>
      </c>
      <c r="D2920" s="13" t="s">
        <v>73</v>
      </c>
      <c r="E2920" s="13">
        <v>3.0</v>
      </c>
    </row>
    <row r="2921" ht="15.75" customHeight="1">
      <c r="A2921" s="13">
        <v>2920.0</v>
      </c>
      <c r="B2921" s="14">
        <v>44460.0</v>
      </c>
      <c r="C2921" s="13">
        <v>539.0</v>
      </c>
      <c r="D2921" s="13" t="s">
        <v>26</v>
      </c>
      <c r="E2921" s="13">
        <v>5.0</v>
      </c>
    </row>
    <row r="2922" ht="15.75" customHeight="1">
      <c r="A2922" s="13">
        <v>2921.0</v>
      </c>
      <c r="B2922" s="14">
        <v>44460.0</v>
      </c>
      <c r="C2922" s="13">
        <v>372.0</v>
      </c>
      <c r="D2922" s="13" t="s">
        <v>50</v>
      </c>
      <c r="E2922" s="13">
        <v>6.0</v>
      </c>
    </row>
    <row r="2923" ht="15.75" customHeight="1">
      <c r="A2923" s="13">
        <v>2922.0</v>
      </c>
      <c r="B2923" s="14">
        <v>44461.0</v>
      </c>
      <c r="C2923" s="13">
        <v>616.0</v>
      </c>
      <c r="D2923" s="13" t="s">
        <v>57</v>
      </c>
      <c r="E2923" s="13">
        <v>6.0</v>
      </c>
    </row>
    <row r="2924" ht="15.75" customHeight="1">
      <c r="A2924" s="13">
        <v>2923.0</v>
      </c>
      <c r="B2924" s="14">
        <v>44462.0</v>
      </c>
      <c r="C2924" s="13">
        <v>308.0</v>
      </c>
      <c r="D2924" s="13" t="s">
        <v>68</v>
      </c>
      <c r="E2924" s="13">
        <v>2.0</v>
      </c>
    </row>
    <row r="2925" ht="15.75" customHeight="1">
      <c r="A2925" s="13">
        <v>2924.0</v>
      </c>
      <c r="B2925" s="14">
        <v>44463.0</v>
      </c>
      <c r="C2925" s="13">
        <v>868.0</v>
      </c>
      <c r="D2925" s="13" t="s">
        <v>26</v>
      </c>
      <c r="E2925" s="13">
        <v>6.0</v>
      </c>
    </row>
    <row r="2926" ht="15.75" customHeight="1">
      <c r="A2926" s="13">
        <v>2925.0</v>
      </c>
      <c r="B2926" s="14">
        <v>44463.0</v>
      </c>
      <c r="C2926" s="13">
        <v>758.0</v>
      </c>
      <c r="D2926" s="13" t="s">
        <v>67</v>
      </c>
      <c r="E2926" s="13">
        <v>5.0</v>
      </c>
    </row>
    <row r="2927" ht="15.75" customHeight="1">
      <c r="A2927" s="13">
        <v>2926.0</v>
      </c>
      <c r="B2927" s="14">
        <v>44463.0</v>
      </c>
      <c r="C2927" s="13">
        <v>1125.0</v>
      </c>
      <c r="D2927" s="13" t="s">
        <v>59</v>
      </c>
      <c r="E2927" s="13">
        <v>2.0</v>
      </c>
    </row>
    <row r="2928" ht="15.75" customHeight="1">
      <c r="A2928" s="13">
        <v>2927.0</v>
      </c>
      <c r="B2928" s="14">
        <v>44463.0</v>
      </c>
      <c r="C2928" s="13">
        <v>1880.0</v>
      </c>
      <c r="D2928" s="13" t="s">
        <v>43</v>
      </c>
      <c r="E2928" s="13">
        <v>3.0</v>
      </c>
    </row>
    <row r="2929" ht="15.75" customHeight="1">
      <c r="A2929" s="13">
        <v>2928.0</v>
      </c>
      <c r="B2929" s="14">
        <v>44463.0</v>
      </c>
      <c r="C2929" s="13">
        <v>1579.0</v>
      </c>
      <c r="D2929" s="13" t="s">
        <v>64</v>
      </c>
      <c r="E2929" s="13">
        <v>2.0</v>
      </c>
    </row>
    <row r="2930" ht="15.75" customHeight="1">
      <c r="A2930" s="13">
        <v>2929.0</v>
      </c>
      <c r="B2930" s="14">
        <v>44463.0</v>
      </c>
      <c r="C2930" s="13">
        <v>1549.0</v>
      </c>
      <c r="D2930" s="13" t="s">
        <v>48</v>
      </c>
      <c r="E2930" s="13">
        <v>4.0</v>
      </c>
    </row>
    <row r="2931" ht="15.75" customHeight="1">
      <c r="A2931" s="13">
        <v>2930.0</v>
      </c>
      <c r="B2931" s="14">
        <v>44464.0</v>
      </c>
      <c r="C2931" s="13">
        <v>460.0</v>
      </c>
      <c r="D2931" s="13" t="s">
        <v>40</v>
      </c>
      <c r="E2931" s="13">
        <v>1.0</v>
      </c>
    </row>
    <row r="2932" ht="15.75" customHeight="1">
      <c r="A2932" s="13">
        <v>2931.0</v>
      </c>
      <c r="B2932" s="14">
        <v>44464.0</v>
      </c>
      <c r="C2932" s="13">
        <v>186.0</v>
      </c>
      <c r="D2932" s="13" t="s">
        <v>35</v>
      </c>
      <c r="E2932" s="13">
        <v>5.0</v>
      </c>
    </row>
    <row r="2933" ht="15.75" customHeight="1">
      <c r="A2933" s="13">
        <v>2932.0</v>
      </c>
      <c r="B2933" s="14">
        <v>44464.0</v>
      </c>
      <c r="C2933" s="13">
        <v>860.0</v>
      </c>
      <c r="D2933" s="13" t="s">
        <v>70</v>
      </c>
      <c r="E2933" s="13">
        <v>3.0</v>
      </c>
    </row>
    <row r="2934" ht="15.75" customHeight="1">
      <c r="A2934" s="13">
        <v>2933.0</v>
      </c>
      <c r="B2934" s="14">
        <v>44464.0</v>
      </c>
      <c r="C2934" s="13">
        <v>505.0</v>
      </c>
      <c r="D2934" s="13" t="s">
        <v>38</v>
      </c>
      <c r="E2934" s="13">
        <v>3.0</v>
      </c>
    </row>
    <row r="2935" ht="15.75" customHeight="1">
      <c r="A2935" s="13">
        <v>2934.0</v>
      </c>
      <c r="B2935" s="14">
        <v>44464.0</v>
      </c>
      <c r="C2935" s="13">
        <v>843.0</v>
      </c>
      <c r="D2935" s="13" t="s">
        <v>65</v>
      </c>
      <c r="E2935" s="13">
        <v>2.0</v>
      </c>
    </row>
    <row r="2936" ht="15.75" customHeight="1">
      <c r="A2936" s="13">
        <v>2935.0</v>
      </c>
      <c r="B2936" s="14">
        <v>44464.0</v>
      </c>
      <c r="C2936" s="13">
        <v>1872.0</v>
      </c>
      <c r="D2936" s="13" t="s">
        <v>49</v>
      </c>
      <c r="E2936" s="13">
        <v>2.0</v>
      </c>
    </row>
    <row r="2937" ht="15.75" customHeight="1">
      <c r="A2937" s="13">
        <v>2936.0</v>
      </c>
      <c r="B2937" s="14">
        <v>44465.0</v>
      </c>
      <c r="C2937" s="13">
        <v>435.0</v>
      </c>
      <c r="D2937" s="13" t="s">
        <v>68</v>
      </c>
      <c r="E2937" s="13">
        <v>5.0</v>
      </c>
    </row>
    <row r="2938" ht="15.75" customHeight="1">
      <c r="A2938" s="13">
        <v>2937.0</v>
      </c>
      <c r="B2938" s="14">
        <v>44465.0</v>
      </c>
      <c r="C2938" s="13">
        <v>995.0</v>
      </c>
      <c r="D2938" s="13" t="s">
        <v>81</v>
      </c>
      <c r="E2938" s="13">
        <v>2.0</v>
      </c>
    </row>
    <row r="2939" ht="15.75" customHeight="1">
      <c r="A2939" s="13">
        <v>2938.0</v>
      </c>
      <c r="B2939" s="14">
        <v>44466.0</v>
      </c>
      <c r="C2939" s="13">
        <v>311.0</v>
      </c>
      <c r="D2939" s="13" t="s">
        <v>80</v>
      </c>
      <c r="E2939" s="13">
        <v>2.0</v>
      </c>
    </row>
    <row r="2940" ht="15.75" customHeight="1">
      <c r="A2940" s="13">
        <v>2939.0</v>
      </c>
      <c r="B2940" s="14">
        <v>44466.0</v>
      </c>
      <c r="C2940" s="13">
        <v>725.0</v>
      </c>
      <c r="D2940" s="13" t="s">
        <v>56</v>
      </c>
      <c r="E2940" s="13">
        <v>2.0</v>
      </c>
    </row>
    <row r="2941" ht="15.75" customHeight="1">
      <c r="A2941" s="13">
        <v>2940.0</v>
      </c>
      <c r="B2941" s="14">
        <v>44466.0</v>
      </c>
      <c r="C2941" s="13">
        <v>1292.0</v>
      </c>
      <c r="D2941" s="13" t="s">
        <v>50</v>
      </c>
      <c r="E2941" s="13">
        <v>4.0</v>
      </c>
    </row>
    <row r="2942" ht="15.75" customHeight="1">
      <c r="A2942" s="13">
        <v>2941.0</v>
      </c>
      <c r="B2942" s="14">
        <v>44466.0</v>
      </c>
      <c r="C2942" s="13">
        <v>795.0</v>
      </c>
      <c r="D2942" s="13" t="s">
        <v>80</v>
      </c>
      <c r="E2942" s="13">
        <v>6.0</v>
      </c>
    </row>
    <row r="2943" ht="15.75" customHeight="1">
      <c r="A2943" s="13">
        <v>2942.0</v>
      </c>
      <c r="B2943" s="14">
        <v>44467.0</v>
      </c>
      <c r="C2943" s="13">
        <v>576.0</v>
      </c>
      <c r="D2943" s="13" t="s">
        <v>58</v>
      </c>
      <c r="E2943" s="13">
        <v>2.0</v>
      </c>
    </row>
    <row r="2944" ht="15.75" customHeight="1">
      <c r="A2944" s="13">
        <v>2943.0</v>
      </c>
      <c r="B2944" s="14">
        <v>44467.0</v>
      </c>
      <c r="C2944" s="13">
        <v>815.0</v>
      </c>
      <c r="D2944" s="13" t="s">
        <v>56</v>
      </c>
      <c r="E2944" s="13">
        <v>3.0</v>
      </c>
    </row>
    <row r="2945" ht="15.75" customHeight="1">
      <c r="A2945" s="13">
        <v>2944.0</v>
      </c>
      <c r="B2945" s="14">
        <v>44467.0</v>
      </c>
      <c r="C2945" s="13">
        <v>907.0</v>
      </c>
      <c r="D2945" s="13" t="s">
        <v>33</v>
      </c>
      <c r="E2945" s="13">
        <v>4.0</v>
      </c>
    </row>
    <row r="2946" ht="15.75" customHeight="1">
      <c r="A2946" s="13">
        <v>2945.0</v>
      </c>
      <c r="B2946" s="14">
        <v>44468.0</v>
      </c>
      <c r="C2946" s="13">
        <v>423.0</v>
      </c>
      <c r="D2946" s="13" t="s">
        <v>24</v>
      </c>
      <c r="E2946" s="13">
        <v>2.0</v>
      </c>
    </row>
    <row r="2947" ht="15.75" customHeight="1">
      <c r="A2947" s="13">
        <v>2946.0</v>
      </c>
      <c r="B2947" s="14">
        <v>44468.0</v>
      </c>
      <c r="C2947" s="13">
        <v>1346.0</v>
      </c>
      <c r="D2947" s="13" t="s">
        <v>37</v>
      </c>
      <c r="E2947" s="13">
        <v>3.0</v>
      </c>
    </row>
    <row r="2948" ht="15.75" customHeight="1">
      <c r="A2948" s="13">
        <v>2947.0</v>
      </c>
      <c r="B2948" s="14">
        <v>44468.0</v>
      </c>
      <c r="C2948" s="13">
        <v>726.0</v>
      </c>
      <c r="D2948" s="13" t="s">
        <v>70</v>
      </c>
      <c r="E2948" s="13">
        <v>4.0</v>
      </c>
    </row>
    <row r="2949" ht="15.75" customHeight="1">
      <c r="A2949" s="13">
        <v>2948.0</v>
      </c>
      <c r="B2949" s="14">
        <v>44468.0</v>
      </c>
      <c r="C2949" s="13">
        <v>817.0</v>
      </c>
      <c r="D2949" s="13" t="s">
        <v>51</v>
      </c>
      <c r="E2949" s="13">
        <v>5.0</v>
      </c>
    </row>
    <row r="2950" ht="15.75" customHeight="1">
      <c r="A2950" s="13">
        <v>2949.0</v>
      </c>
      <c r="B2950" s="14">
        <v>44469.0</v>
      </c>
      <c r="C2950" s="13">
        <v>1385.0</v>
      </c>
      <c r="D2950" s="13" t="s">
        <v>59</v>
      </c>
      <c r="E2950" s="13">
        <v>1.0</v>
      </c>
    </row>
    <row r="2951" ht="15.75" customHeight="1">
      <c r="A2951" s="13">
        <v>2950.0</v>
      </c>
      <c r="B2951" s="14">
        <v>44469.0</v>
      </c>
      <c r="C2951" s="13">
        <v>1795.0</v>
      </c>
      <c r="D2951" s="13" t="s">
        <v>68</v>
      </c>
      <c r="E2951" s="13">
        <v>3.0</v>
      </c>
    </row>
    <row r="2952" ht="15.75" customHeight="1">
      <c r="A2952" s="13">
        <v>2951.0</v>
      </c>
      <c r="B2952" s="14">
        <v>44469.0</v>
      </c>
      <c r="C2952" s="13">
        <v>529.0</v>
      </c>
      <c r="D2952" s="13" t="s">
        <v>61</v>
      </c>
      <c r="E2952" s="13">
        <v>6.0</v>
      </c>
    </row>
    <row r="2953" ht="15.75" customHeight="1">
      <c r="A2953" s="13">
        <v>2952.0</v>
      </c>
      <c r="B2953" s="14">
        <v>44469.0</v>
      </c>
      <c r="C2953" s="13">
        <v>1854.0</v>
      </c>
      <c r="D2953" s="13" t="s">
        <v>66</v>
      </c>
      <c r="E2953" s="13">
        <v>4.0</v>
      </c>
    </row>
    <row r="2954" ht="15.75" customHeight="1">
      <c r="A2954" s="13">
        <v>2953.0</v>
      </c>
      <c r="B2954" s="14">
        <v>44470.0</v>
      </c>
      <c r="C2954" s="13">
        <v>1180.0</v>
      </c>
      <c r="D2954" s="13" t="s">
        <v>63</v>
      </c>
      <c r="E2954" s="13">
        <v>2.0</v>
      </c>
    </row>
    <row r="2955" ht="15.75" customHeight="1">
      <c r="A2955" s="13">
        <v>2954.0</v>
      </c>
      <c r="B2955" s="14">
        <v>44470.0</v>
      </c>
      <c r="C2955" s="13">
        <v>206.0</v>
      </c>
      <c r="D2955" s="13" t="s">
        <v>32</v>
      </c>
      <c r="E2955" s="13">
        <v>3.0</v>
      </c>
    </row>
    <row r="2956" ht="15.75" customHeight="1">
      <c r="A2956" s="13">
        <v>2955.0</v>
      </c>
      <c r="B2956" s="14">
        <v>44471.0</v>
      </c>
      <c r="C2956" s="13">
        <v>481.0</v>
      </c>
      <c r="D2956" s="13" t="s">
        <v>82</v>
      </c>
      <c r="E2956" s="13">
        <v>4.0</v>
      </c>
    </row>
    <row r="2957" ht="15.75" customHeight="1">
      <c r="A2957" s="13">
        <v>2956.0</v>
      </c>
      <c r="B2957" s="14">
        <v>44471.0</v>
      </c>
      <c r="C2957" s="13">
        <v>112.0</v>
      </c>
      <c r="D2957" s="13" t="s">
        <v>58</v>
      </c>
      <c r="E2957" s="13">
        <v>4.0</v>
      </c>
    </row>
    <row r="2958" ht="15.75" customHeight="1">
      <c r="A2958" s="13">
        <v>2957.0</v>
      </c>
      <c r="B2958" s="14">
        <v>44472.0</v>
      </c>
      <c r="C2958" s="13">
        <v>224.0</v>
      </c>
      <c r="D2958" s="13" t="s">
        <v>54</v>
      </c>
      <c r="E2958" s="13">
        <v>4.0</v>
      </c>
    </row>
    <row r="2959" ht="15.75" customHeight="1">
      <c r="A2959" s="13">
        <v>2958.0</v>
      </c>
      <c r="B2959" s="14">
        <v>44472.0</v>
      </c>
      <c r="C2959" s="13">
        <v>1354.0</v>
      </c>
      <c r="D2959" s="13" t="s">
        <v>28</v>
      </c>
      <c r="E2959" s="13">
        <v>4.0</v>
      </c>
    </row>
    <row r="2960" ht="15.75" customHeight="1">
      <c r="A2960" s="13">
        <v>2959.0</v>
      </c>
      <c r="B2960" s="14">
        <v>44472.0</v>
      </c>
      <c r="C2960" s="13">
        <v>911.0</v>
      </c>
      <c r="D2960" s="13" t="s">
        <v>63</v>
      </c>
      <c r="E2960" s="13">
        <v>4.0</v>
      </c>
    </row>
    <row r="2961" ht="15.75" customHeight="1">
      <c r="A2961" s="13">
        <v>2960.0</v>
      </c>
      <c r="B2961" s="14">
        <v>44472.0</v>
      </c>
      <c r="C2961" s="13">
        <v>1446.0</v>
      </c>
      <c r="D2961" s="13" t="s">
        <v>64</v>
      </c>
      <c r="E2961" s="13">
        <v>2.0</v>
      </c>
    </row>
    <row r="2962" ht="15.75" customHeight="1">
      <c r="A2962" s="13">
        <v>2961.0</v>
      </c>
      <c r="B2962" s="14">
        <v>44472.0</v>
      </c>
      <c r="C2962" s="13">
        <v>585.0</v>
      </c>
      <c r="D2962" s="13" t="s">
        <v>44</v>
      </c>
      <c r="E2962" s="13">
        <v>3.0</v>
      </c>
    </row>
    <row r="2963" ht="15.75" customHeight="1">
      <c r="A2963" s="13">
        <v>2962.0</v>
      </c>
      <c r="B2963" s="14">
        <v>44472.0</v>
      </c>
      <c r="C2963" s="13">
        <v>944.0</v>
      </c>
      <c r="D2963" s="13" t="s">
        <v>80</v>
      </c>
      <c r="E2963" s="13">
        <v>3.0</v>
      </c>
    </row>
    <row r="2964" ht="15.75" customHeight="1">
      <c r="A2964" s="13">
        <v>2963.0</v>
      </c>
      <c r="B2964" s="14">
        <v>44472.0</v>
      </c>
      <c r="C2964" s="13">
        <v>2077.0</v>
      </c>
      <c r="D2964" s="13" t="s">
        <v>71</v>
      </c>
      <c r="E2964" s="13">
        <v>4.0</v>
      </c>
    </row>
    <row r="2965" ht="15.75" customHeight="1">
      <c r="A2965" s="13">
        <v>2964.0</v>
      </c>
      <c r="B2965" s="14">
        <v>44473.0</v>
      </c>
      <c r="C2965" s="13">
        <v>301.0</v>
      </c>
      <c r="D2965" s="13" t="s">
        <v>27</v>
      </c>
      <c r="E2965" s="13">
        <v>3.0</v>
      </c>
    </row>
    <row r="2966" ht="15.75" customHeight="1">
      <c r="A2966" s="13">
        <v>2965.0</v>
      </c>
      <c r="B2966" s="14">
        <v>44473.0</v>
      </c>
      <c r="C2966" s="13">
        <v>1523.0</v>
      </c>
      <c r="D2966" s="13" t="s">
        <v>40</v>
      </c>
      <c r="E2966" s="13">
        <v>4.0</v>
      </c>
    </row>
    <row r="2967" ht="15.75" customHeight="1">
      <c r="A2967" s="13">
        <v>2966.0</v>
      </c>
      <c r="B2967" s="14">
        <v>44473.0</v>
      </c>
      <c r="C2967" s="13">
        <v>1623.0</v>
      </c>
      <c r="D2967" s="13" t="s">
        <v>24</v>
      </c>
      <c r="E2967" s="13">
        <v>3.0</v>
      </c>
    </row>
    <row r="2968" ht="15.75" customHeight="1">
      <c r="A2968" s="13">
        <v>2967.0</v>
      </c>
      <c r="B2968" s="14">
        <v>44473.0</v>
      </c>
      <c r="C2968" s="13">
        <v>2070.0</v>
      </c>
      <c r="D2968" s="13" t="s">
        <v>39</v>
      </c>
      <c r="E2968" s="13">
        <v>2.0</v>
      </c>
    </row>
    <row r="2969" ht="15.75" customHeight="1">
      <c r="A2969" s="13">
        <v>2968.0</v>
      </c>
      <c r="B2969" s="14">
        <v>44473.0</v>
      </c>
      <c r="C2969" s="13">
        <v>1098.0</v>
      </c>
      <c r="D2969" s="13" t="s">
        <v>40</v>
      </c>
      <c r="E2969" s="13">
        <v>4.0</v>
      </c>
    </row>
    <row r="2970" ht="15.75" customHeight="1">
      <c r="A2970" s="13">
        <v>2969.0</v>
      </c>
      <c r="B2970" s="14">
        <v>44474.0</v>
      </c>
      <c r="C2970" s="13">
        <v>254.0</v>
      </c>
      <c r="D2970" s="13" t="s">
        <v>81</v>
      </c>
      <c r="E2970" s="13">
        <v>4.0</v>
      </c>
    </row>
    <row r="2971" ht="15.75" customHeight="1">
      <c r="A2971" s="13">
        <v>2970.0</v>
      </c>
      <c r="B2971" s="14">
        <v>44474.0</v>
      </c>
      <c r="C2971" s="13">
        <v>254.0</v>
      </c>
      <c r="D2971" s="13" t="s">
        <v>81</v>
      </c>
      <c r="E2971" s="13">
        <v>2.0</v>
      </c>
    </row>
    <row r="2972" ht="15.75" customHeight="1">
      <c r="A2972" s="13">
        <v>2971.0</v>
      </c>
      <c r="B2972" s="14">
        <v>44474.0</v>
      </c>
      <c r="C2972" s="13">
        <v>1239.0</v>
      </c>
      <c r="D2972" s="13" t="s">
        <v>58</v>
      </c>
      <c r="E2972" s="13">
        <v>4.0</v>
      </c>
    </row>
    <row r="2973" ht="15.75" customHeight="1">
      <c r="A2973" s="13">
        <v>2972.0</v>
      </c>
      <c r="B2973" s="14">
        <v>44474.0</v>
      </c>
      <c r="C2973" s="13">
        <v>1330.0</v>
      </c>
      <c r="D2973" s="13" t="s">
        <v>19</v>
      </c>
      <c r="E2973" s="13">
        <v>2.0</v>
      </c>
    </row>
    <row r="2974" ht="15.75" customHeight="1">
      <c r="A2974" s="13">
        <v>2973.0</v>
      </c>
      <c r="B2974" s="14">
        <v>44474.0</v>
      </c>
      <c r="C2974" s="13">
        <v>1997.0</v>
      </c>
      <c r="D2974" s="13" t="s">
        <v>87</v>
      </c>
      <c r="E2974" s="13">
        <v>3.0</v>
      </c>
    </row>
    <row r="2975" ht="15.75" customHeight="1">
      <c r="A2975" s="13">
        <v>2974.0</v>
      </c>
      <c r="B2975" s="14">
        <v>44475.0</v>
      </c>
      <c r="C2975" s="13">
        <v>1266.0</v>
      </c>
      <c r="D2975" s="13" t="s">
        <v>48</v>
      </c>
      <c r="E2975" s="13">
        <v>4.0</v>
      </c>
    </row>
    <row r="2976" ht="15.75" customHeight="1">
      <c r="A2976" s="13">
        <v>2975.0</v>
      </c>
      <c r="B2976" s="14">
        <v>44475.0</v>
      </c>
      <c r="C2976" s="13">
        <v>543.0</v>
      </c>
      <c r="D2976" s="13" t="s">
        <v>56</v>
      </c>
      <c r="E2976" s="13">
        <v>4.0</v>
      </c>
    </row>
    <row r="2977" ht="15.75" customHeight="1">
      <c r="A2977" s="13">
        <v>2976.0</v>
      </c>
      <c r="B2977" s="14">
        <v>44475.0</v>
      </c>
      <c r="C2977" s="13">
        <v>176.0</v>
      </c>
      <c r="D2977" s="13" t="s">
        <v>53</v>
      </c>
      <c r="E2977" s="13">
        <v>1.0</v>
      </c>
    </row>
    <row r="2978" ht="15.75" customHeight="1">
      <c r="A2978" s="13">
        <v>2977.0</v>
      </c>
      <c r="B2978" s="14">
        <v>44476.0</v>
      </c>
      <c r="C2978" s="13">
        <v>668.0</v>
      </c>
      <c r="D2978" s="13" t="s">
        <v>49</v>
      </c>
      <c r="E2978" s="13">
        <v>6.0</v>
      </c>
    </row>
    <row r="2979" ht="15.75" customHeight="1">
      <c r="A2979" s="13">
        <v>2978.0</v>
      </c>
      <c r="B2979" s="14">
        <v>44476.0</v>
      </c>
      <c r="C2979" s="13">
        <v>2062.0</v>
      </c>
      <c r="D2979" s="13" t="s">
        <v>26</v>
      </c>
      <c r="E2979" s="13">
        <v>1.0</v>
      </c>
    </row>
    <row r="2980" ht="15.75" customHeight="1">
      <c r="A2980" s="13">
        <v>2979.0</v>
      </c>
      <c r="B2980" s="14">
        <v>44476.0</v>
      </c>
      <c r="C2980" s="13">
        <v>1022.0</v>
      </c>
      <c r="D2980" s="13" t="s">
        <v>42</v>
      </c>
      <c r="E2980" s="13">
        <v>4.0</v>
      </c>
    </row>
    <row r="2981" ht="15.75" customHeight="1">
      <c r="A2981" s="13">
        <v>2980.0</v>
      </c>
      <c r="B2981" s="14">
        <v>44477.0</v>
      </c>
      <c r="C2981" s="13">
        <v>2038.0</v>
      </c>
      <c r="D2981" s="13" t="s">
        <v>37</v>
      </c>
      <c r="E2981" s="13">
        <v>4.0</v>
      </c>
    </row>
    <row r="2982" ht="15.75" customHeight="1">
      <c r="A2982" s="13">
        <v>2981.0</v>
      </c>
      <c r="B2982" s="14">
        <v>44477.0</v>
      </c>
      <c r="C2982" s="13">
        <v>2026.0</v>
      </c>
      <c r="D2982" s="13" t="s">
        <v>36</v>
      </c>
      <c r="E2982" s="13">
        <v>4.0</v>
      </c>
    </row>
    <row r="2983" ht="15.75" customHeight="1">
      <c r="A2983" s="13">
        <v>2982.0</v>
      </c>
      <c r="B2983" s="14">
        <v>44477.0</v>
      </c>
      <c r="C2983" s="13">
        <v>81.0</v>
      </c>
      <c r="D2983" s="13" t="s">
        <v>31</v>
      </c>
      <c r="E2983" s="13">
        <v>5.0</v>
      </c>
    </row>
    <row r="2984" ht="15.75" customHeight="1">
      <c r="A2984" s="13">
        <v>2983.0</v>
      </c>
      <c r="B2984" s="14">
        <v>44478.0</v>
      </c>
      <c r="C2984" s="13">
        <v>165.0</v>
      </c>
      <c r="D2984" s="13" t="s">
        <v>83</v>
      </c>
      <c r="E2984" s="13">
        <v>3.0</v>
      </c>
    </row>
    <row r="2985" ht="15.75" customHeight="1">
      <c r="A2985" s="13">
        <v>2984.0</v>
      </c>
      <c r="B2985" s="14">
        <v>44478.0</v>
      </c>
      <c r="C2985" s="13">
        <v>1005.0</v>
      </c>
      <c r="D2985" s="13" t="s">
        <v>57</v>
      </c>
      <c r="E2985" s="13">
        <v>1.0</v>
      </c>
    </row>
    <row r="2986" ht="15.75" customHeight="1">
      <c r="A2986" s="13">
        <v>2985.0</v>
      </c>
      <c r="B2986" s="14">
        <v>44478.0</v>
      </c>
      <c r="C2986" s="13">
        <v>1565.0</v>
      </c>
      <c r="D2986" s="13" t="s">
        <v>77</v>
      </c>
      <c r="E2986" s="13">
        <v>4.0</v>
      </c>
    </row>
    <row r="2987" ht="15.75" customHeight="1">
      <c r="A2987" s="13">
        <v>2986.0</v>
      </c>
      <c r="B2987" s="14">
        <v>44478.0</v>
      </c>
      <c r="C2987" s="13">
        <v>1061.0</v>
      </c>
      <c r="D2987" s="13" t="s">
        <v>78</v>
      </c>
      <c r="E2987" s="13">
        <v>4.0</v>
      </c>
    </row>
    <row r="2988" ht="15.75" customHeight="1">
      <c r="A2988" s="13">
        <v>2987.0</v>
      </c>
      <c r="B2988" s="14">
        <v>44478.0</v>
      </c>
      <c r="C2988" s="13">
        <v>1030.0</v>
      </c>
      <c r="D2988" s="13" t="s">
        <v>70</v>
      </c>
      <c r="E2988" s="13">
        <v>5.0</v>
      </c>
    </row>
    <row r="2989" ht="15.75" customHeight="1">
      <c r="A2989" s="13">
        <v>2988.0</v>
      </c>
      <c r="B2989" s="14">
        <v>44479.0</v>
      </c>
      <c r="C2989" s="13">
        <v>1132.0</v>
      </c>
      <c r="D2989" s="13" t="s">
        <v>69</v>
      </c>
      <c r="E2989" s="13">
        <v>2.0</v>
      </c>
    </row>
    <row r="2990" ht="15.75" customHeight="1">
      <c r="A2990" s="13">
        <v>2989.0</v>
      </c>
      <c r="B2990" s="14">
        <v>44479.0</v>
      </c>
      <c r="C2990" s="13">
        <v>255.0</v>
      </c>
      <c r="D2990" s="13" t="s">
        <v>42</v>
      </c>
      <c r="E2990" s="13">
        <v>5.0</v>
      </c>
    </row>
    <row r="2991" ht="15.75" customHeight="1">
      <c r="A2991" s="13">
        <v>2990.0</v>
      </c>
      <c r="B2991" s="14">
        <v>44479.0</v>
      </c>
      <c r="C2991" s="13">
        <v>1557.0</v>
      </c>
      <c r="D2991" s="13" t="s">
        <v>63</v>
      </c>
      <c r="E2991" s="13">
        <v>3.0</v>
      </c>
    </row>
    <row r="2992" ht="15.75" customHeight="1">
      <c r="A2992" s="13">
        <v>2991.0</v>
      </c>
      <c r="B2992" s="14">
        <v>44479.0</v>
      </c>
      <c r="C2992" s="13">
        <v>1582.0</v>
      </c>
      <c r="D2992" s="13" t="s">
        <v>62</v>
      </c>
      <c r="E2992" s="13">
        <v>4.0</v>
      </c>
    </row>
    <row r="2993" ht="15.75" customHeight="1">
      <c r="A2993" s="13">
        <v>2992.0</v>
      </c>
      <c r="B2993" s="14">
        <v>44479.0</v>
      </c>
      <c r="C2993" s="13">
        <v>1582.0</v>
      </c>
      <c r="D2993" s="13" t="s">
        <v>62</v>
      </c>
      <c r="E2993" s="13">
        <v>2.0</v>
      </c>
    </row>
    <row r="2994" ht="15.75" customHeight="1">
      <c r="A2994" s="13">
        <v>2993.0</v>
      </c>
      <c r="B2994" s="14">
        <v>44480.0</v>
      </c>
      <c r="C2994" s="13">
        <v>239.0</v>
      </c>
      <c r="D2994" s="13" t="s">
        <v>26</v>
      </c>
      <c r="E2994" s="13">
        <v>2.0</v>
      </c>
    </row>
    <row r="2995" ht="15.75" customHeight="1">
      <c r="A2995" s="13">
        <v>2994.0</v>
      </c>
      <c r="B2995" s="14">
        <v>44480.0</v>
      </c>
      <c r="C2995" s="13">
        <v>1585.0</v>
      </c>
      <c r="D2995" s="13" t="s">
        <v>56</v>
      </c>
      <c r="E2995" s="13">
        <v>3.0</v>
      </c>
    </row>
    <row r="2996" ht="15.75" customHeight="1">
      <c r="A2996" s="13">
        <v>2995.0</v>
      </c>
      <c r="B2996" s="14">
        <v>44481.0</v>
      </c>
      <c r="C2996" s="13">
        <v>1699.0</v>
      </c>
      <c r="D2996" s="13" t="s">
        <v>71</v>
      </c>
      <c r="E2996" s="13">
        <v>5.0</v>
      </c>
    </row>
    <row r="2997" ht="15.75" customHeight="1">
      <c r="A2997" s="13">
        <v>2996.0</v>
      </c>
      <c r="B2997" s="14">
        <v>44481.0</v>
      </c>
      <c r="C2997" s="13">
        <v>804.0</v>
      </c>
      <c r="D2997" s="13" t="s">
        <v>56</v>
      </c>
      <c r="E2997" s="13">
        <v>2.0</v>
      </c>
    </row>
    <row r="2998" ht="15.75" customHeight="1">
      <c r="A2998" s="13">
        <v>2997.0</v>
      </c>
      <c r="B2998" s="14">
        <v>44482.0</v>
      </c>
      <c r="C2998" s="13">
        <v>936.0</v>
      </c>
      <c r="D2998" s="13" t="s">
        <v>82</v>
      </c>
      <c r="E2998" s="13">
        <v>1.0</v>
      </c>
    </row>
    <row r="2999" ht="15.75" customHeight="1">
      <c r="A2999" s="13">
        <v>2998.0</v>
      </c>
      <c r="B2999" s="14">
        <v>44482.0</v>
      </c>
      <c r="C2999" s="13">
        <v>1011.0</v>
      </c>
      <c r="D2999" s="13" t="s">
        <v>21</v>
      </c>
      <c r="E2999" s="13">
        <v>2.0</v>
      </c>
    </row>
    <row r="3000" ht="15.75" customHeight="1">
      <c r="A3000" s="13">
        <v>2999.0</v>
      </c>
      <c r="B3000" s="14">
        <v>44482.0</v>
      </c>
      <c r="C3000" s="13">
        <v>950.0</v>
      </c>
      <c r="D3000" s="13" t="s">
        <v>78</v>
      </c>
      <c r="E3000" s="13">
        <v>3.0</v>
      </c>
    </row>
    <row r="3001" ht="15.75" customHeight="1">
      <c r="A3001" s="13">
        <v>3000.0</v>
      </c>
      <c r="B3001" s="14">
        <v>44482.0</v>
      </c>
      <c r="C3001" s="13">
        <v>573.0</v>
      </c>
      <c r="D3001" s="13" t="s">
        <v>55</v>
      </c>
      <c r="E3001" s="13">
        <v>4.0</v>
      </c>
    </row>
    <row r="3002" ht="15.75" customHeight="1">
      <c r="A3002" s="13">
        <v>3001.0</v>
      </c>
      <c r="B3002" s="14">
        <v>44482.0</v>
      </c>
      <c r="C3002" s="13">
        <v>1568.0</v>
      </c>
      <c r="D3002" s="13" t="s">
        <v>38</v>
      </c>
      <c r="E3002" s="13">
        <v>4.0</v>
      </c>
    </row>
    <row r="3003" ht="15.75" customHeight="1">
      <c r="A3003" s="13">
        <v>3002.0</v>
      </c>
      <c r="B3003" s="14">
        <v>44482.0</v>
      </c>
      <c r="C3003" s="13">
        <v>994.0</v>
      </c>
      <c r="D3003" s="13" t="s">
        <v>71</v>
      </c>
      <c r="E3003" s="13">
        <v>2.0</v>
      </c>
    </row>
    <row r="3004" ht="15.75" customHeight="1">
      <c r="A3004" s="13">
        <v>3003.0</v>
      </c>
      <c r="B3004" s="14">
        <v>44482.0</v>
      </c>
      <c r="C3004" s="13">
        <v>1505.0</v>
      </c>
      <c r="D3004" s="13" t="s">
        <v>31</v>
      </c>
      <c r="E3004" s="13">
        <v>5.0</v>
      </c>
    </row>
    <row r="3005" ht="15.75" customHeight="1">
      <c r="A3005" s="13">
        <v>3004.0</v>
      </c>
      <c r="B3005" s="14">
        <v>44482.0</v>
      </c>
      <c r="C3005" s="13">
        <v>2105.0</v>
      </c>
      <c r="D3005" s="13" t="s">
        <v>28</v>
      </c>
      <c r="E3005" s="13">
        <v>3.0</v>
      </c>
    </row>
    <row r="3006" ht="15.75" customHeight="1">
      <c r="A3006" s="13">
        <v>3005.0</v>
      </c>
      <c r="B3006" s="14">
        <v>44483.0</v>
      </c>
      <c r="C3006" s="13">
        <v>1232.0</v>
      </c>
      <c r="D3006" s="13" t="s">
        <v>55</v>
      </c>
      <c r="E3006" s="13">
        <v>3.0</v>
      </c>
    </row>
    <row r="3007" ht="15.75" customHeight="1">
      <c r="A3007" s="13">
        <v>3006.0</v>
      </c>
      <c r="B3007" s="14">
        <v>44483.0</v>
      </c>
      <c r="C3007" s="13">
        <v>1984.0</v>
      </c>
      <c r="D3007" s="13" t="s">
        <v>55</v>
      </c>
      <c r="E3007" s="13">
        <v>5.0</v>
      </c>
    </row>
    <row r="3008" ht="15.75" customHeight="1">
      <c r="A3008" s="13">
        <v>3007.0</v>
      </c>
      <c r="B3008" s="14">
        <v>44483.0</v>
      </c>
      <c r="C3008" s="13">
        <v>2062.0</v>
      </c>
      <c r="D3008" s="13" t="s">
        <v>51</v>
      </c>
      <c r="E3008" s="13">
        <v>1.0</v>
      </c>
    </row>
    <row r="3009" ht="15.75" customHeight="1">
      <c r="A3009" s="13">
        <v>3008.0</v>
      </c>
      <c r="B3009" s="14">
        <v>44483.0</v>
      </c>
      <c r="C3009" s="13">
        <v>125.0</v>
      </c>
      <c r="D3009" s="13" t="s">
        <v>75</v>
      </c>
      <c r="E3009" s="13">
        <v>2.0</v>
      </c>
    </row>
    <row r="3010" ht="15.75" customHeight="1">
      <c r="A3010" s="13">
        <v>3009.0</v>
      </c>
      <c r="B3010" s="14">
        <v>44483.0</v>
      </c>
      <c r="C3010" s="13">
        <v>1474.0</v>
      </c>
      <c r="D3010" s="13" t="s">
        <v>63</v>
      </c>
      <c r="E3010" s="13">
        <v>2.0</v>
      </c>
    </row>
    <row r="3011" ht="15.75" customHeight="1">
      <c r="A3011" s="13">
        <v>3010.0</v>
      </c>
      <c r="B3011" s="14">
        <v>44483.0</v>
      </c>
      <c r="C3011" s="13">
        <v>528.0</v>
      </c>
      <c r="D3011" s="13" t="s">
        <v>61</v>
      </c>
      <c r="E3011" s="13">
        <v>3.0</v>
      </c>
    </row>
    <row r="3012" ht="15.75" customHeight="1">
      <c r="A3012" s="13">
        <v>3011.0</v>
      </c>
      <c r="B3012" s="14">
        <v>44484.0</v>
      </c>
      <c r="C3012" s="13">
        <v>30.0</v>
      </c>
      <c r="D3012" s="13" t="s">
        <v>58</v>
      </c>
      <c r="E3012" s="13">
        <v>4.0</v>
      </c>
    </row>
    <row r="3013" ht="15.75" customHeight="1">
      <c r="A3013" s="13">
        <v>3012.0</v>
      </c>
      <c r="B3013" s="14">
        <v>44484.0</v>
      </c>
      <c r="C3013" s="13">
        <v>653.0</v>
      </c>
      <c r="D3013" s="13" t="s">
        <v>55</v>
      </c>
      <c r="E3013" s="13">
        <v>4.0</v>
      </c>
    </row>
    <row r="3014" ht="15.75" customHeight="1">
      <c r="A3014" s="13">
        <v>3013.0</v>
      </c>
      <c r="B3014" s="14">
        <v>44484.0</v>
      </c>
      <c r="C3014" s="13">
        <v>1340.0</v>
      </c>
      <c r="D3014" s="13" t="s">
        <v>29</v>
      </c>
      <c r="E3014" s="13">
        <v>5.0</v>
      </c>
    </row>
    <row r="3015" ht="15.75" customHeight="1">
      <c r="A3015" s="13">
        <v>3014.0</v>
      </c>
      <c r="B3015" s="14">
        <v>44484.0</v>
      </c>
      <c r="C3015" s="13">
        <v>1243.0</v>
      </c>
      <c r="D3015" s="13" t="s">
        <v>26</v>
      </c>
      <c r="E3015" s="13">
        <v>4.0</v>
      </c>
    </row>
    <row r="3016" ht="15.75" customHeight="1">
      <c r="A3016" s="13">
        <v>3015.0</v>
      </c>
      <c r="B3016" s="14">
        <v>44484.0</v>
      </c>
      <c r="C3016" s="13">
        <v>1529.0</v>
      </c>
      <c r="D3016" s="13" t="s">
        <v>22</v>
      </c>
      <c r="E3016" s="13">
        <v>5.0</v>
      </c>
    </row>
    <row r="3017" ht="15.75" customHeight="1">
      <c r="A3017" s="13">
        <v>3016.0</v>
      </c>
      <c r="B3017" s="14">
        <v>44484.0</v>
      </c>
      <c r="C3017" s="13">
        <v>104.0</v>
      </c>
      <c r="D3017" s="13" t="s">
        <v>71</v>
      </c>
      <c r="E3017" s="13">
        <v>2.0</v>
      </c>
    </row>
    <row r="3018" ht="15.75" customHeight="1">
      <c r="A3018" s="13">
        <v>3017.0</v>
      </c>
      <c r="B3018" s="14">
        <v>44485.0</v>
      </c>
      <c r="C3018" s="13">
        <v>1073.0</v>
      </c>
      <c r="D3018" s="13" t="s">
        <v>33</v>
      </c>
      <c r="E3018" s="13">
        <v>3.0</v>
      </c>
    </row>
    <row r="3019" ht="15.75" customHeight="1">
      <c r="A3019" s="13">
        <v>3018.0</v>
      </c>
      <c r="B3019" s="14">
        <v>44485.0</v>
      </c>
      <c r="C3019" s="13">
        <v>834.0</v>
      </c>
      <c r="D3019" s="13" t="s">
        <v>83</v>
      </c>
      <c r="E3019" s="13">
        <v>2.0</v>
      </c>
    </row>
    <row r="3020" ht="15.75" customHeight="1">
      <c r="A3020" s="13">
        <v>3019.0</v>
      </c>
      <c r="B3020" s="14">
        <v>44486.0</v>
      </c>
      <c r="C3020" s="13">
        <v>1458.0</v>
      </c>
      <c r="D3020" s="13" t="s">
        <v>60</v>
      </c>
      <c r="E3020" s="13">
        <v>3.0</v>
      </c>
    </row>
    <row r="3021" ht="15.75" customHeight="1">
      <c r="A3021" s="13">
        <v>3020.0</v>
      </c>
      <c r="B3021" s="14">
        <v>44486.0</v>
      </c>
      <c r="C3021" s="13">
        <v>1035.0</v>
      </c>
      <c r="D3021" s="13" t="s">
        <v>49</v>
      </c>
      <c r="E3021" s="13">
        <v>2.0</v>
      </c>
    </row>
    <row r="3022" ht="15.75" customHeight="1">
      <c r="A3022" s="13">
        <v>3021.0</v>
      </c>
      <c r="B3022" s="14">
        <v>44487.0</v>
      </c>
      <c r="C3022" s="13">
        <v>408.0</v>
      </c>
      <c r="D3022" s="13" t="s">
        <v>73</v>
      </c>
      <c r="E3022" s="13">
        <v>4.0</v>
      </c>
    </row>
    <row r="3023" ht="15.75" customHeight="1">
      <c r="A3023" s="13">
        <v>3022.0</v>
      </c>
      <c r="B3023" s="14">
        <v>44487.0</v>
      </c>
      <c r="C3023" s="13">
        <v>290.0</v>
      </c>
      <c r="D3023" s="13" t="s">
        <v>70</v>
      </c>
      <c r="E3023" s="13">
        <v>3.0</v>
      </c>
    </row>
    <row r="3024" ht="15.75" customHeight="1">
      <c r="A3024" s="13">
        <v>3023.0</v>
      </c>
      <c r="B3024" s="14">
        <v>44488.0</v>
      </c>
      <c r="C3024" s="13">
        <v>2099.0</v>
      </c>
      <c r="D3024" s="13" t="s">
        <v>84</v>
      </c>
      <c r="E3024" s="13">
        <v>3.0</v>
      </c>
    </row>
    <row r="3025" ht="15.75" customHeight="1">
      <c r="A3025" s="13">
        <v>3024.0</v>
      </c>
      <c r="B3025" s="14">
        <v>44488.0</v>
      </c>
      <c r="C3025" s="13">
        <v>686.0</v>
      </c>
      <c r="D3025" s="13" t="s">
        <v>35</v>
      </c>
      <c r="E3025" s="13">
        <v>5.0</v>
      </c>
    </row>
    <row r="3026" ht="15.75" customHeight="1">
      <c r="A3026" s="13">
        <v>3025.0</v>
      </c>
      <c r="B3026" s="14">
        <v>44488.0</v>
      </c>
      <c r="C3026" s="13">
        <v>994.0</v>
      </c>
      <c r="D3026" s="13" t="s">
        <v>37</v>
      </c>
      <c r="E3026" s="13">
        <v>4.0</v>
      </c>
    </row>
    <row r="3027" ht="15.75" customHeight="1">
      <c r="A3027" s="13">
        <v>3026.0</v>
      </c>
      <c r="B3027" s="14">
        <v>44488.0</v>
      </c>
      <c r="C3027" s="13">
        <v>1878.0</v>
      </c>
      <c r="D3027" s="13" t="s">
        <v>67</v>
      </c>
      <c r="E3027" s="13">
        <v>5.0</v>
      </c>
    </row>
    <row r="3028" ht="15.75" customHeight="1">
      <c r="A3028" s="13">
        <v>3027.0</v>
      </c>
      <c r="B3028" s="14">
        <v>44488.0</v>
      </c>
      <c r="C3028" s="13">
        <v>1705.0</v>
      </c>
      <c r="D3028" s="13" t="s">
        <v>60</v>
      </c>
      <c r="E3028" s="13">
        <v>3.0</v>
      </c>
    </row>
    <row r="3029" ht="15.75" customHeight="1">
      <c r="A3029" s="13">
        <v>3028.0</v>
      </c>
      <c r="B3029" s="14">
        <v>44488.0</v>
      </c>
      <c r="C3029" s="13">
        <v>1819.0</v>
      </c>
      <c r="D3029" s="13" t="s">
        <v>82</v>
      </c>
      <c r="E3029" s="13">
        <v>4.0</v>
      </c>
    </row>
    <row r="3030" ht="15.75" customHeight="1">
      <c r="A3030" s="13">
        <v>3029.0</v>
      </c>
      <c r="B3030" s="14">
        <v>44489.0</v>
      </c>
      <c r="C3030" s="13">
        <v>907.0</v>
      </c>
      <c r="D3030" s="13" t="s">
        <v>75</v>
      </c>
      <c r="E3030" s="13">
        <v>2.0</v>
      </c>
    </row>
    <row r="3031" ht="15.75" customHeight="1">
      <c r="A3031" s="13">
        <v>3030.0</v>
      </c>
      <c r="B3031" s="14">
        <v>44489.0</v>
      </c>
      <c r="C3031" s="13">
        <v>872.0</v>
      </c>
      <c r="D3031" s="13" t="s">
        <v>83</v>
      </c>
      <c r="E3031" s="13">
        <v>5.0</v>
      </c>
    </row>
    <row r="3032" ht="15.75" customHeight="1">
      <c r="A3032" s="13">
        <v>3031.0</v>
      </c>
      <c r="B3032" s="14">
        <v>44489.0</v>
      </c>
      <c r="C3032" s="13">
        <v>1394.0</v>
      </c>
      <c r="D3032" s="13" t="s">
        <v>65</v>
      </c>
      <c r="E3032" s="13">
        <v>1.0</v>
      </c>
    </row>
    <row r="3033" ht="15.75" customHeight="1">
      <c r="A3033" s="13">
        <v>3032.0</v>
      </c>
      <c r="B3033" s="14">
        <v>44490.0</v>
      </c>
      <c r="C3033" s="13">
        <v>1079.0</v>
      </c>
      <c r="D3033" s="13" t="s">
        <v>42</v>
      </c>
      <c r="E3033" s="13">
        <v>4.0</v>
      </c>
    </row>
    <row r="3034" ht="15.75" customHeight="1">
      <c r="A3034" s="13">
        <v>3033.0</v>
      </c>
      <c r="B3034" s="14">
        <v>44490.0</v>
      </c>
      <c r="C3034" s="13">
        <v>331.0</v>
      </c>
      <c r="D3034" s="13" t="s">
        <v>19</v>
      </c>
      <c r="E3034" s="13">
        <v>5.0</v>
      </c>
    </row>
    <row r="3035" ht="15.75" customHeight="1">
      <c r="A3035" s="13">
        <v>3034.0</v>
      </c>
      <c r="B3035" s="14">
        <v>44490.0</v>
      </c>
      <c r="C3035" s="13">
        <v>1325.0</v>
      </c>
      <c r="D3035" s="13" t="s">
        <v>52</v>
      </c>
      <c r="E3035" s="13">
        <v>3.0</v>
      </c>
    </row>
    <row r="3036" ht="15.75" customHeight="1">
      <c r="A3036" s="13">
        <v>3035.0</v>
      </c>
      <c r="B3036" s="14">
        <v>44490.0</v>
      </c>
      <c r="C3036" s="13">
        <v>1351.0</v>
      </c>
      <c r="D3036" s="13" t="s">
        <v>55</v>
      </c>
      <c r="E3036" s="13">
        <v>4.0</v>
      </c>
    </row>
    <row r="3037" ht="15.75" customHeight="1">
      <c r="A3037" s="13">
        <v>3036.0</v>
      </c>
      <c r="B3037" s="14">
        <v>44490.0</v>
      </c>
      <c r="C3037" s="13">
        <v>269.0</v>
      </c>
      <c r="D3037" s="13" t="s">
        <v>32</v>
      </c>
      <c r="E3037" s="13">
        <v>1.0</v>
      </c>
    </row>
    <row r="3038" ht="15.75" customHeight="1">
      <c r="A3038" s="13">
        <v>3037.0</v>
      </c>
      <c r="B3038" s="14">
        <v>44491.0</v>
      </c>
      <c r="C3038" s="13">
        <v>475.0</v>
      </c>
      <c r="D3038" s="13" t="s">
        <v>42</v>
      </c>
      <c r="E3038" s="13">
        <v>4.0</v>
      </c>
    </row>
    <row r="3039" ht="15.75" customHeight="1">
      <c r="A3039" s="13">
        <v>3038.0</v>
      </c>
      <c r="B3039" s="14">
        <v>44491.0</v>
      </c>
      <c r="C3039" s="13">
        <v>1957.0</v>
      </c>
      <c r="D3039" s="13" t="s">
        <v>19</v>
      </c>
      <c r="E3039" s="13">
        <v>3.0</v>
      </c>
    </row>
    <row r="3040" ht="15.75" customHeight="1">
      <c r="A3040" s="13">
        <v>3039.0</v>
      </c>
      <c r="B3040" s="14">
        <v>44491.0</v>
      </c>
      <c r="C3040" s="13">
        <v>1051.0</v>
      </c>
      <c r="D3040" s="13" t="s">
        <v>54</v>
      </c>
      <c r="E3040" s="13">
        <v>5.0</v>
      </c>
    </row>
    <row r="3041" ht="15.75" customHeight="1">
      <c r="A3041" s="13">
        <v>3040.0</v>
      </c>
      <c r="B3041" s="14">
        <v>44492.0</v>
      </c>
      <c r="C3041" s="13">
        <v>470.0</v>
      </c>
      <c r="D3041" s="13" t="s">
        <v>62</v>
      </c>
      <c r="E3041" s="13">
        <v>2.0</v>
      </c>
    </row>
    <row r="3042" ht="15.75" customHeight="1">
      <c r="A3042" s="13">
        <v>3041.0</v>
      </c>
      <c r="B3042" s="14">
        <v>44492.0</v>
      </c>
      <c r="C3042" s="13">
        <v>2120.0</v>
      </c>
      <c r="D3042" s="13" t="s">
        <v>22</v>
      </c>
      <c r="E3042" s="13">
        <v>3.0</v>
      </c>
    </row>
    <row r="3043" ht="15.75" customHeight="1">
      <c r="A3043" s="13">
        <v>3042.0</v>
      </c>
      <c r="B3043" s="14">
        <v>44492.0</v>
      </c>
      <c r="C3043" s="13">
        <v>1289.0</v>
      </c>
      <c r="D3043" s="13" t="s">
        <v>42</v>
      </c>
      <c r="E3043" s="13">
        <v>3.0</v>
      </c>
    </row>
    <row r="3044" ht="15.75" customHeight="1">
      <c r="A3044" s="13">
        <v>3043.0</v>
      </c>
      <c r="B3044" s="14">
        <v>44492.0</v>
      </c>
      <c r="C3044" s="13">
        <v>929.0</v>
      </c>
      <c r="D3044" s="13" t="s">
        <v>19</v>
      </c>
      <c r="E3044" s="13">
        <v>5.0</v>
      </c>
    </row>
    <row r="3045" ht="15.75" customHeight="1">
      <c r="A3045" s="13">
        <v>3044.0</v>
      </c>
      <c r="B3045" s="14">
        <v>44493.0</v>
      </c>
      <c r="C3045" s="13">
        <v>1281.0</v>
      </c>
      <c r="D3045" s="13" t="s">
        <v>62</v>
      </c>
      <c r="E3045" s="13">
        <v>5.0</v>
      </c>
    </row>
    <row r="3046" ht="15.75" customHeight="1">
      <c r="A3046" s="13">
        <v>3045.0</v>
      </c>
      <c r="B3046" s="14">
        <v>44493.0</v>
      </c>
      <c r="C3046" s="13">
        <v>305.0</v>
      </c>
      <c r="D3046" s="13" t="s">
        <v>78</v>
      </c>
      <c r="E3046" s="13">
        <v>2.0</v>
      </c>
    </row>
    <row r="3047" ht="15.75" customHeight="1">
      <c r="A3047" s="13">
        <v>3046.0</v>
      </c>
      <c r="B3047" s="14">
        <v>44493.0</v>
      </c>
      <c r="C3047" s="13">
        <v>1354.0</v>
      </c>
      <c r="D3047" s="13" t="s">
        <v>32</v>
      </c>
      <c r="E3047" s="13">
        <v>2.0</v>
      </c>
    </row>
    <row r="3048" ht="15.75" customHeight="1">
      <c r="A3048" s="13">
        <v>3047.0</v>
      </c>
      <c r="B3048" s="14">
        <v>44494.0</v>
      </c>
      <c r="C3048" s="13">
        <v>950.0</v>
      </c>
      <c r="D3048" s="13" t="s">
        <v>19</v>
      </c>
      <c r="E3048" s="13">
        <v>3.0</v>
      </c>
    </row>
    <row r="3049" ht="15.75" customHeight="1">
      <c r="A3049" s="13">
        <v>3048.0</v>
      </c>
      <c r="B3049" s="14">
        <v>44494.0</v>
      </c>
      <c r="C3049" s="13">
        <v>496.0</v>
      </c>
      <c r="D3049" s="13" t="s">
        <v>72</v>
      </c>
      <c r="E3049" s="13">
        <v>1.0</v>
      </c>
    </row>
    <row r="3050" ht="15.75" customHeight="1">
      <c r="A3050" s="13">
        <v>3049.0</v>
      </c>
      <c r="B3050" s="14">
        <v>44495.0</v>
      </c>
      <c r="C3050" s="13">
        <v>1804.0</v>
      </c>
      <c r="D3050" s="13" t="s">
        <v>24</v>
      </c>
      <c r="E3050" s="13">
        <v>3.0</v>
      </c>
    </row>
    <row r="3051" ht="15.75" customHeight="1">
      <c r="A3051" s="13">
        <v>3050.0</v>
      </c>
      <c r="B3051" s="14">
        <v>44495.0</v>
      </c>
      <c r="C3051" s="13">
        <v>61.0</v>
      </c>
      <c r="D3051" s="13" t="s">
        <v>58</v>
      </c>
      <c r="E3051" s="13">
        <v>3.0</v>
      </c>
    </row>
    <row r="3052" ht="15.75" customHeight="1">
      <c r="A3052" s="13">
        <v>3051.0</v>
      </c>
      <c r="B3052" s="14">
        <v>44495.0</v>
      </c>
      <c r="C3052" s="13">
        <v>583.0</v>
      </c>
      <c r="D3052" s="13" t="s">
        <v>31</v>
      </c>
      <c r="E3052" s="13">
        <v>1.0</v>
      </c>
    </row>
    <row r="3053" ht="15.75" customHeight="1">
      <c r="A3053" s="13">
        <v>3052.0</v>
      </c>
      <c r="B3053" s="14">
        <v>44495.0</v>
      </c>
      <c r="C3053" s="13">
        <v>1607.0</v>
      </c>
      <c r="D3053" s="13" t="s">
        <v>25</v>
      </c>
      <c r="E3053" s="13">
        <v>3.0</v>
      </c>
    </row>
    <row r="3054" ht="15.75" customHeight="1">
      <c r="A3054" s="13">
        <v>3053.0</v>
      </c>
      <c r="B3054" s="14">
        <v>44496.0</v>
      </c>
      <c r="C3054" s="13">
        <v>1966.0</v>
      </c>
      <c r="D3054" s="13" t="s">
        <v>35</v>
      </c>
      <c r="E3054" s="13">
        <v>4.0</v>
      </c>
    </row>
    <row r="3055" ht="15.75" customHeight="1">
      <c r="A3055" s="13">
        <v>3054.0</v>
      </c>
      <c r="B3055" s="14">
        <v>44496.0</v>
      </c>
      <c r="C3055" s="13">
        <v>9.0</v>
      </c>
      <c r="D3055" s="13" t="s">
        <v>68</v>
      </c>
      <c r="E3055" s="13">
        <v>5.0</v>
      </c>
    </row>
    <row r="3056" ht="15.75" customHeight="1">
      <c r="A3056" s="13">
        <v>3055.0</v>
      </c>
      <c r="B3056" s="14">
        <v>44496.0</v>
      </c>
      <c r="C3056" s="13">
        <v>9.0</v>
      </c>
      <c r="D3056" s="13" t="s">
        <v>68</v>
      </c>
      <c r="E3056" s="13">
        <v>3.0</v>
      </c>
    </row>
    <row r="3057" ht="15.75" customHeight="1">
      <c r="A3057" s="13">
        <v>3056.0</v>
      </c>
      <c r="B3057" s="14">
        <v>44496.0</v>
      </c>
      <c r="C3057" s="13">
        <v>1151.0</v>
      </c>
      <c r="D3057" s="13" t="s">
        <v>68</v>
      </c>
      <c r="E3057" s="13">
        <v>4.0</v>
      </c>
    </row>
    <row r="3058" ht="15.75" customHeight="1">
      <c r="A3058" s="13">
        <v>3057.0</v>
      </c>
      <c r="B3058" s="14">
        <v>44497.0</v>
      </c>
      <c r="C3058" s="13">
        <v>2090.0</v>
      </c>
      <c r="D3058" s="13" t="s">
        <v>69</v>
      </c>
      <c r="E3058" s="13">
        <v>2.0</v>
      </c>
    </row>
    <row r="3059" ht="15.75" customHeight="1">
      <c r="A3059" s="13">
        <v>3058.0</v>
      </c>
      <c r="B3059" s="14">
        <v>44497.0</v>
      </c>
      <c r="C3059" s="13">
        <v>1014.0</v>
      </c>
      <c r="D3059" s="13" t="s">
        <v>38</v>
      </c>
      <c r="E3059" s="13">
        <v>4.0</v>
      </c>
    </row>
    <row r="3060" ht="15.75" customHeight="1">
      <c r="A3060" s="13">
        <v>3059.0</v>
      </c>
      <c r="B3060" s="14">
        <v>44497.0</v>
      </c>
      <c r="C3060" s="13">
        <v>673.0</v>
      </c>
      <c r="D3060" s="13" t="s">
        <v>75</v>
      </c>
      <c r="E3060" s="13">
        <v>3.0</v>
      </c>
    </row>
    <row r="3061" ht="15.75" customHeight="1">
      <c r="A3061" s="13">
        <v>3060.0</v>
      </c>
      <c r="B3061" s="14">
        <v>44497.0</v>
      </c>
      <c r="C3061" s="13">
        <v>35.0</v>
      </c>
      <c r="D3061" s="13" t="s">
        <v>27</v>
      </c>
      <c r="E3061" s="13">
        <v>2.0</v>
      </c>
    </row>
    <row r="3062" ht="15.75" customHeight="1">
      <c r="A3062" s="13">
        <v>3061.0</v>
      </c>
      <c r="B3062" s="14">
        <v>44498.0</v>
      </c>
      <c r="C3062" s="13">
        <v>136.0</v>
      </c>
      <c r="D3062" s="13" t="s">
        <v>38</v>
      </c>
      <c r="E3062" s="13">
        <v>3.0</v>
      </c>
    </row>
    <row r="3063" ht="15.75" customHeight="1">
      <c r="A3063" s="13">
        <v>3062.0</v>
      </c>
      <c r="B3063" s="14">
        <v>44498.0</v>
      </c>
      <c r="C3063" s="13">
        <v>347.0</v>
      </c>
      <c r="D3063" s="13" t="s">
        <v>78</v>
      </c>
      <c r="E3063" s="13">
        <v>1.0</v>
      </c>
    </row>
    <row r="3064" ht="15.75" customHeight="1">
      <c r="A3064" s="13">
        <v>3063.0</v>
      </c>
      <c r="B3064" s="14">
        <v>44498.0</v>
      </c>
      <c r="C3064" s="13">
        <v>1740.0</v>
      </c>
      <c r="D3064" s="13" t="s">
        <v>30</v>
      </c>
      <c r="E3064" s="13">
        <v>5.0</v>
      </c>
    </row>
    <row r="3065" ht="15.75" customHeight="1">
      <c r="A3065" s="13">
        <v>3064.0</v>
      </c>
      <c r="B3065" s="14">
        <v>44498.0</v>
      </c>
      <c r="C3065" s="13">
        <v>1714.0</v>
      </c>
      <c r="D3065" s="13" t="s">
        <v>27</v>
      </c>
      <c r="E3065" s="13">
        <v>2.0</v>
      </c>
    </row>
    <row r="3066" ht="15.75" customHeight="1">
      <c r="A3066" s="13">
        <v>3065.0</v>
      </c>
      <c r="B3066" s="14">
        <v>44498.0</v>
      </c>
      <c r="C3066" s="13">
        <v>1926.0</v>
      </c>
      <c r="D3066" s="13" t="s">
        <v>66</v>
      </c>
      <c r="E3066" s="13">
        <v>3.0</v>
      </c>
    </row>
    <row r="3067" ht="15.75" customHeight="1">
      <c r="A3067" s="13">
        <v>3066.0</v>
      </c>
      <c r="B3067" s="14">
        <v>44499.0</v>
      </c>
      <c r="C3067" s="13">
        <v>504.0</v>
      </c>
      <c r="D3067" s="13" t="s">
        <v>25</v>
      </c>
      <c r="E3067" s="13">
        <v>3.0</v>
      </c>
    </row>
    <row r="3068" ht="15.75" customHeight="1">
      <c r="A3068" s="13">
        <v>3067.0</v>
      </c>
      <c r="B3068" s="14">
        <v>44499.0</v>
      </c>
      <c r="C3068" s="13">
        <v>63.0</v>
      </c>
      <c r="D3068" s="13" t="s">
        <v>44</v>
      </c>
      <c r="E3068" s="13">
        <v>2.0</v>
      </c>
    </row>
    <row r="3069" ht="15.75" customHeight="1">
      <c r="A3069" s="13">
        <v>3068.0</v>
      </c>
      <c r="B3069" s="14">
        <v>44499.0</v>
      </c>
      <c r="C3069" s="13">
        <v>1956.0</v>
      </c>
      <c r="D3069" s="13" t="s">
        <v>56</v>
      </c>
      <c r="E3069" s="13">
        <v>3.0</v>
      </c>
    </row>
    <row r="3070" ht="15.75" customHeight="1">
      <c r="A3070" s="13">
        <v>3069.0</v>
      </c>
      <c r="B3070" s="14">
        <v>44499.0</v>
      </c>
      <c r="C3070" s="13">
        <v>1448.0</v>
      </c>
      <c r="D3070" s="13" t="s">
        <v>66</v>
      </c>
      <c r="E3070" s="13">
        <v>2.0</v>
      </c>
    </row>
    <row r="3071" ht="15.75" customHeight="1">
      <c r="A3071" s="13">
        <v>3070.0</v>
      </c>
      <c r="B3071" s="14">
        <v>44499.0</v>
      </c>
      <c r="C3071" s="13">
        <v>1028.0</v>
      </c>
      <c r="D3071" s="13" t="s">
        <v>43</v>
      </c>
      <c r="E3071" s="13">
        <v>4.0</v>
      </c>
    </row>
    <row r="3072" ht="15.75" customHeight="1">
      <c r="A3072" s="13">
        <v>3071.0</v>
      </c>
      <c r="B3072" s="14">
        <v>44500.0</v>
      </c>
      <c r="C3072" s="13">
        <v>1018.0</v>
      </c>
      <c r="D3072" s="13" t="s">
        <v>54</v>
      </c>
      <c r="E3072" s="13">
        <v>2.0</v>
      </c>
    </row>
    <row r="3073" ht="15.75" customHeight="1">
      <c r="A3073" s="13">
        <v>3072.0</v>
      </c>
      <c r="B3073" s="14">
        <v>44500.0</v>
      </c>
      <c r="C3073" s="13">
        <v>711.0</v>
      </c>
      <c r="D3073" s="13" t="s">
        <v>43</v>
      </c>
      <c r="E3073" s="13">
        <v>1.0</v>
      </c>
    </row>
    <row r="3074" ht="15.75" customHeight="1">
      <c r="A3074" s="13">
        <v>3073.0</v>
      </c>
      <c r="B3074" s="14">
        <v>44500.0</v>
      </c>
      <c r="C3074" s="13">
        <v>514.0</v>
      </c>
      <c r="D3074" s="13" t="s">
        <v>66</v>
      </c>
      <c r="E3074" s="13">
        <v>4.0</v>
      </c>
    </row>
    <row r="3075" ht="15.75" customHeight="1">
      <c r="A3075" s="13">
        <v>3074.0</v>
      </c>
      <c r="B3075" s="14">
        <v>44500.0</v>
      </c>
      <c r="C3075" s="13">
        <v>1198.0</v>
      </c>
      <c r="D3075" s="13" t="s">
        <v>42</v>
      </c>
      <c r="E3075" s="13">
        <v>2.0</v>
      </c>
    </row>
    <row r="3076" ht="15.75" customHeight="1">
      <c r="A3076" s="13">
        <v>3075.0</v>
      </c>
      <c r="B3076" s="14">
        <v>44501.0</v>
      </c>
      <c r="C3076" s="13">
        <v>1276.0</v>
      </c>
      <c r="D3076" s="13" t="s">
        <v>42</v>
      </c>
      <c r="E3076" s="13">
        <v>2.0</v>
      </c>
    </row>
    <row r="3077" ht="15.75" customHeight="1">
      <c r="A3077" s="13">
        <v>3076.0</v>
      </c>
      <c r="B3077" s="14">
        <v>44501.0</v>
      </c>
      <c r="C3077" s="13">
        <v>33.0</v>
      </c>
      <c r="D3077" s="13" t="s">
        <v>56</v>
      </c>
      <c r="E3077" s="13">
        <v>4.0</v>
      </c>
    </row>
    <row r="3078" ht="15.75" customHeight="1">
      <c r="A3078" s="13">
        <v>3077.0</v>
      </c>
      <c r="B3078" s="14">
        <v>44501.0</v>
      </c>
      <c r="C3078" s="13">
        <v>1891.0</v>
      </c>
      <c r="D3078" s="13" t="s">
        <v>46</v>
      </c>
      <c r="E3078" s="13">
        <v>5.0</v>
      </c>
    </row>
    <row r="3079" ht="15.75" customHeight="1">
      <c r="A3079" s="13">
        <v>3078.0</v>
      </c>
      <c r="B3079" s="14">
        <v>44501.0</v>
      </c>
      <c r="C3079" s="13">
        <v>545.0</v>
      </c>
      <c r="D3079" s="13" t="s">
        <v>44</v>
      </c>
      <c r="E3079" s="13">
        <v>4.0</v>
      </c>
    </row>
    <row r="3080" ht="15.75" customHeight="1">
      <c r="A3080" s="13">
        <v>3079.0</v>
      </c>
      <c r="B3080" s="14">
        <v>44501.0</v>
      </c>
      <c r="C3080" s="13">
        <v>1598.0</v>
      </c>
      <c r="D3080" s="13" t="s">
        <v>76</v>
      </c>
      <c r="E3080" s="13">
        <v>2.0</v>
      </c>
    </row>
    <row r="3081" ht="15.75" customHeight="1">
      <c r="A3081" s="13">
        <v>3080.0</v>
      </c>
      <c r="B3081" s="14">
        <v>44501.0</v>
      </c>
      <c r="C3081" s="13">
        <v>1493.0</v>
      </c>
      <c r="D3081" s="13" t="s">
        <v>28</v>
      </c>
      <c r="E3081" s="13">
        <v>3.0</v>
      </c>
    </row>
    <row r="3082" ht="15.75" customHeight="1">
      <c r="A3082" s="13">
        <v>3081.0</v>
      </c>
      <c r="B3082" s="14">
        <v>44502.0</v>
      </c>
      <c r="C3082" s="13">
        <v>1931.0</v>
      </c>
      <c r="D3082" s="13" t="s">
        <v>43</v>
      </c>
      <c r="E3082" s="13">
        <v>3.0</v>
      </c>
    </row>
    <row r="3083" ht="15.75" customHeight="1">
      <c r="A3083" s="13">
        <v>3082.0</v>
      </c>
      <c r="B3083" s="14">
        <v>44502.0</v>
      </c>
      <c r="C3083" s="13">
        <v>1261.0</v>
      </c>
      <c r="D3083" s="13" t="s">
        <v>25</v>
      </c>
      <c r="E3083" s="13">
        <v>3.0</v>
      </c>
    </row>
    <row r="3084" ht="15.75" customHeight="1">
      <c r="A3084" s="13">
        <v>3083.0</v>
      </c>
      <c r="B3084" s="14">
        <v>44502.0</v>
      </c>
      <c r="C3084" s="13">
        <v>95.0</v>
      </c>
      <c r="D3084" s="13" t="s">
        <v>38</v>
      </c>
      <c r="E3084" s="13">
        <v>6.0</v>
      </c>
    </row>
    <row r="3085" ht="15.75" customHeight="1">
      <c r="A3085" s="13">
        <v>3084.0</v>
      </c>
      <c r="B3085" s="14">
        <v>44502.0</v>
      </c>
      <c r="C3085" s="13">
        <v>585.0</v>
      </c>
      <c r="D3085" s="13" t="s">
        <v>83</v>
      </c>
      <c r="E3085" s="13">
        <v>2.0</v>
      </c>
    </row>
    <row r="3086" ht="15.75" customHeight="1">
      <c r="A3086" s="13">
        <v>3085.0</v>
      </c>
      <c r="B3086" s="14">
        <v>44503.0</v>
      </c>
      <c r="C3086" s="13">
        <v>828.0</v>
      </c>
      <c r="D3086" s="13" t="s">
        <v>52</v>
      </c>
      <c r="E3086" s="13">
        <v>3.0</v>
      </c>
    </row>
    <row r="3087" ht="15.75" customHeight="1">
      <c r="A3087" s="13">
        <v>3086.0</v>
      </c>
      <c r="B3087" s="14">
        <v>44503.0</v>
      </c>
      <c r="C3087" s="13">
        <v>994.0</v>
      </c>
      <c r="D3087" s="13" t="s">
        <v>45</v>
      </c>
      <c r="E3087" s="13">
        <v>4.0</v>
      </c>
    </row>
    <row r="3088" ht="15.75" customHeight="1">
      <c r="A3088" s="13">
        <v>3087.0</v>
      </c>
      <c r="B3088" s="14">
        <v>44503.0</v>
      </c>
      <c r="C3088" s="13">
        <v>558.0</v>
      </c>
      <c r="D3088" s="13" t="s">
        <v>25</v>
      </c>
      <c r="E3088" s="13">
        <v>4.0</v>
      </c>
    </row>
    <row r="3089" ht="15.75" customHeight="1">
      <c r="A3089" s="13">
        <v>3088.0</v>
      </c>
      <c r="B3089" s="14">
        <v>44503.0</v>
      </c>
      <c r="C3089" s="13">
        <v>1656.0</v>
      </c>
      <c r="D3089" s="13" t="s">
        <v>74</v>
      </c>
      <c r="E3089" s="13">
        <v>2.0</v>
      </c>
    </row>
    <row r="3090" ht="15.75" customHeight="1">
      <c r="A3090" s="13">
        <v>3089.0</v>
      </c>
      <c r="B3090" s="14">
        <v>44503.0</v>
      </c>
      <c r="C3090" s="13">
        <v>283.0</v>
      </c>
      <c r="D3090" s="13" t="s">
        <v>34</v>
      </c>
      <c r="E3090" s="13">
        <v>1.0</v>
      </c>
    </row>
    <row r="3091" ht="15.75" customHeight="1">
      <c r="A3091" s="13">
        <v>3090.0</v>
      </c>
      <c r="B3091" s="14">
        <v>44504.0</v>
      </c>
      <c r="C3091" s="13">
        <v>779.0</v>
      </c>
      <c r="D3091" s="13" t="s">
        <v>81</v>
      </c>
      <c r="E3091" s="13">
        <v>4.0</v>
      </c>
    </row>
    <row r="3092" ht="15.75" customHeight="1">
      <c r="A3092" s="13">
        <v>3091.0</v>
      </c>
      <c r="B3092" s="14">
        <v>44504.0</v>
      </c>
      <c r="C3092" s="13">
        <v>1863.0</v>
      </c>
      <c r="D3092" s="13" t="s">
        <v>37</v>
      </c>
      <c r="E3092" s="13">
        <v>5.0</v>
      </c>
    </row>
    <row r="3093" ht="15.75" customHeight="1">
      <c r="A3093" s="13">
        <v>3092.0</v>
      </c>
      <c r="B3093" s="14">
        <v>44505.0</v>
      </c>
      <c r="C3093" s="13">
        <v>908.0</v>
      </c>
      <c r="D3093" s="13" t="s">
        <v>37</v>
      </c>
      <c r="E3093" s="13">
        <v>4.0</v>
      </c>
    </row>
    <row r="3094" ht="15.75" customHeight="1">
      <c r="A3094" s="13">
        <v>3093.0</v>
      </c>
      <c r="B3094" s="14">
        <v>44505.0</v>
      </c>
      <c r="C3094" s="13">
        <v>1188.0</v>
      </c>
      <c r="D3094" s="13" t="s">
        <v>50</v>
      </c>
      <c r="E3094" s="13">
        <v>2.0</v>
      </c>
    </row>
    <row r="3095" ht="15.75" customHeight="1">
      <c r="A3095" s="13">
        <v>3094.0</v>
      </c>
      <c r="B3095" s="14">
        <v>44505.0</v>
      </c>
      <c r="C3095" s="13">
        <v>1317.0</v>
      </c>
      <c r="D3095" s="13" t="s">
        <v>24</v>
      </c>
      <c r="E3095" s="13">
        <v>5.0</v>
      </c>
    </row>
    <row r="3096" ht="15.75" customHeight="1">
      <c r="A3096" s="13">
        <v>3095.0</v>
      </c>
      <c r="B3096" s="14">
        <v>44505.0</v>
      </c>
      <c r="C3096" s="13">
        <v>317.0</v>
      </c>
      <c r="D3096" s="13" t="s">
        <v>52</v>
      </c>
      <c r="E3096" s="13">
        <v>2.0</v>
      </c>
    </row>
    <row r="3097" ht="15.75" customHeight="1">
      <c r="A3097" s="13">
        <v>3096.0</v>
      </c>
      <c r="B3097" s="14">
        <v>44505.0</v>
      </c>
      <c r="C3097" s="13">
        <v>662.0</v>
      </c>
      <c r="D3097" s="13" t="s">
        <v>80</v>
      </c>
      <c r="E3097" s="13">
        <v>4.0</v>
      </c>
    </row>
    <row r="3098" ht="15.75" customHeight="1">
      <c r="A3098" s="13">
        <v>3097.0</v>
      </c>
      <c r="B3098" s="14">
        <v>44506.0</v>
      </c>
      <c r="C3098" s="13">
        <v>605.0</v>
      </c>
      <c r="D3098" s="13" t="s">
        <v>55</v>
      </c>
      <c r="E3098" s="13">
        <v>5.0</v>
      </c>
    </row>
    <row r="3099" ht="15.75" customHeight="1">
      <c r="A3099" s="13">
        <v>3098.0</v>
      </c>
      <c r="B3099" s="14">
        <v>44506.0</v>
      </c>
      <c r="C3099" s="13">
        <v>1884.0</v>
      </c>
      <c r="D3099" s="13" t="s">
        <v>80</v>
      </c>
      <c r="E3099" s="13">
        <v>6.0</v>
      </c>
    </row>
    <row r="3100" ht="15.75" customHeight="1">
      <c r="A3100" s="13">
        <v>3099.0</v>
      </c>
      <c r="B3100" s="14">
        <v>44506.0</v>
      </c>
      <c r="C3100" s="13">
        <v>1816.0</v>
      </c>
      <c r="D3100" s="13" t="s">
        <v>30</v>
      </c>
      <c r="E3100" s="13">
        <v>5.0</v>
      </c>
    </row>
    <row r="3101" ht="15.75" customHeight="1">
      <c r="A3101" s="13">
        <v>3100.0</v>
      </c>
      <c r="B3101" s="14">
        <v>44507.0</v>
      </c>
      <c r="C3101" s="13">
        <v>697.0</v>
      </c>
      <c r="D3101" s="13" t="s">
        <v>57</v>
      </c>
      <c r="E3101" s="13">
        <v>3.0</v>
      </c>
    </row>
    <row r="3102" ht="15.75" customHeight="1">
      <c r="A3102" s="13">
        <v>3101.0</v>
      </c>
      <c r="B3102" s="14">
        <v>44507.0</v>
      </c>
      <c r="C3102" s="13">
        <v>797.0</v>
      </c>
      <c r="D3102" s="13" t="s">
        <v>24</v>
      </c>
      <c r="E3102" s="13">
        <v>2.0</v>
      </c>
    </row>
    <row r="3103" ht="15.75" customHeight="1">
      <c r="A3103" s="13">
        <v>3102.0</v>
      </c>
      <c r="B3103" s="14">
        <v>44507.0</v>
      </c>
      <c r="C3103" s="13">
        <v>1801.0</v>
      </c>
      <c r="D3103" s="13" t="s">
        <v>38</v>
      </c>
      <c r="E3103" s="13">
        <v>4.0</v>
      </c>
    </row>
    <row r="3104" ht="15.75" customHeight="1">
      <c r="A3104" s="13">
        <v>3103.0</v>
      </c>
      <c r="B3104" s="14">
        <v>44507.0</v>
      </c>
      <c r="C3104" s="13">
        <v>92.0</v>
      </c>
      <c r="D3104" s="13" t="s">
        <v>27</v>
      </c>
      <c r="E3104" s="13">
        <v>2.0</v>
      </c>
    </row>
    <row r="3105" ht="15.75" customHeight="1">
      <c r="A3105" s="13">
        <v>3104.0</v>
      </c>
      <c r="B3105" s="14">
        <v>44507.0</v>
      </c>
      <c r="C3105" s="13">
        <v>1603.0</v>
      </c>
      <c r="D3105" s="13" t="s">
        <v>41</v>
      </c>
      <c r="E3105" s="13">
        <v>2.0</v>
      </c>
    </row>
    <row r="3106" ht="15.75" customHeight="1">
      <c r="A3106" s="13">
        <v>3105.0</v>
      </c>
      <c r="B3106" s="14">
        <v>44507.0</v>
      </c>
      <c r="C3106" s="13">
        <v>1137.0</v>
      </c>
      <c r="D3106" s="13" t="s">
        <v>60</v>
      </c>
      <c r="E3106" s="13">
        <v>2.0</v>
      </c>
    </row>
    <row r="3107" ht="15.75" customHeight="1">
      <c r="A3107" s="13">
        <v>3106.0</v>
      </c>
      <c r="B3107" s="14">
        <v>44508.0</v>
      </c>
      <c r="C3107" s="13">
        <v>607.0</v>
      </c>
      <c r="D3107" s="13" t="s">
        <v>26</v>
      </c>
      <c r="E3107" s="13">
        <v>3.0</v>
      </c>
    </row>
    <row r="3108" ht="15.75" customHeight="1">
      <c r="A3108" s="13">
        <v>3107.0</v>
      </c>
      <c r="B3108" s="14">
        <v>44508.0</v>
      </c>
      <c r="C3108" s="13">
        <v>1865.0</v>
      </c>
      <c r="D3108" s="13" t="s">
        <v>51</v>
      </c>
      <c r="E3108" s="13">
        <v>2.0</v>
      </c>
    </row>
    <row r="3109" ht="15.75" customHeight="1">
      <c r="A3109" s="13">
        <v>3108.0</v>
      </c>
      <c r="B3109" s="14">
        <v>44508.0</v>
      </c>
      <c r="C3109" s="13">
        <v>787.0</v>
      </c>
      <c r="D3109" s="13" t="s">
        <v>58</v>
      </c>
      <c r="E3109" s="13">
        <v>5.0</v>
      </c>
    </row>
    <row r="3110" ht="15.75" customHeight="1">
      <c r="A3110" s="13">
        <v>3109.0</v>
      </c>
      <c r="B3110" s="14">
        <v>44508.0</v>
      </c>
      <c r="C3110" s="13">
        <v>385.0</v>
      </c>
      <c r="D3110" s="13" t="s">
        <v>63</v>
      </c>
      <c r="E3110" s="13">
        <v>5.0</v>
      </c>
    </row>
    <row r="3111" ht="15.75" customHeight="1">
      <c r="A3111" s="13">
        <v>3110.0</v>
      </c>
      <c r="B3111" s="14">
        <v>44508.0</v>
      </c>
      <c r="C3111" s="13">
        <v>267.0</v>
      </c>
      <c r="D3111" s="13" t="s">
        <v>20</v>
      </c>
      <c r="E3111" s="13">
        <v>3.0</v>
      </c>
    </row>
    <row r="3112" ht="15.75" customHeight="1">
      <c r="A3112" s="13">
        <v>3111.0</v>
      </c>
      <c r="B3112" s="14">
        <v>44508.0</v>
      </c>
      <c r="C3112" s="13">
        <v>1178.0</v>
      </c>
      <c r="D3112" s="13" t="s">
        <v>70</v>
      </c>
      <c r="E3112" s="13">
        <v>4.0</v>
      </c>
    </row>
    <row r="3113" ht="15.75" customHeight="1">
      <c r="A3113" s="13">
        <v>3112.0</v>
      </c>
      <c r="B3113" s="14">
        <v>44508.0</v>
      </c>
      <c r="C3113" s="13">
        <v>472.0</v>
      </c>
      <c r="D3113" s="13" t="s">
        <v>25</v>
      </c>
      <c r="E3113" s="13">
        <v>5.0</v>
      </c>
    </row>
    <row r="3114" ht="15.75" customHeight="1">
      <c r="A3114" s="13">
        <v>3113.0</v>
      </c>
      <c r="B3114" s="14">
        <v>44508.0</v>
      </c>
      <c r="C3114" s="13">
        <v>1230.0</v>
      </c>
      <c r="D3114" s="13" t="s">
        <v>60</v>
      </c>
      <c r="E3114" s="13">
        <v>5.0</v>
      </c>
    </row>
    <row r="3115" ht="15.75" customHeight="1">
      <c r="A3115" s="13">
        <v>3114.0</v>
      </c>
      <c r="B3115" s="14">
        <v>44508.0</v>
      </c>
      <c r="C3115" s="13">
        <v>652.0</v>
      </c>
      <c r="D3115" s="13" t="s">
        <v>44</v>
      </c>
      <c r="E3115" s="13">
        <v>5.0</v>
      </c>
    </row>
    <row r="3116" ht="15.75" customHeight="1">
      <c r="A3116" s="13">
        <v>3115.0</v>
      </c>
      <c r="B3116" s="14">
        <v>44508.0</v>
      </c>
      <c r="C3116" s="13">
        <v>1591.0</v>
      </c>
      <c r="D3116" s="13" t="s">
        <v>42</v>
      </c>
      <c r="E3116" s="13">
        <v>2.0</v>
      </c>
    </row>
    <row r="3117" ht="15.75" customHeight="1">
      <c r="A3117" s="13">
        <v>3116.0</v>
      </c>
      <c r="B3117" s="14">
        <v>44509.0</v>
      </c>
      <c r="C3117" s="13">
        <v>1406.0</v>
      </c>
      <c r="D3117" s="13" t="s">
        <v>45</v>
      </c>
      <c r="E3117" s="13">
        <v>5.0</v>
      </c>
    </row>
    <row r="3118" ht="15.75" customHeight="1">
      <c r="A3118" s="13">
        <v>3117.0</v>
      </c>
      <c r="B3118" s="14">
        <v>44509.0</v>
      </c>
      <c r="C3118" s="13">
        <v>1796.0</v>
      </c>
      <c r="D3118" s="13" t="s">
        <v>33</v>
      </c>
      <c r="E3118" s="13">
        <v>1.0</v>
      </c>
    </row>
    <row r="3119" ht="15.75" customHeight="1">
      <c r="A3119" s="13">
        <v>3118.0</v>
      </c>
      <c r="B3119" s="14">
        <v>44509.0</v>
      </c>
      <c r="C3119" s="13">
        <v>206.0</v>
      </c>
      <c r="D3119" s="13" t="s">
        <v>61</v>
      </c>
      <c r="E3119" s="13">
        <v>5.0</v>
      </c>
    </row>
    <row r="3120" ht="15.75" customHeight="1">
      <c r="A3120" s="13">
        <v>3119.0</v>
      </c>
      <c r="B3120" s="14">
        <v>44509.0</v>
      </c>
      <c r="C3120" s="13">
        <v>876.0</v>
      </c>
      <c r="D3120" s="13" t="s">
        <v>47</v>
      </c>
      <c r="E3120" s="13">
        <v>2.0</v>
      </c>
    </row>
    <row r="3121" ht="15.75" customHeight="1">
      <c r="A3121" s="13">
        <v>3120.0</v>
      </c>
      <c r="B3121" s="14">
        <v>44509.0</v>
      </c>
      <c r="C3121" s="13">
        <v>2064.0</v>
      </c>
      <c r="D3121" s="13" t="s">
        <v>63</v>
      </c>
      <c r="E3121" s="13">
        <v>5.0</v>
      </c>
    </row>
    <row r="3122" ht="15.75" customHeight="1">
      <c r="A3122" s="13">
        <v>3121.0</v>
      </c>
      <c r="B3122" s="14">
        <v>44509.0</v>
      </c>
      <c r="C3122" s="13">
        <v>729.0</v>
      </c>
      <c r="D3122" s="13" t="s">
        <v>53</v>
      </c>
      <c r="E3122" s="13">
        <v>5.0</v>
      </c>
    </row>
    <row r="3123" ht="15.75" customHeight="1">
      <c r="A3123" s="13">
        <v>3122.0</v>
      </c>
      <c r="B3123" s="14">
        <v>44510.0</v>
      </c>
      <c r="C3123" s="13">
        <v>941.0</v>
      </c>
      <c r="D3123" s="13" t="s">
        <v>28</v>
      </c>
      <c r="E3123" s="13">
        <v>3.0</v>
      </c>
    </row>
    <row r="3124" ht="15.75" customHeight="1">
      <c r="A3124" s="13">
        <v>3123.0</v>
      </c>
      <c r="B3124" s="14">
        <v>44510.0</v>
      </c>
      <c r="C3124" s="13">
        <v>1166.0</v>
      </c>
      <c r="D3124" s="13" t="s">
        <v>57</v>
      </c>
      <c r="E3124" s="13">
        <v>5.0</v>
      </c>
    </row>
    <row r="3125" ht="15.75" customHeight="1">
      <c r="A3125" s="13">
        <v>3124.0</v>
      </c>
      <c r="B3125" s="14">
        <v>44510.0</v>
      </c>
      <c r="C3125" s="13">
        <v>496.0</v>
      </c>
      <c r="D3125" s="13" t="s">
        <v>79</v>
      </c>
      <c r="E3125" s="13">
        <v>5.0</v>
      </c>
    </row>
    <row r="3126" ht="15.75" customHeight="1">
      <c r="A3126" s="13">
        <v>3125.0</v>
      </c>
      <c r="B3126" s="14">
        <v>44511.0</v>
      </c>
      <c r="C3126" s="13">
        <v>788.0</v>
      </c>
      <c r="D3126" s="13" t="s">
        <v>46</v>
      </c>
      <c r="E3126" s="13">
        <v>5.0</v>
      </c>
    </row>
    <row r="3127" ht="15.75" customHeight="1">
      <c r="A3127" s="13">
        <v>3126.0</v>
      </c>
      <c r="B3127" s="14">
        <v>44511.0</v>
      </c>
      <c r="C3127" s="13">
        <v>1762.0</v>
      </c>
      <c r="D3127" s="13" t="s">
        <v>36</v>
      </c>
      <c r="E3127" s="13">
        <v>5.0</v>
      </c>
    </row>
    <row r="3128" ht="15.75" customHeight="1">
      <c r="A3128" s="13">
        <v>3127.0</v>
      </c>
      <c r="B3128" s="14">
        <v>44511.0</v>
      </c>
      <c r="C3128" s="13">
        <v>646.0</v>
      </c>
      <c r="D3128" s="13" t="s">
        <v>78</v>
      </c>
      <c r="E3128" s="13">
        <v>2.0</v>
      </c>
    </row>
    <row r="3129" ht="15.75" customHeight="1">
      <c r="A3129" s="13">
        <v>3128.0</v>
      </c>
      <c r="B3129" s="14">
        <v>44512.0</v>
      </c>
      <c r="C3129" s="13">
        <v>1956.0</v>
      </c>
      <c r="D3129" s="13" t="s">
        <v>45</v>
      </c>
      <c r="E3129" s="13">
        <v>2.0</v>
      </c>
    </row>
    <row r="3130" ht="15.75" customHeight="1">
      <c r="A3130" s="13">
        <v>3129.0</v>
      </c>
      <c r="B3130" s="14">
        <v>44512.0</v>
      </c>
      <c r="C3130" s="13">
        <v>1392.0</v>
      </c>
      <c r="D3130" s="13" t="s">
        <v>53</v>
      </c>
      <c r="E3130" s="13">
        <v>2.0</v>
      </c>
    </row>
    <row r="3131" ht="15.75" customHeight="1">
      <c r="A3131" s="13">
        <v>3130.0</v>
      </c>
      <c r="B3131" s="14">
        <v>44512.0</v>
      </c>
      <c r="C3131" s="13">
        <v>1001.0</v>
      </c>
      <c r="D3131" s="13" t="s">
        <v>47</v>
      </c>
      <c r="E3131" s="13">
        <v>5.0</v>
      </c>
    </row>
    <row r="3132" ht="15.75" customHeight="1">
      <c r="A3132" s="13">
        <v>3131.0</v>
      </c>
      <c r="B3132" s="14">
        <v>44512.0</v>
      </c>
      <c r="C3132" s="13">
        <v>1113.0</v>
      </c>
      <c r="D3132" s="13" t="s">
        <v>51</v>
      </c>
      <c r="E3132" s="13">
        <v>5.0</v>
      </c>
    </row>
    <row r="3133" ht="15.75" customHeight="1">
      <c r="A3133" s="13">
        <v>3132.0</v>
      </c>
      <c r="B3133" s="14">
        <v>44512.0</v>
      </c>
      <c r="C3133" s="13">
        <v>902.0</v>
      </c>
      <c r="D3133" s="13" t="s">
        <v>22</v>
      </c>
      <c r="E3133" s="13">
        <v>1.0</v>
      </c>
    </row>
    <row r="3134" ht="15.75" customHeight="1">
      <c r="A3134" s="13">
        <v>3133.0</v>
      </c>
      <c r="B3134" s="14">
        <v>44513.0</v>
      </c>
      <c r="C3134" s="13">
        <v>956.0</v>
      </c>
      <c r="D3134" s="13" t="s">
        <v>86</v>
      </c>
      <c r="E3134" s="13">
        <v>4.0</v>
      </c>
    </row>
    <row r="3135" ht="15.75" customHeight="1">
      <c r="A3135" s="13">
        <v>3134.0</v>
      </c>
      <c r="B3135" s="14">
        <v>44513.0</v>
      </c>
      <c r="C3135" s="13">
        <v>760.0</v>
      </c>
      <c r="D3135" s="13" t="s">
        <v>65</v>
      </c>
      <c r="E3135" s="13">
        <v>5.0</v>
      </c>
    </row>
    <row r="3136" ht="15.75" customHeight="1">
      <c r="A3136" s="13">
        <v>3135.0</v>
      </c>
      <c r="B3136" s="14">
        <v>44513.0</v>
      </c>
      <c r="C3136" s="13">
        <v>141.0</v>
      </c>
      <c r="D3136" s="13" t="s">
        <v>81</v>
      </c>
      <c r="E3136" s="13">
        <v>6.0</v>
      </c>
    </row>
    <row r="3137" ht="15.75" customHeight="1">
      <c r="A3137" s="13">
        <v>3136.0</v>
      </c>
      <c r="B3137" s="14">
        <v>44513.0</v>
      </c>
      <c r="C3137" s="13">
        <v>1765.0</v>
      </c>
      <c r="D3137" s="13" t="s">
        <v>23</v>
      </c>
      <c r="E3137" s="13">
        <v>2.0</v>
      </c>
    </row>
    <row r="3138" ht="15.75" customHeight="1">
      <c r="A3138" s="13">
        <v>3137.0</v>
      </c>
      <c r="B3138" s="14">
        <v>44514.0</v>
      </c>
      <c r="C3138" s="13">
        <v>147.0</v>
      </c>
      <c r="D3138" s="13" t="s">
        <v>75</v>
      </c>
      <c r="E3138" s="13">
        <v>3.0</v>
      </c>
    </row>
    <row r="3139" ht="15.75" customHeight="1">
      <c r="A3139" s="13">
        <v>3138.0</v>
      </c>
      <c r="B3139" s="14">
        <v>44515.0</v>
      </c>
      <c r="C3139" s="13">
        <v>451.0</v>
      </c>
      <c r="D3139" s="13" t="s">
        <v>25</v>
      </c>
      <c r="E3139" s="13">
        <v>6.0</v>
      </c>
    </row>
    <row r="3140" ht="15.75" customHeight="1">
      <c r="A3140" s="13">
        <v>3139.0</v>
      </c>
      <c r="B3140" s="14">
        <v>44515.0</v>
      </c>
      <c r="C3140" s="13">
        <v>882.0</v>
      </c>
      <c r="D3140" s="13" t="s">
        <v>35</v>
      </c>
      <c r="E3140" s="13">
        <v>2.0</v>
      </c>
    </row>
    <row r="3141" ht="15.75" customHeight="1">
      <c r="A3141" s="13">
        <v>3140.0</v>
      </c>
      <c r="B3141" s="14">
        <v>44516.0</v>
      </c>
      <c r="C3141" s="13">
        <v>502.0</v>
      </c>
      <c r="D3141" s="13" t="s">
        <v>72</v>
      </c>
      <c r="E3141" s="13">
        <v>2.0</v>
      </c>
    </row>
    <row r="3142" ht="15.75" customHeight="1">
      <c r="A3142" s="13">
        <v>3141.0</v>
      </c>
      <c r="B3142" s="14">
        <v>44516.0</v>
      </c>
      <c r="C3142" s="13">
        <v>900.0</v>
      </c>
      <c r="D3142" s="13" t="s">
        <v>47</v>
      </c>
      <c r="E3142" s="13">
        <v>4.0</v>
      </c>
    </row>
    <row r="3143" ht="15.75" customHeight="1">
      <c r="A3143" s="13">
        <v>3142.0</v>
      </c>
      <c r="B3143" s="14">
        <v>44516.0</v>
      </c>
      <c r="C3143" s="13">
        <v>2096.0</v>
      </c>
      <c r="D3143" s="13" t="s">
        <v>72</v>
      </c>
      <c r="E3143" s="13">
        <v>2.0</v>
      </c>
    </row>
    <row r="3144" ht="15.75" customHeight="1">
      <c r="A3144" s="13">
        <v>3143.0</v>
      </c>
      <c r="B3144" s="14">
        <v>44517.0</v>
      </c>
      <c r="C3144" s="13">
        <v>1916.0</v>
      </c>
      <c r="D3144" s="13" t="s">
        <v>79</v>
      </c>
      <c r="E3144" s="13">
        <v>1.0</v>
      </c>
    </row>
    <row r="3145" ht="15.75" customHeight="1">
      <c r="A3145" s="13">
        <v>3144.0</v>
      </c>
      <c r="B3145" s="14">
        <v>44518.0</v>
      </c>
      <c r="C3145" s="13">
        <v>1.0</v>
      </c>
      <c r="D3145" s="13" t="s">
        <v>80</v>
      </c>
      <c r="E3145" s="13">
        <v>5.0</v>
      </c>
    </row>
    <row r="3146" ht="15.75" customHeight="1">
      <c r="A3146" s="13">
        <v>3145.0</v>
      </c>
      <c r="B3146" s="14">
        <v>44518.0</v>
      </c>
      <c r="C3146" s="13">
        <v>36.0</v>
      </c>
      <c r="D3146" s="13" t="s">
        <v>38</v>
      </c>
      <c r="E3146" s="13">
        <v>6.0</v>
      </c>
    </row>
    <row r="3147" ht="15.75" customHeight="1">
      <c r="A3147" s="13">
        <v>3146.0</v>
      </c>
      <c r="B3147" s="14">
        <v>44518.0</v>
      </c>
      <c r="C3147" s="13">
        <v>1910.0</v>
      </c>
      <c r="D3147" s="13" t="s">
        <v>45</v>
      </c>
      <c r="E3147" s="13">
        <v>4.0</v>
      </c>
    </row>
    <row r="3148" ht="15.75" customHeight="1">
      <c r="A3148" s="13">
        <v>3147.0</v>
      </c>
      <c r="B3148" s="14">
        <v>44518.0</v>
      </c>
      <c r="C3148" s="13">
        <v>371.0</v>
      </c>
      <c r="D3148" s="13" t="s">
        <v>48</v>
      </c>
      <c r="E3148" s="13">
        <v>3.0</v>
      </c>
    </row>
    <row r="3149" ht="15.75" customHeight="1">
      <c r="A3149" s="13">
        <v>3148.0</v>
      </c>
      <c r="B3149" s="14">
        <v>44519.0</v>
      </c>
      <c r="C3149" s="13">
        <v>754.0</v>
      </c>
      <c r="D3149" s="13" t="s">
        <v>74</v>
      </c>
      <c r="E3149" s="13">
        <v>4.0</v>
      </c>
    </row>
    <row r="3150" ht="15.75" customHeight="1">
      <c r="A3150" s="13">
        <v>3149.0</v>
      </c>
      <c r="B3150" s="14">
        <v>44519.0</v>
      </c>
      <c r="C3150" s="13">
        <v>588.0</v>
      </c>
      <c r="D3150" s="13" t="s">
        <v>79</v>
      </c>
      <c r="E3150" s="13">
        <v>2.0</v>
      </c>
    </row>
    <row r="3151" ht="15.75" customHeight="1">
      <c r="A3151" s="13">
        <v>3150.0</v>
      </c>
      <c r="B3151" s="14">
        <v>44519.0</v>
      </c>
      <c r="C3151" s="13">
        <v>1279.0</v>
      </c>
      <c r="D3151" s="13" t="s">
        <v>31</v>
      </c>
      <c r="E3151" s="13">
        <v>5.0</v>
      </c>
    </row>
    <row r="3152" ht="15.75" customHeight="1">
      <c r="A3152" s="13">
        <v>3151.0</v>
      </c>
      <c r="B3152" s="14">
        <v>44519.0</v>
      </c>
      <c r="C3152" s="13">
        <v>1813.0</v>
      </c>
      <c r="D3152" s="13" t="s">
        <v>44</v>
      </c>
      <c r="E3152" s="13">
        <v>6.0</v>
      </c>
    </row>
    <row r="3153" ht="15.75" customHeight="1">
      <c r="A3153" s="13">
        <v>3152.0</v>
      </c>
      <c r="B3153" s="14">
        <v>44519.0</v>
      </c>
      <c r="C3153" s="13">
        <v>741.0</v>
      </c>
      <c r="D3153" s="13" t="s">
        <v>56</v>
      </c>
      <c r="E3153" s="13">
        <v>4.0</v>
      </c>
    </row>
    <row r="3154" ht="15.75" customHeight="1">
      <c r="A3154" s="13">
        <v>3153.0</v>
      </c>
      <c r="B3154" s="14">
        <v>44519.0</v>
      </c>
      <c r="C3154" s="13">
        <v>982.0</v>
      </c>
      <c r="D3154" s="13" t="s">
        <v>56</v>
      </c>
      <c r="E3154" s="13">
        <v>4.0</v>
      </c>
    </row>
    <row r="3155" ht="15.75" customHeight="1">
      <c r="A3155" s="13">
        <v>3154.0</v>
      </c>
      <c r="B3155" s="14">
        <v>44519.0</v>
      </c>
      <c r="C3155" s="13">
        <v>1878.0</v>
      </c>
      <c r="D3155" s="13" t="s">
        <v>87</v>
      </c>
      <c r="E3155" s="13">
        <v>3.0</v>
      </c>
    </row>
    <row r="3156" ht="15.75" customHeight="1">
      <c r="A3156" s="13">
        <v>3155.0</v>
      </c>
      <c r="B3156" s="14">
        <v>44520.0</v>
      </c>
      <c r="C3156" s="13">
        <v>1867.0</v>
      </c>
      <c r="D3156" s="13" t="s">
        <v>45</v>
      </c>
      <c r="E3156" s="13">
        <v>4.0</v>
      </c>
    </row>
    <row r="3157" ht="15.75" customHeight="1">
      <c r="A3157" s="13">
        <v>3156.0</v>
      </c>
      <c r="B3157" s="14">
        <v>44521.0</v>
      </c>
      <c r="C3157" s="13">
        <v>18.0</v>
      </c>
      <c r="D3157" s="13" t="s">
        <v>61</v>
      </c>
      <c r="E3157" s="13">
        <v>3.0</v>
      </c>
    </row>
    <row r="3158" ht="15.75" customHeight="1">
      <c r="A3158" s="13">
        <v>3157.0</v>
      </c>
      <c r="B3158" s="14">
        <v>44521.0</v>
      </c>
      <c r="C3158" s="13">
        <v>697.0</v>
      </c>
      <c r="D3158" s="13" t="s">
        <v>48</v>
      </c>
      <c r="E3158" s="13">
        <v>3.0</v>
      </c>
    </row>
    <row r="3159" ht="15.75" customHeight="1">
      <c r="A3159" s="13">
        <v>3158.0</v>
      </c>
      <c r="B3159" s="14">
        <v>44521.0</v>
      </c>
      <c r="C3159" s="13">
        <v>379.0</v>
      </c>
      <c r="D3159" s="13" t="s">
        <v>73</v>
      </c>
      <c r="E3159" s="13">
        <v>2.0</v>
      </c>
    </row>
    <row r="3160" ht="15.75" customHeight="1">
      <c r="A3160" s="13">
        <v>3159.0</v>
      </c>
      <c r="B3160" s="14">
        <v>44521.0</v>
      </c>
      <c r="C3160" s="13">
        <v>1808.0</v>
      </c>
      <c r="D3160" s="13" t="s">
        <v>36</v>
      </c>
      <c r="E3160" s="13">
        <v>2.0</v>
      </c>
    </row>
    <row r="3161" ht="15.75" customHeight="1">
      <c r="A3161" s="13">
        <v>3160.0</v>
      </c>
      <c r="B3161" s="14">
        <v>44521.0</v>
      </c>
      <c r="C3161" s="13">
        <v>694.0</v>
      </c>
      <c r="D3161" s="13" t="s">
        <v>56</v>
      </c>
      <c r="E3161" s="13">
        <v>4.0</v>
      </c>
    </row>
    <row r="3162" ht="15.75" customHeight="1">
      <c r="A3162" s="13">
        <v>3161.0</v>
      </c>
      <c r="B3162" s="14">
        <v>44521.0</v>
      </c>
      <c r="C3162" s="13">
        <v>852.0</v>
      </c>
      <c r="D3162" s="13" t="s">
        <v>63</v>
      </c>
      <c r="E3162" s="13">
        <v>3.0</v>
      </c>
    </row>
    <row r="3163" ht="15.75" customHeight="1">
      <c r="A3163" s="13">
        <v>3162.0</v>
      </c>
      <c r="B3163" s="14">
        <v>44521.0</v>
      </c>
      <c r="C3163" s="13">
        <v>1330.0</v>
      </c>
      <c r="D3163" s="13" t="s">
        <v>70</v>
      </c>
      <c r="E3163" s="13">
        <v>3.0</v>
      </c>
    </row>
    <row r="3164" ht="15.75" customHeight="1">
      <c r="A3164" s="13">
        <v>3163.0</v>
      </c>
      <c r="B3164" s="14">
        <v>44521.0</v>
      </c>
      <c r="C3164" s="13">
        <v>1214.0</v>
      </c>
      <c r="D3164" s="13" t="s">
        <v>22</v>
      </c>
      <c r="E3164" s="13">
        <v>6.0</v>
      </c>
    </row>
    <row r="3165" ht="15.75" customHeight="1">
      <c r="A3165" s="13">
        <v>3164.0</v>
      </c>
      <c r="B3165" s="14">
        <v>44521.0</v>
      </c>
      <c r="C3165" s="13">
        <v>627.0</v>
      </c>
      <c r="D3165" s="13" t="s">
        <v>57</v>
      </c>
      <c r="E3165" s="13">
        <v>3.0</v>
      </c>
    </row>
    <row r="3166" ht="15.75" customHeight="1">
      <c r="A3166" s="13">
        <v>3165.0</v>
      </c>
      <c r="B3166" s="14">
        <v>44522.0</v>
      </c>
      <c r="C3166" s="13">
        <v>1400.0</v>
      </c>
      <c r="D3166" s="13" t="s">
        <v>57</v>
      </c>
      <c r="E3166" s="13">
        <v>5.0</v>
      </c>
    </row>
    <row r="3167" ht="15.75" customHeight="1">
      <c r="A3167" s="13">
        <v>3166.0</v>
      </c>
      <c r="B3167" s="14">
        <v>44522.0</v>
      </c>
      <c r="C3167" s="13">
        <v>1299.0</v>
      </c>
      <c r="D3167" s="13" t="s">
        <v>84</v>
      </c>
      <c r="E3167" s="13">
        <v>4.0</v>
      </c>
    </row>
    <row r="3168" ht="15.75" customHeight="1">
      <c r="A3168" s="13">
        <v>3167.0</v>
      </c>
      <c r="B3168" s="14">
        <v>44522.0</v>
      </c>
      <c r="C3168" s="13">
        <v>901.0</v>
      </c>
      <c r="D3168" s="13" t="s">
        <v>30</v>
      </c>
      <c r="E3168" s="13">
        <v>2.0</v>
      </c>
    </row>
    <row r="3169" ht="15.75" customHeight="1">
      <c r="A3169" s="13">
        <v>3168.0</v>
      </c>
      <c r="B3169" s="14">
        <v>44522.0</v>
      </c>
      <c r="C3169" s="13">
        <v>1066.0</v>
      </c>
      <c r="D3169" s="13" t="s">
        <v>31</v>
      </c>
      <c r="E3169" s="13">
        <v>4.0</v>
      </c>
    </row>
    <row r="3170" ht="15.75" customHeight="1">
      <c r="A3170" s="13">
        <v>3169.0</v>
      </c>
      <c r="B3170" s="14">
        <v>44522.0</v>
      </c>
      <c r="C3170" s="13">
        <v>374.0</v>
      </c>
      <c r="D3170" s="13" t="s">
        <v>56</v>
      </c>
      <c r="E3170" s="13">
        <v>4.0</v>
      </c>
    </row>
    <row r="3171" ht="15.75" customHeight="1">
      <c r="A3171" s="13">
        <v>3170.0</v>
      </c>
      <c r="B3171" s="14">
        <v>44522.0</v>
      </c>
      <c r="C3171" s="13">
        <v>971.0</v>
      </c>
      <c r="D3171" s="13" t="s">
        <v>23</v>
      </c>
      <c r="E3171" s="13">
        <v>4.0</v>
      </c>
    </row>
    <row r="3172" ht="15.75" customHeight="1">
      <c r="A3172" s="13">
        <v>3171.0</v>
      </c>
      <c r="B3172" s="14">
        <v>44523.0</v>
      </c>
      <c r="C3172" s="13">
        <v>437.0</v>
      </c>
      <c r="D3172" s="13" t="s">
        <v>33</v>
      </c>
      <c r="E3172" s="13">
        <v>5.0</v>
      </c>
    </row>
    <row r="3173" ht="15.75" customHeight="1">
      <c r="A3173" s="13">
        <v>3172.0</v>
      </c>
      <c r="B3173" s="14">
        <v>44523.0</v>
      </c>
      <c r="C3173" s="13">
        <v>439.0</v>
      </c>
      <c r="D3173" s="13" t="s">
        <v>62</v>
      </c>
      <c r="E3173" s="13">
        <v>5.0</v>
      </c>
    </row>
    <row r="3174" ht="15.75" customHeight="1">
      <c r="A3174" s="13">
        <v>3173.0</v>
      </c>
      <c r="B3174" s="14">
        <v>44523.0</v>
      </c>
      <c r="C3174" s="13">
        <v>1748.0</v>
      </c>
      <c r="D3174" s="13" t="s">
        <v>33</v>
      </c>
      <c r="E3174" s="13">
        <v>2.0</v>
      </c>
    </row>
    <row r="3175" ht="15.75" customHeight="1">
      <c r="A3175" s="13">
        <v>3174.0</v>
      </c>
      <c r="B3175" s="14">
        <v>44523.0</v>
      </c>
      <c r="C3175" s="13">
        <v>924.0</v>
      </c>
      <c r="D3175" s="13" t="s">
        <v>72</v>
      </c>
      <c r="E3175" s="13">
        <v>3.0</v>
      </c>
    </row>
    <row r="3176" ht="15.75" customHeight="1">
      <c r="A3176" s="13">
        <v>3175.0</v>
      </c>
      <c r="B3176" s="14">
        <v>44524.0</v>
      </c>
      <c r="C3176" s="13">
        <v>608.0</v>
      </c>
      <c r="D3176" s="13" t="s">
        <v>81</v>
      </c>
      <c r="E3176" s="13">
        <v>4.0</v>
      </c>
    </row>
    <row r="3177" ht="15.75" customHeight="1">
      <c r="A3177" s="13">
        <v>3176.0</v>
      </c>
      <c r="B3177" s="14">
        <v>44524.0</v>
      </c>
      <c r="C3177" s="13">
        <v>624.0</v>
      </c>
      <c r="D3177" s="13" t="s">
        <v>86</v>
      </c>
      <c r="E3177" s="13">
        <v>6.0</v>
      </c>
    </row>
    <row r="3178" ht="15.75" customHeight="1">
      <c r="A3178" s="13">
        <v>3177.0</v>
      </c>
      <c r="B3178" s="14">
        <v>44524.0</v>
      </c>
      <c r="C3178" s="13">
        <v>1919.0</v>
      </c>
      <c r="D3178" s="13" t="s">
        <v>41</v>
      </c>
      <c r="E3178" s="13">
        <v>3.0</v>
      </c>
    </row>
    <row r="3179" ht="15.75" customHeight="1">
      <c r="A3179" s="13">
        <v>3178.0</v>
      </c>
      <c r="B3179" s="14">
        <v>44524.0</v>
      </c>
      <c r="C3179" s="13">
        <v>1953.0</v>
      </c>
      <c r="D3179" s="13" t="s">
        <v>51</v>
      </c>
      <c r="E3179" s="13">
        <v>3.0</v>
      </c>
    </row>
    <row r="3180" ht="15.75" customHeight="1">
      <c r="A3180" s="13">
        <v>3179.0</v>
      </c>
      <c r="B3180" s="14">
        <v>44525.0</v>
      </c>
      <c r="C3180" s="13">
        <v>83.0</v>
      </c>
      <c r="D3180" s="13" t="s">
        <v>27</v>
      </c>
      <c r="E3180" s="13">
        <v>2.0</v>
      </c>
    </row>
    <row r="3181" ht="15.75" customHeight="1">
      <c r="A3181" s="13">
        <v>3180.0</v>
      </c>
      <c r="B3181" s="14">
        <v>44525.0</v>
      </c>
      <c r="C3181" s="13">
        <v>1702.0</v>
      </c>
      <c r="D3181" s="13" t="s">
        <v>72</v>
      </c>
      <c r="E3181" s="13">
        <v>4.0</v>
      </c>
    </row>
    <row r="3182" ht="15.75" customHeight="1">
      <c r="A3182" s="13">
        <v>3181.0</v>
      </c>
      <c r="B3182" s="14">
        <v>44525.0</v>
      </c>
      <c r="C3182" s="13">
        <v>1875.0</v>
      </c>
      <c r="D3182" s="13" t="s">
        <v>31</v>
      </c>
      <c r="E3182" s="13">
        <v>3.0</v>
      </c>
    </row>
    <row r="3183" ht="15.75" customHeight="1">
      <c r="A3183" s="13">
        <v>3182.0</v>
      </c>
      <c r="B3183" s="14">
        <v>44525.0</v>
      </c>
      <c r="C3183" s="13">
        <v>1938.0</v>
      </c>
      <c r="D3183" s="13" t="s">
        <v>25</v>
      </c>
      <c r="E3183" s="13">
        <v>3.0</v>
      </c>
    </row>
    <row r="3184" ht="15.75" customHeight="1">
      <c r="A3184" s="13">
        <v>3183.0</v>
      </c>
      <c r="B3184" s="14">
        <v>44526.0</v>
      </c>
      <c r="C3184" s="13">
        <v>811.0</v>
      </c>
      <c r="D3184" s="13" t="s">
        <v>73</v>
      </c>
      <c r="E3184" s="13">
        <v>2.0</v>
      </c>
    </row>
    <row r="3185" ht="15.75" customHeight="1">
      <c r="A3185" s="13">
        <v>3184.0</v>
      </c>
      <c r="B3185" s="14">
        <v>44526.0</v>
      </c>
      <c r="C3185" s="13">
        <v>1675.0</v>
      </c>
      <c r="D3185" s="13" t="s">
        <v>53</v>
      </c>
      <c r="E3185" s="13">
        <v>4.0</v>
      </c>
    </row>
    <row r="3186" ht="15.75" customHeight="1">
      <c r="A3186" s="13">
        <v>3185.0</v>
      </c>
      <c r="B3186" s="14">
        <v>44526.0</v>
      </c>
      <c r="C3186" s="13">
        <v>942.0</v>
      </c>
      <c r="D3186" s="13" t="s">
        <v>56</v>
      </c>
      <c r="E3186" s="13">
        <v>6.0</v>
      </c>
    </row>
    <row r="3187" ht="15.75" customHeight="1">
      <c r="A3187" s="13">
        <v>3186.0</v>
      </c>
      <c r="B3187" s="14">
        <v>44526.0</v>
      </c>
      <c r="C3187" s="13">
        <v>1660.0</v>
      </c>
      <c r="D3187" s="13" t="s">
        <v>53</v>
      </c>
      <c r="E3187" s="13">
        <v>3.0</v>
      </c>
    </row>
    <row r="3188" ht="15.75" customHeight="1">
      <c r="A3188" s="13">
        <v>3187.0</v>
      </c>
      <c r="B3188" s="14">
        <v>44527.0</v>
      </c>
      <c r="C3188" s="13">
        <v>258.0</v>
      </c>
      <c r="D3188" s="13" t="s">
        <v>41</v>
      </c>
      <c r="E3188" s="13">
        <v>4.0</v>
      </c>
    </row>
    <row r="3189" ht="15.75" customHeight="1">
      <c r="A3189" s="13">
        <v>3188.0</v>
      </c>
      <c r="B3189" s="14">
        <v>44527.0</v>
      </c>
      <c r="C3189" s="13">
        <v>1870.0</v>
      </c>
      <c r="D3189" s="13" t="s">
        <v>68</v>
      </c>
      <c r="E3189" s="13">
        <v>4.0</v>
      </c>
    </row>
    <row r="3190" ht="15.75" customHeight="1">
      <c r="A3190" s="13">
        <v>3189.0</v>
      </c>
      <c r="B3190" s="14">
        <v>44527.0</v>
      </c>
      <c r="C3190" s="13">
        <v>1853.0</v>
      </c>
      <c r="D3190" s="13" t="s">
        <v>87</v>
      </c>
      <c r="E3190" s="13">
        <v>3.0</v>
      </c>
    </row>
    <row r="3191" ht="15.75" customHeight="1">
      <c r="A3191" s="13">
        <v>3190.0</v>
      </c>
      <c r="B3191" s="14">
        <v>44527.0</v>
      </c>
      <c r="C3191" s="13">
        <v>1293.0</v>
      </c>
      <c r="D3191" s="13" t="s">
        <v>76</v>
      </c>
      <c r="E3191" s="13">
        <v>4.0</v>
      </c>
    </row>
    <row r="3192" ht="15.75" customHeight="1">
      <c r="A3192" s="13">
        <v>3191.0</v>
      </c>
      <c r="B3192" s="14">
        <v>44527.0</v>
      </c>
      <c r="C3192" s="13">
        <v>1835.0</v>
      </c>
      <c r="D3192" s="13" t="s">
        <v>32</v>
      </c>
      <c r="E3192" s="13">
        <v>5.0</v>
      </c>
    </row>
    <row r="3193" ht="15.75" customHeight="1">
      <c r="A3193" s="13">
        <v>3192.0</v>
      </c>
      <c r="B3193" s="14">
        <v>44527.0</v>
      </c>
      <c r="C3193" s="13">
        <v>1747.0</v>
      </c>
      <c r="D3193" s="13" t="s">
        <v>48</v>
      </c>
      <c r="E3193" s="13">
        <v>3.0</v>
      </c>
    </row>
    <row r="3194" ht="15.75" customHeight="1">
      <c r="A3194" s="13">
        <v>3193.0</v>
      </c>
      <c r="B3194" s="14">
        <v>44527.0</v>
      </c>
      <c r="C3194" s="13">
        <v>2103.0</v>
      </c>
      <c r="D3194" s="13" t="s">
        <v>59</v>
      </c>
      <c r="E3194" s="13">
        <v>5.0</v>
      </c>
    </row>
    <row r="3195" ht="15.75" customHeight="1">
      <c r="A3195" s="13">
        <v>3194.0</v>
      </c>
      <c r="B3195" s="14">
        <v>44527.0</v>
      </c>
      <c r="C3195" s="13">
        <v>665.0</v>
      </c>
      <c r="D3195" s="13" t="s">
        <v>55</v>
      </c>
      <c r="E3195" s="13">
        <v>4.0</v>
      </c>
    </row>
    <row r="3196" ht="15.75" customHeight="1">
      <c r="A3196" s="13">
        <v>3195.0</v>
      </c>
      <c r="B3196" s="14">
        <v>44527.0</v>
      </c>
      <c r="C3196" s="13">
        <v>1479.0</v>
      </c>
      <c r="D3196" s="13" t="s">
        <v>53</v>
      </c>
      <c r="E3196" s="13">
        <v>3.0</v>
      </c>
    </row>
    <row r="3197" ht="15.75" customHeight="1">
      <c r="A3197" s="13">
        <v>3196.0</v>
      </c>
      <c r="B3197" s="14">
        <v>44528.0</v>
      </c>
      <c r="C3197" s="13">
        <v>1568.0</v>
      </c>
      <c r="D3197" s="13" t="s">
        <v>69</v>
      </c>
      <c r="E3197" s="13">
        <v>1.0</v>
      </c>
    </row>
    <row r="3198" ht="15.75" customHeight="1">
      <c r="A3198" s="13">
        <v>3197.0</v>
      </c>
      <c r="B3198" s="14">
        <v>44528.0</v>
      </c>
      <c r="C3198" s="13">
        <v>468.0</v>
      </c>
      <c r="D3198" s="13" t="s">
        <v>21</v>
      </c>
      <c r="E3198" s="13">
        <v>2.0</v>
      </c>
    </row>
    <row r="3199" ht="15.75" customHeight="1">
      <c r="A3199" s="13">
        <v>3198.0</v>
      </c>
      <c r="B3199" s="14">
        <v>44528.0</v>
      </c>
      <c r="C3199" s="13">
        <v>1488.0</v>
      </c>
      <c r="D3199" s="13" t="s">
        <v>32</v>
      </c>
      <c r="E3199" s="13">
        <v>5.0</v>
      </c>
    </row>
    <row r="3200" ht="15.75" customHeight="1">
      <c r="A3200" s="13">
        <v>3199.0</v>
      </c>
      <c r="B3200" s="14">
        <v>44529.0</v>
      </c>
      <c r="C3200" s="13">
        <v>1949.0</v>
      </c>
      <c r="D3200" s="13" t="s">
        <v>54</v>
      </c>
      <c r="E3200" s="13">
        <v>1.0</v>
      </c>
    </row>
    <row r="3201" ht="15.75" customHeight="1">
      <c r="A3201" s="13">
        <v>3200.0</v>
      </c>
      <c r="B3201" s="14">
        <v>44529.0</v>
      </c>
      <c r="C3201" s="13">
        <v>322.0</v>
      </c>
      <c r="D3201" s="13" t="s">
        <v>65</v>
      </c>
      <c r="E3201" s="13">
        <v>5.0</v>
      </c>
    </row>
    <row r="3202" ht="15.75" customHeight="1">
      <c r="A3202" s="13">
        <v>3201.0</v>
      </c>
      <c r="B3202" s="14">
        <v>44529.0</v>
      </c>
      <c r="C3202" s="13">
        <v>1288.0</v>
      </c>
      <c r="D3202" s="13" t="s">
        <v>54</v>
      </c>
      <c r="E3202" s="13">
        <v>6.0</v>
      </c>
    </row>
    <row r="3203" ht="15.75" customHeight="1">
      <c r="A3203" s="13">
        <v>3202.0</v>
      </c>
      <c r="B3203" s="14">
        <v>44529.0</v>
      </c>
      <c r="C3203" s="13">
        <v>1743.0</v>
      </c>
      <c r="D3203" s="13" t="s">
        <v>55</v>
      </c>
      <c r="E3203" s="13">
        <v>5.0</v>
      </c>
    </row>
    <row r="3204" ht="15.75" customHeight="1">
      <c r="A3204" s="13">
        <v>3203.0</v>
      </c>
      <c r="B3204" s="14">
        <v>44529.0</v>
      </c>
      <c r="C3204" s="13">
        <v>650.0</v>
      </c>
      <c r="D3204" s="13" t="s">
        <v>50</v>
      </c>
      <c r="E3204" s="13">
        <v>4.0</v>
      </c>
    </row>
    <row r="3205" ht="15.75" customHeight="1">
      <c r="A3205" s="13">
        <v>3204.0</v>
      </c>
      <c r="B3205" s="14">
        <v>44530.0</v>
      </c>
      <c r="C3205" s="13">
        <v>765.0</v>
      </c>
      <c r="D3205" s="13" t="s">
        <v>58</v>
      </c>
      <c r="E3205" s="13">
        <v>5.0</v>
      </c>
    </row>
    <row r="3206" ht="15.75" customHeight="1">
      <c r="A3206" s="13">
        <v>3205.0</v>
      </c>
      <c r="B3206" s="14">
        <v>44530.0</v>
      </c>
      <c r="C3206" s="13">
        <v>13.0</v>
      </c>
      <c r="D3206" s="13" t="s">
        <v>44</v>
      </c>
      <c r="E3206" s="13">
        <v>4.0</v>
      </c>
    </row>
    <row r="3207" ht="15.75" customHeight="1">
      <c r="A3207" s="13">
        <v>3206.0</v>
      </c>
      <c r="B3207" s="14">
        <v>44530.0</v>
      </c>
      <c r="C3207" s="13">
        <v>471.0</v>
      </c>
      <c r="D3207" s="13" t="s">
        <v>74</v>
      </c>
      <c r="E3207" s="13">
        <v>3.0</v>
      </c>
    </row>
    <row r="3208" ht="15.75" customHeight="1">
      <c r="A3208" s="13">
        <v>3207.0</v>
      </c>
      <c r="B3208" s="14">
        <v>44530.0</v>
      </c>
      <c r="C3208" s="13">
        <v>161.0</v>
      </c>
      <c r="D3208" s="13" t="s">
        <v>40</v>
      </c>
      <c r="E3208" s="13">
        <v>1.0</v>
      </c>
    </row>
    <row r="3209" ht="15.75" customHeight="1">
      <c r="A3209" s="13">
        <v>3208.0</v>
      </c>
      <c r="B3209" s="14">
        <v>44530.0</v>
      </c>
      <c r="C3209" s="13">
        <v>209.0</v>
      </c>
      <c r="D3209" s="13" t="s">
        <v>35</v>
      </c>
      <c r="E3209" s="13">
        <v>6.0</v>
      </c>
    </row>
    <row r="3210" ht="15.75" customHeight="1">
      <c r="A3210" s="13">
        <v>3209.0</v>
      </c>
      <c r="B3210" s="14">
        <v>44530.0</v>
      </c>
      <c r="C3210" s="13">
        <v>1363.0</v>
      </c>
      <c r="D3210" s="13" t="s">
        <v>73</v>
      </c>
      <c r="E3210" s="13">
        <v>4.0</v>
      </c>
    </row>
    <row r="3211" ht="15.75" customHeight="1">
      <c r="A3211" s="13">
        <v>3210.0</v>
      </c>
      <c r="B3211" s="14">
        <v>44531.0</v>
      </c>
      <c r="C3211" s="13">
        <v>308.0</v>
      </c>
      <c r="D3211" s="13" t="s">
        <v>53</v>
      </c>
      <c r="E3211" s="13">
        <v>5.0</v>
      </c>
    </row>
    <row r="3212" ht="15.75" customHeight="1">
      <c r="A3212" s="13">
        <v>3211.0</v>
      </c>
      <c r="B3212" s="14">
        <v>44532.0</v>
      </c>
      <c r="C3212" s="13">
        <v>1767.0</v>
      </c>
      <c r="D3212" s="13" t="s">
        <v>68</v>
      </c>
      <c r="E3212" s="13">
        <v>3.0</v>
      </c>
    </row>
    <row r="3213" ht="15.75" customHeight="1">
      <c r="A3213" s="13">
        <v>3212.0</v>
      </c>
      <c r="B3213" s="14">
        <v>44532.0</v>
      </c>
      <c r="C3213" s="13">
        <v>1553.0</v>
      </c>
      <c r="D3213" s="13" t="s">
        <v>23</v>
      </c>
      <c r="E3213" s="13">
        <v>5.0</v>
      </c>
    </row>
    <row r="3214" ht="15.75" customHeight="1">
      <c r="A3214" s="13">
        <v>3213.0</v>
      </c>
      <c r="B3214" s="14">
        <v>44532.0</v>
      </c>
      <c r="C3214" s="13">
        <v>73.0</v>
      </c>
      <c r="D3214" s="13" t="s">
        <v>44</v>
      </c>
      <c r="E3214" s="13">
        <v>4.0</v>
      </c>
    </row>
    <row r="3215" ht="15.75" customHeight="1">
      <c r="A3215" s="13">
        <v>3214.0</v>
      </c>
      <c r="B3215" s="14">
        <v>44532.0</v>
      </c>
      <c r="C3215" s="13">
        <v>1105.0</v>
      </c>
      <c r="D3215" s="13" t="s">
        <v>37</v>
      </c>
      <c r="E3215" s="13">
        <v>5.0</v>
      </c>
    </row>
    <row r="3216" ht="15.75" customHeight="1">
      <c r="A3216" s="13">
        <v>3215.0</v>
      </c>
      <c r="B3216" s="14">
        <v>44533.0</v>
      </c>
      <c r="C3216" s="13">
        <v>1982.0</v>
      </c>
      <c r="D3216" s="13" t="s">
        <v>29</v>
      </c>
      <c r="E3216" s="13">
        <v>1.0</v>
      </c>
    </row>
    <row r="3217" ht="15.75" customHeight="1">
      <c r="A3217" s="13">
        <v>3216.0</v>
      </c>
      <c r="B3217" s="14">
        <v>44533.0</v>
      </c>
      <c r="C3217" s="13">
        <v>678.0</v>
      </c>
      <c r="D3217" s="13" t="s">
        <v>49</v>
      </c>
      <c r="E3217" s="13">
        <v>3.0</v>
      </c>
    </row>
    <row r="3218" ht="15.75" customHeight="1">
      <c r="A3218" s="13">
        <v>3217.0</v>
      </c>
      <c r="B3218" s="14">
        <v>44533.0</v>
      </c>
      <c r="C3218" s="13">
        <v>469.0</v>
      </c>
      <c r="D3218" s="13" t="s">
        <v>80</v>
      </c>
      <c r="E3218" s="13">
        <v>2.0</v>
      </c>
    </row>
    <row r="3219" ht="15.75" customHeight="1">
      <c r="A3219" s="13">
        <v>3218.0</v>
      </c>
      <c r="B3219" s="14">
        <v>44533.0</v>
      </c>
      <c r="C3219" s="13">
        <v>247.0</v>
      </c>
      <c r="D3219" s="13" t="s">
        <v>37</v>
      </c>
      <c r="E3219" s="13">
        <v>3.0</v>
      </c>
    </row>
    <row r="3220" ht="15.75" customHeight="1">
      <c r="A3220" s="13">
        <v>3219.0</v>
      </c>
      <c r="B3220" s="14">
        <v>44534.0</v>
      </c>
      <c r="C3220" s="13">
        <v>628.0</v>
      </c>
      <c r="D3220" s="13" t="s">
        <v>35</v>
      </c>
      <c r="E3220" s="13">
        <v>2.0</v>
      </c>
    </row>
    <row r="3221" ht="15.75" customHeight="1">
      <c r="A3221" s="13">
        <v>3220.0</v>
      </c>
      <c r="B3221" s="14">
        <v>44534.0</v>
      </c>
      <c r="C3221" s="13">
        <v>1094.0</v>
      </c>
      <c r="D3221" s="13" t="s">
        <v>52</v>
      </c>
      <c r="E3221" s="13">
        <v>6.0</v>
      </c>
    </row>
    <row r="3222" ht="15.75" customHeight="1">
      <c r="A3222" s="13">
        <v>3221.0</v>
      </c>
      <c r="B3222" s="14">
        <v>44535.0</v>
      </c>
      <c r="C3222" s="13">
        <v>1107.0</v>
      </c>
      <c r="D3222" s="13" t="s">
        <v>22</v>
      </c>
      <c r="E3222" s="13">
        <v>2.0</v>
      </c>
    </row>
    <row r="3223" ht="15.75" customHeight="1">
      <c r="A3223" s="13">
        <v>3222.0</v>
      </c>
      <c r="B3223" s="14">
        <v>44535.0</v>
      </c>
      <c r="C3223" s="13">
        <v>1361.0</v>
      </c>
      <c r="D3223" s="13" t="s">
        <v>26</v>
      </c>
      <c r="E3223" s="13">
        <v>5.0</v>
      </c>
    </row>
    <row r="3224" ht="15.75" customHeight="1">
      <c r="A3224" s="13">
        <v>3223.0</v>
      </c>
      <c r="B3224" s="14">
        <v>44535.0</v>
      </c>
      <c r="C3224" s="13">
        <v>1992.0</v>
      </c>
      <c r="D3224" s="13" t="s">
        <v>28</v>
      </c>
      <c r="E3224" s="13">
        <v>6.0</v>
      </c>
    </row>
    <row r="3225" ht="15.75" customHeight="1">
      <c r="A3225" s="13">
        <v>3224.0</v>
      </c>
      <c r="B3225" s="14">
        <v>44535.0</v>
      </c>
      <c r="C3225" s="13">
        <v>2057.0</v>
      </c>
      <c r="D3225" s="13" t="s">
        <v>75</v>
      </c>
      <c r="E3225" s="13">
        <v>5.0</v>
      </c>
    </row>
    <row r="3226" ht="15.75" customHeight="1">
      <c r="A3226" s="13">
        <v>3225.0</v>
      </c>
      <c r="B3226" s="14">
        <v>44535.0</v>
      </c>
      <c r="C3226" s="13">
        <v>1352.0</v>
      </c>
      <c r="D3226" s="13" t="s">
        <v>64</v>
      </c>
      <c r="E3226" s="13">
        <v>4.0</v>
      </c>
    </row>
    <row r="3227" ht="15.75" customHeight="1">
      <c r="A3227" s="13">
        <v>3226.0</v>
      </c>
      <c r="B3227" s="14">
        <v>44535.0</v>
      </c>
      <c r="C3227" s="13">
        <v>399.0</v>
      </c>
      <c r="D3227" s="13" t="s">
        <v>76</v>
      </c>
      <c r="E3227" s="13">
        <v>3.0</v>
      </c>
    </row>
    <row r="3228" ht="15.75" customHeight="1">
      <c r="A3228" s="13">
        <v>3227.0</v>
      </c>
      <c r="B3228" s="14">
        <v>44536.0</v>
      </c>
      <c r="C3228" s="13">
        <v>1409.0</v>
      </c>
      <c r="D3228" s="13" t="s">
        <v>32</v>
      </c>
      <c r="E3228" s="13">
        <v>4.0</v>
      </c>
    </row>
    <row r="3229" ht="15.75" customHeight="1">
      <c r="A3229" s="13">
        <v>3228.0</v>
      </c>
      <c r="B3229" s="14">
        <v>44536.0</v>
      </c>
      <c r="C3229" s="13">
        <v>792.0</v>
      </c>
      <c r="D3229" s="13" t="s">
        <v>86</v>
      </c>
      <c r="E3229" s="13">
        <v>3.0</v>
      </c>
    </row>
    <row r="3230" ht="15.75" customHeight="1">
      <c r="A3230" s="13">
        <v>3229.0</v>
      </c>
      <c r="B3230" s="14">
        <v>44536.0</v>
      </c>
      <c r="C3230" s="13">
        <v>991.0</v>
      </c>
      <c r="D3230" s="13" t="s">
        <v>23</v>
      </c>
      <c r="E3230" s="13">
        <v>5.0</v>
      </c>
    </row>
    <row r="3231" ht="15.75" customHeight="1">
      <c r="A3231" s="13">
        <v>3230.0</v>
      </c>
      <c r="B3231" s="14">
        <v>44536.0</v>
      </c>
      <c r="C3231" s="13">
        <v>1111.0</v>
      </c>
      <c r="D3231" s="13" t="s">
        <v>49</v>
      </c>
      <c r="E3231" s="13">
        <v>5.0</v>
      </c>
    </row>
    <row r="3232" ht="15.75" customHeight="1">
      <c r="A3232" s="13">
        <v>3231.0</v>
      </c>
      <c r="B3232" s="14">
        <v>44536.0</v>
      </c>
      <c r="C3232" s="13">
        <v>716.0</v>
      </c>
      <c r="D3232" s="13" t="s">
        <v>70</v>
      </c>
      <c r="E3232" s="13">
        <v>4.0</v>
      </c>
    </row>
    <row r="3233" ht="15.75" customHeight="1">
      <c r="A3233" s="13">
        <v>3232.0</v>
      </c>
      <c r="B3233" s="14">
        <v>44536.0</v>
      </c>
      <c r="C3233" s="13">
        <v>1472.0</v>
      </c>
      <c r="D3233" s="13" t="s">
        <v>29</v>
      </c>
      <c r="E3233" s="13">
        <v>4.0</v>
      </c>
    </row>
    <row r="3234" ht="15.75" customHeight="1">
      <c r="A3234" s="13">
        <v>3233.0</v>
      </c>
      <c r="B3234" s="14">
        <v>44536.0</v>
      </c>
      <c r="C3234" s="13">
        <v>1204.0</v>
      </c>
      <c r="D3234" s="13" t="s">
        <v>84</v>
      </c>
      <c r="E3234" s="13">
        <v>4.0</v>
      </c>
    </row>
    <row r="3235" ht="15.75" customHeight="1">
      <c r="A3235" s="13">
        <v>3234.0</v>
      </c>
      <c r="B3235" s="14">
        <v>44536.0</v>
      </c>
      <c r="C3235" s="13">
        <v>879.0</v>
      </c>
      <c r="D3235" s="13" t="s">
        <v>71</v>
      </c>
      <c r="E3235" s="13">
        <v>3.0</v>
      </c>
    </row>
    <row r="3236" ht="15.75" customHeight="1">
      <c r="A3236" s="13">
        <v>3235.0</v>
      </c>
      <c r="B3236" s="14">
        <v>44537.0</v>
      </c>
      <c r="C3236" s="13">
        <v>575.0</v>
      </c>
      <c r="D3236" s="13" t="s">
        <v>76</v>
      </c>
      <c r="E3236" s="13">
        <v>3.0</v>
      </c>
    </row>
    <row r="3237" ht="15.75" customHeight="1">
      <c r="A3237" s="13">
        <v>3236.0</v>
      </c>
      <c r="B3237" s="14">
        <v>44537.0</v>
      </c>
      <c r="C3237" s="13">
        <v>1547.0</v>
      </c>
      <c r="D3237" s="13" t="s">
        <v>63</v>
      </c>
      <c r="E3237" s="13">
        <v>4.0</v>
      </c>
    </row>
    <row r="3238" ht="15.75" customHeight="1">
      <c r="A3238" s="13">
        <v>3237.0</v>
      </c>
      <c r="B3238" s="14">
        <v>44537.0</v>
      </c>
      <c r="C3238" s="13">
        <v>1294.0</v>
      </c>
      <c r="D3238" s="13" t="s">
        <v>52</v>
      </c>
      <c r="E3238" s="13">
        <v>4.0</v>
      </c>
    </row>
    <row r="3239" ht="15.75" customHeight="1">
      <c r="A3239" s="13">
        <v>3238.0</v>
      </c>
      <c r="B3239" s="14">
        <v>44538.0</v>
      </c>
      <c r="C3239" s="13">
        <v>1679.0</v>
      </c>
      <c r="D3239" s="13" t="s">
        <v>34</v>
      </c>
      <c r="E3239" s="13">
        <v>4.0</v>
      </c>
    </row>
    <row r="3240" ht="15.75" customHeight="1">
      <c r="A3240" s="13">
        <v>3239.0</v>
      </c>
      <c r="B3240" s="14">
        <v>44538.0</v>
      </c>
      <c r="C3240" s="13">
        <v>1115.0</v>
      </c>
      <c r="D3240" s="13" t="s">
        <v>75</v>
      </c>
      <c r="E3240" s="13">
        <v>3.0</v>
      </c>
    </row>
    <row r="3241" ht="15.75" customHeight="1">
      <c r="A3241" s="13">
        <v>3240.0</v>
      </c>
      <c r="B3241" s="14">
        <v>44538.0</v>
      </c>
      <c r="C3241" s="13">
        <v>568.0</v>
      </c>
      <c r="D3241" s="13" t="s">
        <v>34</v>
      </c>
      <c r="E3241" s="13">
        <v>5.0</v>
      </c>
    </row>
    <row r="3242" ht="15.75" customHeight="1">
      <c r="A3242" s="13">
        <v>3241.0</v>
      </c>
      <c r="B3242" s="14">
        <v>44538.0</v>
      </c>
      <c r="C3242" s="13">
        <v>463.0</v>
      </c>
      <c r="D3242" s="13" t="s">
        <v>67</v>
      </c>
      <c r="E3242" s="13">
        <v>2.0</v>
      </c>
    </row>
    <row r="3243" ht="15.75" customHeight="1">
      <c r="A3243" s="13">
        <v>3242.0</v>
      </c>
      <c r="B3243" s="14">
        <v>44538.0</v>
      </c>
      <c r="C3243" s="13">
        <v>895.0</v>
      </c>
      <c r="D3243" s="13" t="s">
        <v>37</v>
      </c>
      <c r="E3243" s="13">
        <v>3.0</v>
      </c>
    </row>
    <row r="3244" ht="15.75" customHeight="1">
      <c r="A3244" s="13">
        <v>3243.0</v>
      </c>
      <c r="B3244" s="14">
        <v>44538.0</v>
      </c>
      <c r="C3244" s="13">
        <v>142.0</v>
      </c>
      <c r="D3244" s="13" t="s">
        <v>63</v>
      </c>
      <c r="E3244" s="13">
        <v>3.0</v>
      </c>
    </row>
    <row r="3245" ht="15.75" customHeight="1">
      <c r="A3245" s="13">
        <v>3244.0</v>
      </c>
      <c r="B3245" s="14">
        <v>44538.0</v>
      </c>
      <c r="C3245" s="13">
        <v>335.0</v>
      </c>
      <c r="D3245" s="13" t="s">
        <v>52</v>
      </c>
      <c r="E3245" s="13">
        <v>3.0</v>
      </c>
    </row>
    <row r="3246" ht="15.75" customHeight="1">
      <c r="A3246" s="13">
        <v>3245.0</v>
      </c>
      <c r="B3246" s="14">
        <v>44539.0</v>
      </c>
      <c r="C3246" s="13">
        <v>679.0</v>
      </c>
      <c r="D3246" s="13" t="s">
        <v>66</v>
      </c>
      <c r="E3246" s="13">
        <v>3.0</v>
      </c>
    </row>
    <row r="3247" ht="15.75" customHeight="1">
      <c r="A3247" s="13">
        <v>3246.0</v>
      </c>
      <c r="B3247" s="14">
        <v>44539.0</v>
      </c>
      <c r="C3247" s="13">
        <v>1247.0</v>
      </c>
      <c r="D3247" s="13" t="s">
        <v>62</v>
      </c>
      <c r="E3247" s="13">
        <v>4.0</v>
      </c>
    </row>
    <row r="3248" ht="15.75" customHeight="1">
      <c r="A3248" s="13">
        <v>3247.0</v>
      </c>
      <c r="B3248" s="14">
        <v>44540.0</v>
      </c>
      <c r="C3248" s="13">
        <v>1389.0</v>
      </c>
      <c r="D3248" s="13" t="s">
        <v>25</v>
      </c>
      <c r="E3248" s="13">
        <v>2.0</v>
      </c>
    </row>
    <row r="3249" ht="15.75" customHeight="1">
      <c r="A3249" s="13">
        <v>3248.0</v>
      </c>
      <c r="B3249" s="14">
        <v>44540.0</v>
      </c>
      <c r="C3249" s="13">
        <v>636.0</v>
      </c>
      <c r="D3249" s="13" t="s">
        <v>37</v>
      </c>
      <c r="E3249" s="13">
        <v>3.0</v>
      </c>
    </row>
    <row r="3250" ht="15.75" customHeight="1">
      <c r="A3250" s="13">
        <v>3249.0</v>
      </c>
      <c r="B3250" s="14">
        <v>44540.0</v>
      </c>
      <c r="C3250" s="13">
        <v>1907.0</v>
      </c>
      <c r="D3250" s="13" t="s">
        <v>54</v>
      </c>
      <c r="E3250" s="13">
        <v>5.0</v>
      </c>
    </row>
    <row r="3251" ht="15.75" customHeight="1">
      <c r="A3251" s="13">
        <v>3250.0</v>
      </c>
      <c r="B3251" s="14">
        <v>44540.0</v>
      </c>
      <c r="C3251" s="13">
        <v>1487.0</v>
      </c>
      <c r="D3251" s="13" t="s">
        <v>32</v>
      </c>
      <c r="E3251" s="13">
        <v>5.0</v>
      </c>
    </row>
    <row r="3252" ht="15.75" customHeight="1">
      <c r="A3252" s="13">
        <v>3251.0</v>
      </c>
      <c r="B3252" s="14">
        <v>44540.0</v>
      </c>
      <c r="C3252" s="13">
        <v>1482.0</v>
      </c>
      <c r="D3252" s="13" t="s">
        <v>30</v>
      </c>
      <c r="E3252" s="13">
        <v>3.0</v>
      </c>
    </row>
    <row r="3253" ht="15.75" customHeight="1">
      <c r="A3253" s="13">
        <v>3252.0</v>
      </c>
      <c r="B3253" s="14">
        <v>44540.0</v>
      </c>
      <c r="C3253" s="13">
        <v>1078.0</v>
      </c>
      <c r="D3253" s="13" t="s">
        <v>44</v>
      </c>
      <c r="E3253" s="13">
        <v>5.0</v>
      </c>
    </row>
    <row r="3254" ht="15.75" customHeight="1">
      <c r="A3254" s="13">
        <v>3253.0</v>
      </c>
      <c r="B3254" s="14">
        <v>44540.0</v>
      </c>
      <c r="C3254" s="13">
        <v>2019.0</v>
      </c>
      <c r="D3254" s="13" t="s">
        <v>44</v>
      </c>
      <c r="E3254" s="13">
        <v>5.0</v>
      </c>
    </row>
    <row r="3255" ht="15.75" customHeight="1">
      <c r="A3255" s="13">
        <v>3254.0</v>
      </c>
      <c r="B3255" s="14">
        <v>44540.0</v>
      </c>
      <c r="C3255" s="13">
        <v>595.0</v>
      </c>
      <c r="D3255" s="13" t="s">
        <v>26</v>
      </c>
      <c r="E3255" s="13">
        <v>6.0</v>
      </c>
    </row>
    <row r="3256" ht="15.75" customHeight="1">
      <c r="A3256" s="13">
        <v>3255.0</v>
      </c>
      <c r="B3256" s="14">
        <v>44541.0</v>
      </c>
      <c r="C3256" s="13">
        <v>658.0</v>
      </c>
      <c r="D3256" s="13" t="s">
        <v>54</v>
      </c>
      <c r="E3256" s="13">
        <v>4.0</v>
      </c>
    </row>
    <row r="3257" ht="15.75" customHeight="1">
      <c r="A3257" s="13">
        <v>3256.0</v>
      </c>
      <c r="B3257" s="14">
        <v>44541.0</v>
      </c>
      <c r="C3257" s="13">
        <v>593.0</v>
      </c>
      <c r="D3257" s="13" t="s">
        <v>45</v>
      </c>
      <c r="E3257" s="13">
        <v>2.0</v>
      </c>
    </row>
    <row r="3258" ht="15.75" customHeight="1">
      <c r="A3258" s="13">
        <v>3257.0</v>
      </c>
      <c r="B3258" s="14">
        <v>44541.0</v>
      </c>
      <c r="C3258" s="13">
        <v>118.0</v>
      </c>
      <c r="D3258" s="13" t="s">
        <v>25</v>
      </c>
      <c r="E3258" s="13">
        <v>4.0</v>
      </c>
    </row>
    <row r="3259" ht="15.75" customHeight="1">
      <c r="A3259" s="13">
        <v>3258.0</v>
      </c>
      <c r="B3259" s="14">
        <v>44541.0</v>
      </c>
      <c r="C3259" s="13">
        <v>980.0</v>
      </c>
      <c r="D3259" s="13" t="s">
        <v>37</v>
      </c>
      <c r="E3259" s="13">
        <v>2.0</v>
      </c>
    </row>
    <row r="3260" ht="15.75" customHeight="1">
      <c r="A3260" s="13">
        <v>3259.0</v>
      </c>
      <c r="B3260" s="14">
        <v>44541.0</v>
      </c>
      <c r="C3260" s="13">
        <v>454.0</v>
      </c>
      <c r="D3260" s="13" t="s">
        <v>41</v>
      </c>
      <c r="E3260" s="13">
        <v>3.0</v>
      </c>
    </row>
    <row r="3261" ht="15.75" customHeight="1">
      <c r="A3261" s="13">
        <v>3260.0</v>
      </c>
      <c r="B3261" s="14">
        <v>44542.0</v>
      </c>
      <c r="C3261" s="13">
        <v>793.0</v>
      </c>
      <c r="D3261" s="13" t="s">
        <v>62</v>
      </c>
      <c r="E3261" s="13">
        <v>4.0</v>
      </c>
    </row>
    <row r="3262" ht="15.75" customHeight="1">
      <c r="A3262" s="13">
        <v>3261.0</v>
      </c>
      <c r="B3262" s="14">
        <v>44542.0</v>
      </c>
      <c r="C3262" s="13">
        <v>533.0</v>
      </c>
      <c r="D3262" s="13" t="s">
        <v>19</v>
      </c>
      <c r="E3262" s="13">
        <v>4.0</v>
      </c>
    </row>
    <row r="3263" ht="15.75" customHeight="1">
      <c r="A3263" s="13">
        <v>3262.0</v>
      </c>
      <c r="B3263" s="14">
        <v>44542.0</v>
      </c>
      <c r="C3263" s="13">
        <v>443.0</v>
      </c>
      <c r="D3263" s="13" t="s">
        <v>72</v>
      </c>
      <c r="E3263" s="13">
        <v>3.0</v>
      </c>
    </row>
    <row r="3264" ht="15.75" customHeight="1">
      <c r="A3264" s="13">
        <v>3263.0</v>
      </c>
      <c r="B3264" s="14">
        <v>44543.0</v>
      </c>
      <c r="C3264" s="13">
        <v>358.0</v>
      </c>
      <c r="D3264" s="13" t="s">
        <v>75</v>
      </c>
      <c r="E3264" s="13">
        <v>1.0</v>
      </c>
    </row>
    <row r="3265" ht="15.75" customHeight="1">
      <c r="A3265" s="13">
        <v>3264.0</v>
      </c>
      <c r="B3265" s="14">
        <v>44543.0</v>
      </c>
      <c r="C3265" s="13">
        <v>951.0</v>
      </c>
      <c r="D3265" s="13" t="s">
        <v>55</v>
      </c>
      <c r="E3265" s="13">
        <v>4.0</v>
      </c>
    </row>
    <row r="3266" ht="15.75" customHeight="1">
      <c r="A3266" s="13">
        <v>3265.0</v>
      </c>
      <c r="B3266" s="14">
        <v>44543.0</v>
      </c>
      <c r="C3266" s="13">
        <v>964.0</v>
      </c>
      <c r="D3266" s="13" t="s">
        <v>38</v>
      </c>
      <c r="E3266" s="13">
        <v>6.0</v>
      </c>
    </row>
    <row r="3267" ht="15.75" customHeight="1">
      <c r="A3267" s="13">
        <v>3266.0</v>
      </c>
      <c r="B3267" s="14">
        <v>44544.0</v>
      </c>
      <c r="C3267" s="13">
        <v>256.0</v>
      </c>
      <c r="D3267" s="13" t="s">
        <v>43</v>
      </c>
      <c r="E3267" s="13">
        <v>4.0</v>
      </c>
    </row>
    <row r="3268" ht="15.75" customHeight="1">
      <c r="A3268" s="13">
        <v>3267.0</v>
      </c>
      <c r="B3268" s="14">
        <v>44544.0</v>
      </c>
      <c r="C3268" s="13">
        <v>928.0</v>
      </c>
      <c r="D3268" s="13" t="s">
        <v>51</v>
      </c>
      <c r="E3268" s="13">
        <v>2.0</v>
      </c>
    </row>
    <row r="3269" ht="15.75" customHeight="1">
      <c r="A3269" s="13">
        <v>3268.0</v>
      </c>
      <c r="B3269" s="14">
        <v>44544.0</v>
      </c>
      <c r="C3269" s="13">
        <v>998.0</v>
      </c>
      <c r="D3269" s="13" t="s">
        <v>44</v>
      </c>
      <c r="E3269" s="13">
        <v>5.0</v>
      </c>
    </row>
    <row r="3270" ht="15.75" customHeight="1">
      <c r="A3270" s="13">
        <v>3269.0</v>
      </c>
      <c r="B3270" s="14">
        <v>44544.0</v>
      </c>
      <c r="C3270" s="13">
        <v>1644.0</v>
      </c>
      <c r="D3270" s="13" t="s">
        <v>31</v>
      </c>
      <c r="E3270" s="13">
        <v>2.0</v>
      </c>
    </row>
    <row r="3271" ht="15.75" customHeight="1">
      <c r="A3271" s="13">
        <v>3270.0</v>
      </c>
      <c r="B3271" s="14">
        <v>44545.0</v>
      </c>
      <c r="C3271" s="13">
        <v>321.0</v>
      </c>
      <c r="D3271" s="13" t="s">
        <v>75</v>
      </c>
      <c r="E3271" s="13">
        <v>1.0</v>
      </c>
    </row>
    <row r="3272" ht="15.75" customHeight="1">
      <c r="A3272" s="13">
        <v>3271.0</v>
      </c>
      <c r="B3272" s="14">
        <v>44545.0</v>
      </c>
      <c r="C3272" s="13">
        <v>1876.0</v>
      </c>
      <c r="D3272" s="13" t="s">
        <v>84</v>
      </c>
      <c r="E3272" s="13">
        <v>4.0</v>
      </c>
    </row>
    <row r="3273" ht="15.75" customHeight="1">
      <c r="A3273" s="13">
        <v>3272.0</v>
      </c>
      <c r="B3273" s="14">
        <v>44545.0</v>
      </c>
      <c r="C3273" s="13">
        <v>1399.0</v>
      </c>
      <c r="D3273" s="13" t="s">
        <v>66</v>
      </c>
      <c r="E3273" s="13">
        <v>3.0</v>
      </c>
    </row>
    <row r="3274" ht="15.75" customHeight="1">
      <c r="A3274" s="13">
        <v>3273.0</v>
      </c>
      <c r="B3274" s="14">
        <v>44545.0</v>
      </c>
      <c r="C3274" s="13">
        <v>1442.0</v>
      </c>
      <c r="D3274" s="13" t="s">
        <v>24</v>
      </c>
      <c r="E3274" s="13">
        <v>6.0</v>
      </c>
    </row>
    <row r="3275" ht="15.75" customHeight="1">
      <c r="A3275" s="13">
        <v>3274.0</v>
      </c>
      <c r="B3275" s="14">
        <v>44545.0</v>
      </c>
      <c r="C3275" s="13">
        <v>1492.0</v>
      </c>
      <c r="D3275" s="13" t="s">
        <v>53</v>
      </c>
      <c r="E3275" s="13">
        <v>2.0</v>
      </c>
    </row>
    <row r="3276" ht="15.75" customHeight="1">
      <c r="A3276" s="13">
        <v>3275.0</v>
      </c>
      <c r="B3276" s="14">
        <v>44545.0</v>
      </c>
      <c r="C3276" s="13">
        <v>260.0</v>
      </c>
      <c r="D3276" s="13" t="s">
        <v>61</v>
      </c>
      <c r="E3276" s="13">
        <v>4.0</v>
      </c>
    </row>
    <row r="3277" ht="15.75" customHeight="1">
      <c r="A3277" s="13">
        <v>3276.0</v>
      </c>
      <c r="B3277" s="14">
        <v>44546.0</v>
      </c>
      <c r="C3277" s="13">
        <v>1396.0</v>
      </c>
      <c r="D3277" s="13" t="s">
        <v>23</v>
      </c>
      <c r="E3277" s="13">
        <v>2.0</v>
      </c>
    </row>
    <row r="3278" ht="15.75" customHeight="1">
      <c r="A3278" s="13">
        <v>3277.0</v>
      </c>
      <c r="B3278" s="14">
        <v>44547.0</v>
      </c>
      <c r="C3278" s="13">
        <v>775.0</v>
      </c>
      <c r="D3278" s="13" t="s">
        <v>20</v>
      </c>
      <c r="E3278" s="13">
        <v>5.0</v>
      </c>
    </row>
    <row r="3279" ht="15.75" customHeight="1">
      <c r="A3279" s="13">
        <v>3278.0</v>
      </c>
      <c r="B3279" s="14">
        <v>44547.0</v>
      </c>
      <c r="C3279" s="13">
        <v>653.0</v>
      </c>
      <c r="D3279" s="13" t="s">
        <v>62</v>
      </c>
      <c r="E3279" s="13">
        <v>5.0</v>
      </c>
    </row>
    <row r="3280" ht="15.75" customHeight="1">
      <c r="A3280" s="13">
        <v>3279.0</v>
      </c>
      <c r="B3280" s="14">
        <v>44547.0</v>
      </c>
      <c r="C3280" s="13">
        <v>317.0</v>
      </c>
      <c r="D3280" s="13" t="s">
        <v>38</v>
      </c>
      <c r="E3280" s="13">
        <v>1.0</v>
      </c>
    </row>
    <row r="3281" ht="15.75" customHeight="1">
      <c r="A3281" s="13">
        <v>3280.0</v>
      </c>
      <c r="B3281" s="14">
        <v>44548.0</v>
      </c>
      <c r="C3281" s="13">
        <v>1126.0</v>
      </c>
      <c r="D3281" s="13" t="s">
        <v>76</v>
      </c>
      <c r="E3281" s="13">
        <v>4.0</v>
      </c>
    </row>
    <row r="3282" ht="15.75" customHeight="1">
      <c r="A3282" s="13">
        <v>3281.0</v>
      </c>
      <c r="B3282" s="14">
        <v>44548.0</v>
      </c>
      <c r="C3282" s="13">
        <v>1624.0</v>
      </c>
      <c r="D3282" s="13" t="s">
        <v>57</v>
      </c>
      <c r="E3282" s="13">
        <v>4.0</v>
      </c>
    </row>
    <row r="3283" ht="15.75" customHeight="1">
      <c r="A3283" s="13">
        <v>3282.0</v>
      </c>
      <c r="B3283" s="14">
        <v>44548.0</v>
      </c>
      <c r="C3283" s="13">
        <v>921.0</v>
      </c>
      <c r="D3283" s="13" t="s">
        <v>82</v>
      </c>
      <c r="E3283" s="13">
        <v>2.0</v>
      </c>
    </row>
    <row r="3284" ht="15.75" customHeight="1">
      <c r="A3284" s="13">
        <v>3283.0</v>
      </c>
      <c r="B3284" s="14">
        <v>44548.0</v>
      </c>
      <c r="C3284" s="13">
        <v>1525.0</v>
      </c>
      <c r="D3284" s="13" t="s">
        <v>38</v>
      </c>
      <c r="E3284" s="13">
        <v>3.0</v>
      </c>
    </row>
    <row r="3285" ht="15.75" customHeight="1">
      <c r="A3285" s="13">
        <v>3284.0</v>
      </c>
      <c r="B3285" s="14">
        <v>44548.0</v>
      </c>
      <c r="C3285" s="13">
        <v>1895.0</v>
      </c>
      <c r="D3285" s="13" t="s">
        <v>39</v>
      </c>
      <c r="E3285" s="13">
        <v>5.0</v>
      </c>
    </row>
    <row r="3286" ht="15.75" customHeight="1">
      <c r="A3286" s="13">
        <v>3285.0</v>
      </c>
      <c r="B3286" s="14">
        <v>44549.0</v>
      </c>
      <c r="C3286" s="13">
        <v>2050.0</v>
      </c>
      <c r="D3286" s="13" t="s">
        <v>27</v>
      </c>
      <c r="E3286" s="13">
        <v>3.0</v>
      </c>
    </row>
    <row r="3287" ht="15.75" customHeight="1">
      <c r="A3287" s="13">
        <v>3286.0</v>
      </c>
      <c r="B3287" s="14">
        <v>44549.0</v>
      </c>
      <c r="C3287" s="13">
        <v>593.0</v>
      </c>
      <c r="D3287" s="13" t="s">
        <v>24</v>
      </c>
      <c r="E3287" s="13">
        <v>3.0</v>
      </c>
    </row>
    <row r="3288" ht="15.75" customHeight="1">
      <c r="A3288" s="13">
        <v>3287.0</v>
      </c>
      <c r="B3288" s="14">
        <v>44549.0</v>
      </c>
      <c r="C3288" s="13">
        <v>78.0</v>
      </c>
      <c r="D3288" s="13" t="s">
        <v>22</v>
      </c>
      <c r="E3288" s="13">
        <v>6.0</v>
      </c>
    </row>
    <row r="3289" ht="15.75" customHeight="1">
      <c r="A3289" s="13">
        <v>3288.0</v>
      </c>
      <c r="B3289" s="14">
        <v>44549.0</v>
      </c>
      <c r="C3289" s="13">
        <v>1850.0</v>
      </c>
      <c r="D3289" s="13" t="s">
        <v>68</v>
      </c>
      <c r="E3289" s="13">
        <v>2.0</v>
      </c>
    </row>
    <row r="3290" ht="15.75" customHeight="1">
      <c r="A3290" s="13">
        <v>3289.0</v>
      </c>
      <c r="B3290" s="14">
        <v>44549.0</v>
      </c>
      <c r="C3290" s="13">
        <v>1815.0</v>
      </c>
      <c r="D3290" s="13" t="s">
        <v>41</v>
      </c>
      <c r="E3290" s="13">
        <v>1.0</v>
      </c>
    </row>
    <row r="3291" ht="15.75" customHeight="1">
      <c r="A3291" s="13">
        <v>3290.0</v>
      </c>
      <c r="B3291" s="14">
        <v>44549.0</v>
      </c>
      <c r="C3291" s="13">
        <v>1227.0</v>
      </c>
      <c r="D3291" s="13" t="s">
        <v>23</v>
      </c>
      <c r="E3291" s="13">
        <v>2.0</v>
      </c>
    </row>
    <row r="3292" ht="15.75" customHeight="1">
      <c r="A3292" s="13">
        <v>3291.0</v>
      </c>
      <c r="B3292" s="14">
        <v>44550.0</v>
      </c>
      <c r="C3292" s="13">
        <v>1084.0</v>
      </c>
      <c r="D3292" s="13" t="s">
        <v>72</v>
      </c>
      <c r="E3292" s="13">
        <v>3.0</v>
      </c>
    </row>
    <row r="3293" ht="15.75" customHeight="1">
      <c r="A3293" s="13">
        <v>3292.0</v>
      </c>
      <c r="B3293" s="14">
        <v>44551.0</v>
      </c>
      <c r="C3293" s="13">
        <v>1403.0</v>
      </c>
      <c r="D3293" s="13" t="s">
        <v>45</v>
      </c>
      <c r="E3293" s="13">
        <v>2.0</v>
      </c>
    </row>
    <row r="3294" ht="15.75" customHeight="1">
      <c r="A3294" s="13">
        <v>3293.0</v>
      </c>
      <c r="B3294" s="14">
        <v>44551.0</v>
      </c>
      <c r="C3294" s="13">
        <v>821.0</v>
      </c>
      <c r="D3294" s="13" t="s">
        <v>23</v>
      </c>
      <c r="E3294" s="13">
        <v>2.0</v>
      </c>
    </row>
    <row r="3295" ht="15.75" customHeight="1">
      <c r="A3295" s="13">
        <v>3294.0</v>
      </c>
      <c r="B3295" s="14">
        <v>44551.0</v>
      </c>
      <c r="C3295" s="13">
        <v>1625.0</v>
      </c>
      <c r="D3295" s="13" t="s">
        <v>54</v>
      </c>
      <c r="E3295" s="13">
        <v>3.0</v>
      </c>
    </row>
    <row r="3296" ht="15.75" customHeight="1">
      <c r="A3296" s="13">
        <v>3295.0</v>
      </c>
      <c r="B3296" s="14">
        <v>44551.0</v>
      </c>
      <c r="C3296" s="13">
        <v>1224.0</v>
      </c>
      <c r="D3296" s="13" t="s">
        <v>44</v>
      </c>
      <c r="E3296" s="13">
        <v>2.0</v>
      </c>
    </row>
    <row r="3297" ht="15.75" customHeight="1">
      <c r="A3297" s="13">
        <v>3296.0</v>
      </c>
      <c r="B3297" s="14">
        <v>44552.0</v>
      </c>
      <c r="C3297" s="13">
        <v>1993.0</v>
      </c>
      <c r="D3297" s="13" t="s">
        <v>34</v>
      </c>
      <c r="E3297" s="13">
        <v>4.0</v>
      </c>
    </row>
    <row r="3298" ht="15.75" customHeight="1">
      <c r="A3298" s="13">
        <v>3297.0</v>
      </c>
      <c r="B3298" s="14">
        <v>44552.0</v>
      </c>
      <c r="C3298" s="13">
        <v>1099.0</v>
      </c>
      <c r="D3298" s="13" t="s">
        <v>82</v>
      </c>
      <c r="E3298" s="13">
        <v>6.0</v>
      </c>
    </row>
    <row r="3299" ht="15.75" customHeight="1">
      <c r="A3299" s="13">
        <v>3298.0</v>
      </c>
      <c r="B3299" s="14">
        <v>44552.0</v>
      </c>
      <c r="C3299" s="13">
        <v>365.0</v>
      </c>
      <c r="D3299" s="13" t="s">
        <v>64</v>
      </c>
      <c r="E3299" s="13">
        <v>5.0</v>
      </c>
    </row>
    <row r="3300" ht="15.75" customHeight="1">
      <c r="A3300" s="13">
        <v>3299.0</v>
      </c>
      <c r="B3300" s="14">
        <v>44552.0</v>
      </c>
      <c r="C3300" s="13">
        <v>170.0</v>
      </c>
      <c r="D3300" s="13" t="s">
        <v>30</v>
      </c>
      <c r="E3300" s="13">
        <v>5.0</v>
      </c>
    </row>
    <row r="3301" ht="15.75" customHeight="1">
      <c r="A3301" s="13">
        <v>3300.0</v>
      </c>
      <c r="B3301" s="14">
        <v>44553.0</v>
      </c>
      <c r="C3301" s="13">
        <v>1426.0</v>
      </c>
      <c r="D3301" s="13" t="s">
        <v>37</v>
      </c>
      <c r="E3301" s="13">
        <v>6.0</v>
      </c>
    </row>
    <row r="3302" ht="15.75" customHeight="1">
      <c r="A3302" s="13">
        <v>3301.0</v>
      </c>
      <c r="B3302" s="14">
        <v>44553.0</v>
      </c>
      <c r="C3302" s="13">
        <v>879.0</v>
      </c>
      <c r="D3302" s="13" t="s">
        <v>73</v>
      </c>
      <c r="E3302" s="13">
        <v>4.0</v>
      </c>
    </row>
    <row r="3303" ht="15.75" customHeight="1">
      <c r="A3303" s="13">
        <v>3302.0</v>
      </c>
      <c r="B3303" s="14">
        <v>44553.0</v>
      </c>
      <c r="C3303" s="13">
        <v>2066.0</v>
      </c>
      <c r="D3303" s="13" t="s">
        <v>67</v>
      </c>
      <c r="E3303" s="13">
        <v>2.0</v>
      </c>
    </row>
    <row r="3304" ht="15.75" customHeight="1">
      <c r="A3304" s="13">
        <v>3303.0</v>
      </c>
      <c r="B3304" s="14">
        <v>44554.0</v>
      </c>
      <c r="C3304" s="13">
        <v>719.0</v>
      </c>
      <c r="D3304" s="13" t="s">
        <v>31</v>
      </c>
      <c r="E3304" s="13">
        <v>3.0</v>
      </c>
    </row>
    <row r="3305" ht="15.75" customHeight="1">
      <c r="A3305" s="13">
        <v>3304.0</v>
      </c>
      <c r="B3305" s="14">
        <v>44554.0</v>
      </c>
      <c r="C3305" s="13">
        <v>1546.0</v>
      </c>
      <c r="D3305" s="13" t="s">
        <v>25</v>
      </c>
      <c r="E3305" s="13">
        <v>3.0</v>
      </c>
    </row>
    <row r="3306" ht="15.75" customHeight="1">
      <c r="A3306" s="13">
        <v>3305.0</v>
      </c>
      <c r="B3306" s="14">
        <v>44554.0</v>
      </c>
      <c r="C3306" s="13">
        <v>1357.0</v>
      </c>
      <c r="D3306" s="13" t="s">
        <v>65</v>
      </c>
      <c r="E3306" s="13">
        <v>3.0</v>
      </c>
    </row>
    <row r="3307" ht="15.75" customHeight="1">
      <c r="A3307" s="13">
        <v>3306.0</v>
      </c>
      <c r="B3307" s="14">
        <v>44555.0</v>
      </c>
      <c r="C3307" s="13">
        <v>1910.0</v>
      </c>
      <c r="D3307" s="13" t="s">
        <v>47</v>
      </c>
      <c r="E3307" s="13">
        <v>3.0</v>
      </c>
    </row>
    <row r="3308" ht="15.75" customHeight="1">
      <c r="A3308" s="13">
        <v>3307.0</v>
      </c>
      <c r="B3308" s="14">
        <v>44555.0</v>
      </c>
      <c r="C3308" s="13">
        <v>365.0</v>
      </c>
      <c r="D3308" s="13" t="s">
        <v>35</v>
      </c>
      <c r="E3308" s="13">
        <v>1.0</v>
      </c>
    </row>
    <row r="3309" ht="15.75" customHeight="1">
      <c r="A3309" s="13">
        <v>3308.0</v>
      </c>
      <c r="B3309" s="14">
        <v>44555.0</v>
      </c>
      <c r="C3309" s="13">
        <v>1039.0</v>
      </c>
      <c r="D3309" s="13" t="s">
        <v>58</v>
      </c>
      <c r="E3309" s="13">
        <v>2.0</v>
      </c>
    </row>
    <row r="3310" ht="15.75" customHeight="1">
      <c r="A3310" s="13">
        <v>3309.0</v>
      </c>
      <c r="B3310" s="14">
        <v>44555.0</v>
      </c>
      <c r="C3310" s="13">
        <v>1019.0</v>
      </c>
      <c r="D3310" s="13" t="s">
        <v>30</v>
      </c>
      <c r="E3310" s="13">
        <v>6.0</v>
      </c>
    </row>
    <row r="3311" ht="15.75" customHeight="1">
      <c r="A3311" s="13">
        <v>3310.0</v>
      </c>
      <c r="B3311" s="14">
        <v>44555.0</v>
      </c>
      <c r="C3311" s="13">
        <v>1267.0</v>
      </c>
      <c r="D3311" s="13" t="s">
        <v>28</v>
      </c>
      <c r="E3311" s="13">
        <v>3.0</v>
      </c>
    </row>
    <row r="3312" ht="15.75" customHeight="1">
      <c r="A3312" s="13">
        <v>3311.0</v>
      </c>
      <c r="B3312" s="14">
        <v>44555.0</v>
      </c>
      <c r="C3312" s="13">
        <v>1898.0</v>
      </c>
      <c r="D3312" s="13" t="s">
        <v>41</v>
      </c>
      <c r="E3312" s="13">
        <v>2.0</v>
      </c>
    </row>
    <row r="3313" ht="15.75" customHeight="1">
      <c r="A3313" s="13">
        <v>3312.0</v>
      </c>
      <c r="B3313" s="14">
        <v>44555.0</v>
      </c>
      <c r="C3313" s="13">
        <v>194.0</v>
      </c>
      <c r="D3313" s="13" t="s">
        <v>56</v>
      </c>
      <c r="E3313" s="13">
        <v>2.0</v>
      </c>
    </row>
    <row r="3314" ht="15.75" customHeight="1">
      <c r="A3314" s="13">
        <v>3313.0</v>
      </c>
      <c r="B3314" s="14">
        <v>44556.0</v>
      </c>
      <c r="C3314" s="13">
        <v>1566.0</v>
      </c>
      <c r="D3314" s="13" t="s">
        <v>84</v>
      </c>
      <c r="E3314" s="13">
        <v>3.0</v>
      </c>
    </row>
    <row r="3315" ht="15.75" customHeight="1">
      <c r="A3315" s="13">
        <v>3314.0</v>
      </c>
      <c r="B3315" s="14">
        <v>44556.0</v>
      </c>
      <c r="C3315" s="13">
        <v>910.0</v>
      </c>
      <c r="D3315" s="13" t="s">
        <v>77</v>
      </c>
      <c r="E3315" s="13">
        <v>4.0</v>
      </c>
    </row>
    <row r="3316" ht="15.75" customHeight="1">
      <c r="A3316" s="13">
        <v>3315.0</v>
      </c>
      <c r="B3316" s="14">
        <v>44556.0</v>
      </c>
      <c r="C3316" s="13">
        <v>1386.0</v>
      </c>
      <c r="D3316" s="13" t="s">
        <v>81</v>
      </c>
      <c r="E3316" s="13">
        <v>6.0</v>
      </c>
    </row>
    <row r="3317" ht="15.75" customHeight="1">
      <c r="A3317" s="13">
        <v>3316.0</v>
      </c>
      <c r="B3317" s="14">
        <v>44556.0</v>
      </c>
      <c r="C3317" s="13">
        <v>1664.0</v>
      </c>
      <c r="D3317" s="13" t="s">
        <v>23</v>
      </c>
      <c r="E3317" s="13">
        <v>1.0</v>
      </c>
    </row>
    <row r="3318" ht="15.75" customHeight="1">
      <c r="A3318" s="13">
        <v>3317.0</v>
      </c>
      <c r="B3318" s="14">
        <v>44556.0</v>
      </c>
      <c r="C3318" s="13">
        <v>644.0</v>
      </c>
      <c r="D3318" s="13" t="s">
        <v>80</v>
      </c>
      <c r="E3318" s="13">
        <v>3.0</v>
      </c>
    </row>
    <row r="3319" ht="15.75" customHeight="1">
      <c r="A3319" s="13">
        <v>3318.0</v>
      </c>
      <c r="B3319" s="14">
        <v>44557.0</v>
      </c>
      <c r="C3319" s="13">
        <v>496.0</v>
      </c>
      <c r="D3319" s="13" t="s">
        <v>22</v>
      </c>
      <c r="E3319" s="13">
        <v>3.0</v>
      </c>
    </row>
    <row r="3320" ht="15.75" customHeight="1">
      <c r="A3320" s="13">
        <v>3319.0</v>
      </c>
      <c r="B3320" s="14">
        <v>44557.0</v>
      </c>
      <c r="C3320" s="13">
        <v>1822.0</v>
      </c>
      <c r="D3320" s="13" t="s">
        <v>52</v>
      </c>
      <c r="E3320" s="13">
        <v>3.0</v>
      </c>
    </row>
    <row r="3321" ht="15.75" customHeight="1">
      <c r="A3321" s="13">
        <v>3320.0</v>
      </c>
      <c r="B3321" s="14">
        <v>44557.0</v>
      </c>
      <c r="C3321" s="13">
        <v>938.0</v>
      </c>
      <c r="D3321" s="13" t="s">
        <v>54</v>
      </c>
      <c r="E3321" s="13">
        <v>5.0</v>
      </c>
    </row>
    <row r="3322" ht="15.75" customHeight="1">
      <c r="A3322" s="13">
        <v>3321.0</v>
      </c>
      <c r="B3322" s="14">
        <v>44557.0</v>
      </c>
      <c r="C3322" s="13">
        <v>1291.0</v>
      </c>
      <c r="D3322" s="13" t="s">
        <v>42</v>
      </c>
      <c r="E3322" s="13">
        <v>4.0</v>
      </c>
    </row>
    <row r="3323" ht="15.75" customHeight="1">
      <c r="A3323" s="13">
        <v>3322.0</v>
      </c>
      <c r="B3323" s="14">
        <v>44557.0</v>
      </c>
      <c r="C3323" s="13">
        <v>1170.0</v>
      </c>
      <c r="D3323" s="13" t="s">
        <v>37</v>
      </c>
      <c r="E3323" s="13">
        <v>3.0</v>
      </c>
    </row>
    <row r="3324" ht="15.75" customHeight="1">
      <c r="A3324" s="13">
        <v>3323.0</v>
      </c>
      <c r="B3324" s="14">
        <v>44558.0</v>
      </c>
      <c r="C3324" s="13">
        <v>617.0</v>
      </c>
      <c r="D3324" s="13" t="s">
        <v>60</v>
      </c>
      <c r="E3324" s="13">
        <v>6.0</v>
      </c>
    </row>
    <row r="3325" ht="15.75" customHeight="1">
      <c r="A3325" s="13">
        <v>3324.0</v>
      </c>
      <c r="B3325" s="14">
        <v>44558.0</v>
      </c>
      <c r="C3325" s="13">
        <v>419.0</v>
      </c>
      <c r="D3325" s="13" t="s">
        <v>60</v>
      </c>
      <c r="E3325" s="13">
        <v>3.0</v>
      </c>
    </row>
    <row r="3326" ht="15.75" customHeight="1">
      <c r="A3326" s="13">
        <v>3325.0</v>
      </c>
      <c r="B3326" s="14">
        <v>44558.0</v>
      </c>
      <c r="C3326" s="13">
        <v>1949.0</v>
      </c>
      <c r="D3326" s="13" t="s">
        <v>28</v>
      </c>
      <c r="E3326" s="13">
        <v>4.0</v>
      </c>
    </row>
    <row r="3327" ht="15.75" customHeight="1">
      <c r="A3327" s="13">
        <v>3326.0</v>
      </c>
      <c r="B3327" s="14">
        <v>44559.0</v>
      </c>
      <c r="C3327" s="13">
        <v>27.0</v>
      </c>
      <c r="D3327" s="13" t="s">
        <v>34</v>
      </c>
      <c r="E3327" s="13">
        <v>3.0</v>
      </c>
    </row>
    <row r="3328" ht="15.75" customHeight="1">
      <c r="A3328" s="13">
        <v>3327.0</v>
      </c>
      <c r="B3328" s="14">
        <v>44559.0</v>
      </c>
      <c r="C3328" s="13">
        <v>1389.0</v>
      </c>
      <c r="D3328" s="13" t="s">
        <v>62</v>
      </c>
      <c r="E3328" s="13">
        <v>3.0</v>
      </c>
    </row>
    <row r="3329" ht="15.75" customHeight="1">
      <c r="A3329" s="13">
        <v>3328.0</v>
      </c>
      <c r="B3329" s="14">
        <v>44559.0</v>
      </c>
      <c r="C3329" s="13">
        <v>1836.0</v>
      </c>
      <c r="D3329" s="13" t="s">
        <v>33</v>
      </c>
      <c r="E3329" s="13">
        <v>4.0</v>
      </c>
    </row>
    <row r="3330" ht="15.75" customHeight="1">
      <c r="A3330" s="13">
        <v>3329.0</v>
      </c>
      <c r="B3330" s="14">
        <v>44559.0</v>
      </c>
      <c r="C3330" s="13">
        <v>922.0</v>
      </c>
      <c r="D3330" s="13" t="s">
        <v>48</v>
      </c>
      <c r="E3330" s="13">
        <v>3.0</v>
      </c>
    </row>
    <row r="3331" ht="15.75" customHeight="1">
      <c r="A3331" s="13">
        <v>3330.0</v>
      </c>
      <c r="B3331" s="14">
        <v>44560.0</v>
      </c>
      <c r="C3331" s="13">
        <v>875.0</v>
      </c>
      <c r="D3331" s="13" t="s">
        <v>51</v>
      </c>
      <c r="E3331" s="13">
        <v>4.0</v>
      </c>
    </row>
    <row r="3332" ht="15.75" customHeight="1">
      <c r="A3332" s="13">
        <v>3331.0</v>
      </c>
      <c r="B3332" s="14">
        <v>44560.0</v>
      </c>
      <c r="C3332" s="13">
        <v>1461.0</v>
      </c>
      <c r="D3332" s="13" t="s">
        <v>66</v>
      </c>
      <c r="E3332" s="13">
        <v>4.0</v>
      </c>
    </row>
    <row r="3333" ht="15.75" customHeight="1">
      <c r="A3333" s="13">
        <v>3332.0</v>
      </c>
      <c r="B3333" s="14">
        <v>44561.0</v>
      </c>
      <c r="C3333" s="13">
        <v>1214.0</v>
      </c>
      <c r="D3333" s="13" t="s">
        <v>58</v>
      </c>
      <c r="E3333" s="13">
        <v>3.0</v>
      </c>
    </row>
    <row r="3334" ht="15.75" customHeight="1">
      <c r="A3334" s="13">
        <v>3333.0</v>
      </c>
      <c r="B3334" s="14">
        <v>44561.0</v>
      </c>
      <c r="C3334" s="13">
        <v>1439.0</v>
      </c>
      <c r="D3334" s="13" t="s">
        <v>86</v>
      </c>
      <c r="E3334" s="13">
        <v>3.0</v>
      </c>
    </row>
    <row r="3335" ht="15.75" customHeight="1">
      <c r="A3335" s="13">
        <v>3334.0</v>
      </c>
      <c r="B3335" s="14">
        <v>44561.0</v>
      </c>
      <c r="C3335" s="13">
        <v>625.0</v>
      </c>
      <c r="D3335" s="13" t="s">
        <v>36</v>
      </c>
      <c r="E3335" s="13">
        <v>5.0</v>
      </c>
    </row>
    <row r="3336" ht="15.75" customHeight="1">
      <c r="A3336" s="13">
        <v>3335.0</v>
      </c>
      <c r="B3336" s="14">
        <v>44561.0</v>
      </c>
      <c r="C3336" s="13">
        <v>410.0</v>
      </c>
      <c r="D3336" s="13" t="s">
        <v>26</v>
      </c>
      <c r="E3336" s="13">
        <v>2.0</v>
      </c>
    </row>
    <row r="3337" ht="15.75" customHeight="1">
      <c r="A3337" s="13">
        <v>3336.0</v>
      </c>
      <c r="B3337" s="14">
        <v>44561.0</v>
      </c>
      <c r="C3337" s="13">
        <v>520.0</v>
      </c>
      <c r="D3337" s="13" t="s">
        <v>50</v>
      </c>
      <c r="E3337" s="13">
        <v>5.0</v>
      </c>
    </row>
    <row r="3338" ht="15.75" customHeight="1">
      <c r="A3338" s="13">
        <v>3337.0</v>
      </c>
      <c r="B3338" s="14">
        <v>44561.0</v>
      </c>
      <c r="C3338" s="13">
        <v>582.0</v>
      </c>
      <c r="D3338" s="13" t="s">
        <v>48</v>
      </c>
      <c r="E3338" s="13">
        <v>4.0</v>
      </c>
    </row>
    <row r="3339" ht="15.75" customHeight="1">
      <c r="A3339" s="13">
        <v>3338.0</v>
      </c>
      <c r="B3339" s="14">
        <v>44561.0</v>
      </c>
      <c r="C3339" s="13">
        <v>1225.0</v>
      </c>
      <c r="D3339" s="13" t="s">
        <v>26</v>
      </c>
      <c r="E3339" s="13">
        <v>5.0</v>
      </c>
    </row>
    <row r="3340" ht="15.75" customHeight="1">
      <c r="A3340" s="13">
        <v>3340.0</v>
      </c>
      <c r="B3340" s="14">
        <v>44515.0</v>
      </c>
      <c r="C3340" s="13">
        <v>5.0</v>
      </c>
      <c r="D3340" s="13" t="s">
        <v>29</v>
      </c>
      <c r="E3340" s="13">
        <v>2.0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25.71"/>
    <col customWidth="1" min="3" max="26" width="8.71"/>
  </cols>
  <sheetData>
    <row r="1">
      <c r="A1" s="13" t="s">
        <v>17</v>
      </c>
      <c r="B1" s="13" t="s">
        <v>88</v>
      </c>
      <c r="C1" s="13" t="s">
        <v>89</v>
      </c>
      <c r="D1" s="13" t="s">
        <v>90</v>
      </c>
    </row>
    <row r="2">
      <c r="A2" s="13" t="s">
        <v>73</v>
      </c>
      <c r="B2" s="13" t="s">
        <v>91</v>
      </c>
      <c r="C2" s="13">
        <v>1.0</v>
      </c>
      <c r="D2" s="13">
        <v>9.99</v>
      </c>
    </row>
    <row r="3">
      <c r="A3" s="13" t="s">
        <v>80</v>
      </c>
      <c r="B3" s="13" t="s">
        <v>92</v>
      </c>
      <c r="C3" s="13">
        <v>1.0</v>
      </c>
      <c r="D3" s="13">
        <v>8.99</v>
      </c>
    </row>
    <row r="4">
      <c r="A4" s="13" t="s">
        <v>85</v>
      </c>
      <c r="B4" s="13" t="s">
        <v>93</v>
      </c>
      <c r="C4" s="13">
        <v>1.0</v>
      </c>
      <c r="D4" s="13">
        <v>4.99</v>
      </c>
    </row>
    <row r="5">
      <c r="A5" s="13" t="s">
        <v>47</v>
      </c>
      <c r="B5" s="13" t="s">
        <v>94</v>
      </c>
      <c r="C5" s="13">
        <v>1.0</v>
      </c>
      <c r="D5" s="13">
        <v>12.0</v>
      </c>
    </row>
    <row r="6">
      <c r="A6" s="13" t="s">
        <v>83</v>
      </c>
      <c r="B6" s="13" t="s">
        <v>95</v>
      </c>
      <c r="C6" s="13">
        <v>1.0</v>
      </c>
      <c r="D6" s="13">
        <v>8.99</v>
      </c>
    </row>
    <row r="7">
      <c r="A7" s="13" t="s">
        <v>30</v>
      </c>
      <c r="B7" s="13" t="s">
        <v>96</v>
      </c>
      <c r="C7" s="13">
        <v>1.0</v>
      </c>
      <c r="D7" s="13">
        <v>12.0</v>
      </c>
    </row>
    <row r="8">
      <c r="A8" s="13" t="s">
        <v>59</v>
      </c>
      <c r="B8" s="13" t="s">
        <v>97</v>
      </c>
      <c r="C8" s="13">
        <v>1.0</v>
      </c>
      <c r="D8" s="13">
        <v>7.99</v>
      </c>
    </row>
    <row r="9">
      <c r="A9" s="13" t="s">
        <v>62</v>
      </c>
      <c r="B9" s="13" t="s">
        <v>98</v>
      </c>
      <c r="C9" s="13">
        <v>1.0</v>
      </c>
      <c r="D9" s="13">
        <v>10.99</v>
      </c>
    </row>
    <row r="10">
      <c r="A10" s="13" t="s">
        <v>56</v>
      </c>
      <c r="B10" s="13" t="s">
        <v>99</v>
      </c>
      <c r="C10" s="13">
        <v>1.0</v>
      </c>
      <c r="D10" s="13">
        <v>11.99</v>
      </c>
    </row>
    <row r="11">
      <c r="A11" s="13" t="s">
        <v>100</v>
      </c>
      <c r="B11" s="13" t="s">
        <v>101</v>
      </c>
      <c r="C11" s="13">
        <v>1.0</v>
      </c>
      <c r="D11" s="13">
        <v>12.0</v>
      </c>
    </row>
    <row r="12">
      <c r="A12" s="13" t="s">
        <v>28</v>
      </c>
      <c r="B12" s="13" t="s">
        <v>102</v>
      </c>
      <c r="C12" s="13">
        <v>2.0</v>
      </c>
      <c r="D12" s="13">
        <v>54.0</v>
      </c>
    </row>
    <row r="13">
      <c r="A13" s="13" t="s">
        <v>60</v>
      </c>
      <c r="B13" s="13" t="s">
        <v>103</v>
      </c>
      <c r="C13" s="13">
        <v>2.0</v>
      </c>
      <c r="D13" s="13">
        <v>58.95</v>
      </c>
    </row>
    <row r="14">
      <c r="A14" s="13" t="s">
        <v>22</v>
      </c>
      <c r="B14" s="13" t="s">
        <v>104</v>
      </c>
      <c r="C14" s="13">
        <v>2.0</v>
      </c>
      <c r="D14" s="13">
        <v>69.0</v>
      </c>
    </row>
    <row r="15">
      <c r="A15" s="13" t="s">
        <v>84</v>
      </c>
      <c r="B15" s="13" t="s">
        <v>105</v>
      </c>
      <c r="C15" s="13">
        <v>2.0</v>
      </c>
      <c r="D15" s="13">
        <v>89.0</v>
      </c>
    </row>
    <row r="16">
      <c r="A16" s="13" t="s">
        <v>32</v>
      </c>
      <c r="B16" s="13" t="s">
        <v>106</v>
      </c>
      <c r="C16" s="13">
        <v>2.0</v>
      </c>
      <c r="D16" s="13">
        <v>89.95</v>
      </c>
    </row>
    <row r="17">
      <c r="A17" s="13" t="s">
        <v>74</v>
      </c>
      <c r="B17" s="13" t="s">
        <v>107</v>
      </c>
      <c r="C17" s="13">
        <v>2.0</v>
      </c>
      <c r="D17" s="13">
        <v>119.0</v>
      </c>
    </row>
    <row r="18">
      <c r="A18" s="13" t="s">
        <v>65</v>
      </c>
      <c r="B18" s="13" t="s">
        <v>108</v>
      </c>
      <c r="C18" s="13">
        <v>2.0</v>
      </c>
      <c r="D18" s="13">
        <v>129.95</v>
      </c>
    </row>
    <row r="19">
      <c r="A19" s="13" t="s">
        <v>54</v>
      </c>
      <c r="B19" s="13" t="s">
        <v>109</v>
      </c>
      <c r="C19" s="13">
        <v>2.0</v>
      </c>
      <c r="D19" s="13">
        <v>167.0</v>
      </c>
    </row>
    <row r="20">
      <c r="A20" s="13" t="s">
        <v>35</v>
      </c>
      <c r="B20" s="13" t="s">
        <v>110</v>
      </c>
      <c r="C20" s="13">
        <v>2.0</v>
      </c>
      <c r="D20" s="13">
        <v>179.0</v>
      </c>
    </row>
    <row r="21" ht="15.75" customHeight="1">
      <c r="A21" s="13" t="s">
        <v>34</v>
      </c>
      <c r="B21" s="13" t="s">
        <v>111</v>
      </c>
      <c r="C21" s="13">
        <v>3.0</v>
      </c>
      <c r="D21" s="13">
        <v>399.0</v>
      </c>
    </row>
    <row r="22" ht="15.75" customHeight="1">
      <c r="A22" s="13" t="s">
        <v>36</v>
      </c>
      <c r="B22" s="13" t="s">
        <v>112</v>
      </c>
      <c r="C22" s="13">
        <v>3.0</v>
      </c>
      <c r="D22" s="13">
        <v>395.0</v>
      </c>
    </row>
    <row r="23" ht="15.75" customHeight="1">
      <c r="A23" s="13" t="s">
        <v>66</v>
      </c>
      <c r="B23" s="13" t="s">
        <v>113</v>
      </c>
      <c r="C23" s="13">
        <v>3.0</v>
      </c>
      <c r="D23" s="13">
        <v>450.0</v>
      </c>
    </row>
    <row r="24" ht="15.75" customHeight="1">
      <c r="A24" s="13" t="s">
        <v>27</v>
      </c>
      <c r="B24" s="13" t="s">
        <v>114</v>
      </c>
      <c r="C24" s="13">
        <v>3.0</v>
      </c>
      <c r="D24" s="13">
        <v>250.0</v>
      </c>
    </row>
    <row r="25" ht="15.75" customHeight="1">
      <c r="A25" s="13" t="s">
        <v>68</v>
      </c>
      <c r="B25" s="13" t="s">
        <v>115</v>
      </c>
      <c r="C25" s="13">
        <v>3.0</v>
      </c>
      <c r="D25" s="13">
        <v>455.0</v>
      </c>
    </row>
    <row r="26" ht="15.75" customHeight="1">
      <c r="A26" s="13" t="s">
        <v>44</v>
      </c>
      <c r="B26" s="13" t="s">
        <v>116</v>
      </c>
      <c r="C26" s="13">
        <v>3.0</v>
      </c>
      <c r="D26" s="13">
        <v>250.0</v>
      </c>
    </row>
    <row r="27" ht="15.75" customHeight="1">
      <c r="A27" s="13" t="s">
        <v>58</v>
      </c>
      <c r="B27" s="13" t="s">
        <v>117</v>
      </c>
      <c r="C27" s="13">
        <v>3.0</v>
      </c>
      <c r="D27" s="13">
        <v>499.0</v>
      </c>
    </row>
    <row r="28" ht="15.75" customHeight="1">
      <c r="A28" s="13" t="s">
        <v>45</v>
      </c>
      <c r="B28" s="13" t="s">
        <v>118</v>
      </c>
      <c r="C28" s="13">
        <v>4.0</v>
      </c>
      <c r="D28" s="13">
        <v>23.99</v>
      </c>
    </row>
    <row r="29" ht="15.75" customHeight="1">
      <c r="A29" s="13" t="s">
        <v>46</v>
      </c>
      <c r="B29" s="13" t="s">
        <v>119</v>
      </c>
      <c r="C29" s="13">
        <v>4.0</v>
      </c>
      <c r="D29" s="13">
        <v>24.95</v>
      </c>
    </row>
    <row r="30" ht="15.75" customHeight="1">
      <c r="A30" s="13" t="s">
        <v>61</v>
      </c>
      <c r="B30" s="13" t="s">
        <v>120</v>
      </c>
      <c r="C30" s="13">
        <v>4.0</v>
      </c>
      <c r="D30" s="13">
        <v>24.99</v>
      </c>
    </row>
    <row r="31" ht="15.75" customHeight="1">
      <c r="A31" s="13" t="s">
        <v>43</v>
      </c>
      <c r="B31" s="13" t="s">
        <v>121</v>
      </c>
      <c r="C31" s="13">
        <v>4.0</v>
      </c>
      <c r="D31" s="13">
        <v>12.99</v>
      </c>
    </row>
    <row r="32" ht="15.75" customHeight="1">
      <c r="A32" s="13" t="s">
        <v>57</v>
      </c>
      <c r="B32" s="13" t="s">
        <v>122</v>
      </c>
      <c r="C32" s="13">
        <v>4.0</v>
      </c>
      <c r="D32" s="13">
        <v>14.99</v>
      </c>
    </row>
    <row r="33" ht="15.75" customHeight="1">
      <c r="A33" s="13" t="s">
        <v>87</v>
      </c>
      <c r="B33" s="13" t="s">
        <v>123</v>
      </c>
      <c r="C33" s="13">
        <v>4.0</v>
      </c>
      <c r="D33" s="13">
        <v>16.99</v>
      </c>
    </row>
    <row r="34" ht="15.75" customHeight="1">
      <c r="A34" s="13" t="s">
        <v>79</v>
      </c>
      <c r="B34" s="13" t="s">
        <v>124</v>
      </c>
      <c r="C34" s="13">
        <v>4.0</v>
      </c>
      <c r="D34" s="13">
        <v>13.99</v>
      </c>
    </row>
    <row r="35" ht="15.75" customHeight="1">
      <c r="A35" s="13" t="s">
        <v>29</v>
      </c>
      <c r="B35" s="13" t="s">
        <v>125</v>
      </c>
      <c r="C35" s="13">
        <v>4.0</v>
      </c>
      <c r="D35" s="13">
        <v>15.5</v>
      </c>
    </row>
    <row r="36" ht="15.75" customHeight="1">
      <c r="A36" s="13" t="s">
        <v>49</v>
      </c>
      <c r="B36" s="13" t="s">
        <v>126</v>
      </c>
      <c r="C36" s="13">
        <v>4.0</v>
      </c>
      <c r="D36" s="13">
        <v>19.99</v>
      </c>
    </row>
    <row r="37" ht="15.75" customHeight="1">
      <c r="A37" s="13" t="s">
        <v>39</v>
      </c>
      <c r="B37" s="13" t="s">
        <v>127</v>
      </c>
      <c r="C37" s="13">
        <v>4.0</v>
      </c>
      <c r="D37" s="13">
        <v>20.95</v>
      </c>
    </row>
    <row r="38" ht="15.75" customHeight="1">
      <c r="A38" s="13" t="s">
        <v>71</v>
      </c>
      <c r="B38" s="13" t="s">
        <v>128</v>
      </c>
      <c r="C38" s="13">
        <v>4.0</v>
      </c>
      <c r="D38" s="13">
        <v>24.95</v>
      </c>
    </row>
    <row r="39" ht="15.75" customHeight="1">
      <c r="A39" s="13" t="s">
        <v>51</v>
      </c>
      <c r="B39" s="13" t="s">
        <v>129</v>
      </c>
      <c r="C39" s="13">
        <v>4.0</v>
      </c>
      <c r="D39" s="13">
        <v>14.99</v>
      </c>
    </row>
    <row r="40" ht="15.75" customHeight="1">
      <c r="A40" s="13" t="s">
        <v>19</v>
      </c>
      <c r="B40" s="13" t="s">
        <v>8</v>
      </c>
      <c r="C40" s="13">
        <v>4.0</v>
      </c>
      <c r="D40" s="13">
        <v>23.99</v>
      </c>
    </row>
    <row r="41" ht="15.75" customHeight="1">
      <c r="A41" s="13" t="s">
        <v>37</v>
      </c>
      <c r="B41" s="13" t="s">
        <v>130</v>
      </c>
      <c r="C41" s="13">
        <v>4.0</v>
      </c>
      <c r="D41" s="13">
        <v>16.99</v>
      </c>
    </row>
    <row r="42" ht="15.75" customHeight="1">
      <c r="A42" s="13" t="s">
        <v>23</v>
      </c>
      <c r="B42" s="13" t="s">
        <v>131</v>
      </c>
      <c r="C42" s="13">
        <v>4.0</v>
      </c>
      <c r="D42" s="13">
        <v>19.5</v>
      </c>
    </row>
    <row r="43" ht="15.75" customHeight="1">
      <c r="A43" s="13" t="s">
        <v>40</v>
      </c>
      <c r="B43" s="13" t="s">
        <v>132</v>
      </c>
      <c r="C43" s="13">
        <v>4.0</v>
      </c>
      <c r="D43" s="13">
        <v>14.99</v>
      </c>
    </row>
    <row r="44" ht="15.75" customHeight="1">
      <c r="A44" s="13" t="s">
        <v>24</v>
      </c>
      <c r="B44" s="13" t="s">
        <v>133</v>
      </c>
      <c r="C44" s="13">
        <v>4.0</v>
      </c>
      <c r="D44" s="13">
        <v>16.75</v>
      </c>
    </row>
    <row r="45" ht="15.75" customHeight="1">
      <c r="A45" s="13" t="s">
        <v>81</v>
      </c>
      <c r="B45" s="13" t="s">
        <v>134</v>
      </c>
      <c r="C45" s="13">
        <v>4.0</v>
      </c>
      <c r="D45" s="13">
        <v>17.5</v>
      </c>
    </row>
    <row r="46" ht="15.75" customHeight="1">
      <c r="A46" s="13" t="s">
        <v>63</v>
      </c>
      <c r="B46" s="13" t="s">
        <v>135</v>
      </c>
      <c r="C46" s="13">
        <v>4.0</v>
      </c>
      <c r="D46" s="13">
        <v>19.5</v>
      </c>
    </row>
    <row r="47" ht="15.75" customHeight="1">
      <c r="A47" s="13" t="s">
        <v>48</v>
      </c>
      <c r="B47" s="13" t="s">
        <v>136</v>
      </c>
      <c r="C47" s="13">
        <v>5.0</v>
      </c>
      <c r="D47" s="13">
        <v>189.0</v>
      </c>
    </row>
    <row r="48" ht="15.75" customHeight="1">
      <c r="A48" s="13" t="s">
        <v>64</v>
      </c>
      <c r="B48" s="13" t="s">
        <v>137</v>
      </c>
      <c r="C48" s="13">
        <v>5.0</v>
      </c>
      <c r="D48" s="13">
        <v>189.0</v>
      </c>
    </row>
    <row r="49" ht="15.75" customHeight="1">
      <c r="A49" s="13" t="s">
        <v>25</v>
      </c>
      <c r="B49" s="13" t="s">
        <v>138</v>
      </c>
      <c r="C49" s="13">
        <v>5.0</v>
      </c>
      <c r="D49" s="13">
        <v>189.0</v>
      </c>
    </row>
    <row r="50" ht="15.75" customHeight="1">
      <c r="A50" s="13" t="s">
        <v>31</v>
      </c>
      <c r="B50" s="13" t="s">
        <v>139</v>
      </c>
      <c r="C50" s="13">
        <v>5.0</v>
      </c>
      <c r="D50" s="13">
        <v>214.0</v>
      </c>
    </row>
    <row r="51" ht="15.75" customHeight="1">
      <c r="A51" s="13" t="s">
        <v>42</v>
      </c>
      <c r="B51" s="13" t="s">
        <v>140</v>
      </c>
      <c r="C51" s="13">
        <v>5.0</v>
      </c>
      <c r="D51" s="13">
        <v>225.0</v>
      </c>
    </row>
    <row r="52" ht="15.75" customHeight="1">
      <c r="A52" s="13" t="s">
        <v>77</v>
      </c>
      <c r="B52" s="13" t="s">
        <v>141</v>
      </c>
      <c r="C52" s="13">
        <v>5.0</v>
      </c>
      <c r="D52" s="13">
        <v>245.0</v>
      </c>
    </row>
    <row r="53" ht="15.75" customHeight="1">
      <c r="A53" s="13" t="s">
        <v>33</v>
      </c>
      <c r="B53" s="13" t="s">
        <v>142</v>
      </c>
      <c r="C53" s="13">
        <v>6.0</v>
      </c>
      <c r="D53" s="13">
        <v>899.0</v>
      </c>
    </row>
    <row r="54" ht="15.75" customHeight="1">
      <c r="A54" s="13" t="s">
        <v>72</v>
      </c>
      <c r="B54" s="13" t="s">
        <v>143</v>
      </c>
      <c r="C54" s="13">
        <v>6.0</v>
      </c>
      <c r="D54" s="13">
        <v>549.0</v>
      </c>
    </row>
    <row r="55" ht="15.75" customHeight="1">
      <c r="A55" s="13" t="s">
        <v>67</v>
      </c>
      <c r="B55" s="13" t="s">
        <v>144</v>
      </c>
      <c r="C55" s="13">
        <v>6.0</v>
      </c>
      <c r="D55" s="13">
        <v>699.0</v>
      </c>
    </row>
    <row r="56" ht="15.75" customHeight="1">
      <c r="A56" s="13" t="s">
        <v>52</v>
      </c>
      <c r="B56" s="13" t="s">
        <v>145</v>
      </c>
      <c r="C56" s="13">
        <v>6.0</v>
      </c>
      <c r="D56" s="13">
        <v>684.0</v>
      </c>
    </row>
    <row r="57" ht="15.75" customHeight="1">
      <c r="A57" s="13" t="s">
        <v>20</v>
      </c>
      <c r="B57" s="13" t="s">
        <v>11</v>
      </c>
      <c r="C57" s="13">
        <v>6.0</v>
      </c>
      <c r="D57" s="13">
        <v>883.0</v>
      </c>
    </row>
    <row r="58" ht="15.75" customHeight="1">
      <c r="A58" s="13" t="s">
        <v>50</v>
      </c>
      <c r="B58" s="13" t="s">
        <v>146</v>
      </c>
      <c r="C58" s="13">
        <v>6.0</v>
      </c>
      <c r="D58" s="13">
        <v>599.0</v>
      </c>
    </row>
    <row r="59" ht="15.75" customHeight="1">
      <c r="A59" s="13" t="s">
        <v>82</v>
      </c>
      <c r="B59" s="13" t="s">
        <v>147</v>
      </c>
      <c r="C59" s="13">
        <v>7.0</v>
      </c>
      <c r="D59" s="13">
        <v>36.99</v>
      </c>
    </row>
    <row r="60" ht="15.75" customHeight="1">
      <c r="A60" s="13" t="s">
        <v>38</v>
      </c>
      <c r="B60" s="13" t="s">
        <v>148</v>
      </c>
      <c r="C60" s="13">
        <v>7.0</v>
      </c>
      <c r="D60" s="13">
        <v>49.95</v>
      </c>
    </row>
    <row r="61" ht="15.75" customHeight="1">
      <c r="A61" s="13" t="s">
        <v>70</v>
      </c>
      <c r="B61" s="13" t="s">
        <v>149</v>
      </c>
      <c r="C61" s="13">
        <v>7.0</v>
      </c>
      <c r="D61" s="13">
        <v>29.99</v>
      </c>
    </row>
    <row r="62" ht="15.75" customHeight="1">
      <c r="A62" s="13" t="s">
        <v>21</v>
      </c>
      <c r="B62" s="13" t="s">
        <v>150</v>
      </c>
      <c r="C62" s="13">
        <v>7.0</v>
      </c>
      <c r="D62" s="13">
        <v>37.99</v>
      </c>
    </row>
    <row r="63" ht="15.75" customHeight="1">
      <c r="A63" s="13" t="s">
        <v>55</v>
      </c>
      <c r="B63" s="13" t="s">
        <v>151</v>
      </c>
      <c r="C63" s="13">
        <v>7.0</v>
      </c>
      <c r="D63" s="13">
        <v>49.0</v>
      </c>
    </row>
    <row r="64" ht="15.75" customHeight="1">
      <c r="A64" s="13" t="s">
        <v>78</v>
      </c>
      <c r="B64" s="13" t="s">
        <v>152</v>
      </c>
      <c r="C64" s="13">
        <v>7.0</v>
      </c>
      <c r="D64" s="13">
        <v>49.0</v>
      </c>
    </row>
    <row r="65" ht="15.75" customHeight="1">
      <c r="A65" s="13" t="s">
        <v>86</v>
      </c>
      <c r="B65" s="13" t="s">
        <v>153</v>
      </c>
      <c r="C65" s="13">
        <v>7.0</v>
      </c>
      <c r="D65" s="13">
        <v>32.95</v>
      </c>
    </row>
    <row r="66" ht="15.75" customHeight="1">
      <c r="A66" s="13" t="s">
        <v>76</v>
      </c>
      <c r="B66" s="13" t="s">
        <v>154</v>
      </c>
      <c r="C66" s="13">
        <v>7.0</v>
      </c>
      <c r="D66" s="13">
        <v>34.99</v>
      </c>
    </row>
    <row r="67" ht="15.75" customHeight="1">
      <c r="A67" s="13" t="s">
        <v>41</v>
      </c>
      <c r="B67" s="13" t="s">
        <v>155</v>
      </c>
      <c r="C67" s="13">
        <v>7.0</v>
      </c>
      <c r="D67" s="13">
        <v>42.99</v>
      </c>
    </row>
    <row r="68" ht="15.75" customHeight="1">
      <c r="A68" s="13" t="s">
        <v>26</v>
      </c>
      <c r="B68" s="13" t="s">
        <v>156</v>
      </c>
      <c r="C68" s="13">
        <v>7.0</v>
      </c>
      <c r="D68" s="13">
        <v>44.95</v>
      </c>
    </row>
    <row r="69" ht="15.75" customHeight="1">
      <c r="A69" s="13" t="s">
        <v>75</v>
      </c>
      <c r="B69" s="13" t="s">
        <v>157</v>
      </c>
      <c r="C69" s="13">
        <v>7.0</v>
      </c>
      <c r="D69" s="13">
        <v>27.5</v>
      </c>
    </row>
    <row r="70" ht="15.75" customHeight="1">
      <c r="A70" s="13" t="s">
        <v>53</v>
      </c>
      <c r="B70" s="13" t="s">
        <v>158</v>
      </c>
      <c r="C70" s="13">
        <v>7.0</v>
      </c>
      <c r="D70" s="13">
        <v>28.99</v>
      </c>
    </row>
    <row r="71" ht="15.75" customHeight="1">
      <c r="A71" s="13" t="s">
        <v>69</v>
      </c>
      <c r="B71" s="13" t="s">
        <v>159</v>
      </c>
      <c r="C71" s="13">
        <v>7.0</v>
      </c>
      <c r="D71" s="13">
        <v>29.99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7.57"/>
    <col customWidth="1" min="3" max="3" width="20.29"/>
    <col customWidth="1" min="4" max="4" width="46.86"/>
    <col customWidth="1" min="5" max="5" width="30.14"/>
    <col customWidth="1" min="6" max="6" width="26.71"/>
    <col customWidth="1" min="7" max="7" width="17.86"/>
    <col customWidth="1" min="8" max="8" width="18.29"/>
    <col customWidth="1" min="9" max="26" width="8.71"/>
  </cols>
  <sheetData>
    <row r="1">
      <c r="A1" s="13" t="s">
        <v>16</v>
      </c>
      <c r="B1" s="13" t="s">
        <v>160</v>
      </c>
      <c r="C1" s="13" t="s">
        <v>161</v>
      </c>
      <c r="D1" s="13" t="s">
        <v>162</v>
      </c>
      <c r="E1" s="13" t="s">
        <v>163</v>
      </c>
      <c r="F1" s="13" t="s">
        <v>164</v>
      </c>
      <c r="G1" s="13" t="s">
        <v>165</v>
      </c>
      <c r="H1" s="13" t="s">
        <v>166</v>
      </c>
      <c r="I1" s="13" t="s">
        <v>167</v>
      </c>
    </row>
    <row r="2">
      <c r="A2" s="13">
        <v>1.0</v>
      </c>
      <c r="B2" s="13" t="s">
        <v>168</v>
      </c>
      <c r="C2" s="13" t="s">
        <v>169</v>
      </c>
      <c r="D2" s="13" t="s">
        <v>170</v>
      </c>
      <c r="E2" s="13" t="s">
        <v>171</v>
      </c>
      <c r="F2" s="13" t="s">
        <v>172</v>
      </c>
      <c r="G2" s="13" t="s">
        <v>173</v>
      </c>
      <c r="H2" s="13" t="s">
        <v>174</v>
      </c>
      <c r="I2" s="13">
        <v>20029.0</v>
      </c>
    </row>
    <row r="3">
      <c r="A3" s="13">
        <v>2.0</v>
      </c>
      <c r="B3" s="13" t="s">
        <v>175</v>
      </c>
      <c r="C3" s="13" t="s">
        <v>176</v>
      </c>
      <c r="D3" s="13" t="s">
        <v>177</v>
      </c>
      <c r="E3" s="13" t="s">
        <v>178</v>
      </c>
      <c r="F3" s="13" t="s">
        <v>179</v>
      </c>
      <c r="G3" s="13" t="s">
        <v>180</v>
      </c>
      <c r="H3" s="13" t="s">
        <v>181</v>
      </c>
      <c r="I3" s="13">
        <v>11436.0</v>
      </c>
    </row>
    <row r="4">
      <c r="A4" s="13">
        <v>3.0</v>
      </c>
      <c r="B4" s="13" t="s">
        <v>182</v>
      </c>
      <c r="C4" s="13" t="s">
        <v>183</v>
      </c>
      <c r="D4" s="13" t="s">
        <v>184</v>
      </c>
      <c r="E4" s="13" t="s">
        <v>185</v>
      </c>
      <c r="F4" s="13" t="s">
        <v>186</v>
      </c>
      <c r="G4" s="13" t="s">
        <v>187</v>
      </c>
      <c r="H4" s="13" t="s">
        <v>188</v>
      </c>
      <c r="I4" s="13">
        <v>30343.0</v>
      </c>
    </row>
    <row r="5">
      <c r="A5" s="13">
        <v>4.0</v>
      </c>
      <c r="B5" s="13" t="s">
        <v>189</v>
      </c>
      <c r="C5" s="13" t="s">
        <v>190</v>
      </c>
      <c r="D5" s="13" t="s">
        <v>191</v>
      </c>
      <c r="E5" s="13" t="s">
        <v>192</v>
      </c>
      <c r="F5" s="13" t="s">
        <v>193</v>
      </c>
      <c r="G5" s="13" t="s">
        <v>194</v>
      </c>
      <c r="H5" s="13" t="s">
        <v>195</v>
      </c>
      <c r="I5" s="13">
        <v>94177.0</v>
      </c>
    </row>
    <row r="6">
      <c r="A6" s="13">
        <v>5.0</v>
      </c>
      <c r="B6" s="13" t="s">
        <v>196</v>
      </c>
      <c r="C6" s="13" t="s">
        <v>197</v>
      </c>
      <c r="D6" s="13" t="s">
        <v>198</v>
      </c>
      <c r="E6" s="13" t="s">
        <v>199</v>
      </c>
      <c r="F6" s="13" t="s">
        <v>200</v>
      </c>
      <c r="G6" s="13" t="s">
        <v>201</v>
      </c>
      <c r="H6" s="13" t="s">
        <v>202</v>
      </c>
      <c r="I6" s="13">
        <v>79705.0</v>
      </c>
    </row>
    <row r="7">
      <c r="A7" s="13">
        <v>6.0</v>
      </c>
      <c r="B7" s="13" t="s">
        <v>203</v>
      </c>
      <c r="C7" s="13" t="s">
        <v>204</v>
      </c>
      <c r="D7" s="13" t="s">
        <v>205</v>
      </c>
      <c r="E7" s="13" t="s">
        <v>206</v>
      </c>
      <c r="F7" s="13" t="s">
        <v>207</v>
      </c>
      <c r="G7" s="13" t="s">
        <v>194</v>
      </c>
      <c r="H7" s="13" t="s">
        <v>195</v>
      </c>
      <c r="I7" s="13">
        <v>94159.0</v>
      </c>
    </row>
    <row r="8">
      <c r="A8" s="13">
        <v>7.0</v>
      </c>
      <c r="B8" s="13" t="s">
        <v>208</v>
      </c>
      <c r="C8" s="13" t="s">
        <v>209</v>
      </c>
      <c r="D8" s="13" t="s">
        <v>210</v>
      </c>
      <c r="E8" s="13" t="s">
        <v>211</v>
      </c>
      <c r="F8" s="13" t="s">
        <v>212</v>
      </c>
      <c r="G8" s="13" t="s">
        <v>213</v>
      </c>
      <c r="H8" s="13" t="s">
        <v>214</v>
      </c>
      <c r="I8" s="13">
        <v>73114.0</v>
      </c>
    </row>
    <row r="9">
      <c r="A9" s="13">
        <v>8.0</v>
      </c>
      <c r="B9" s="13" t="s">
        <v>215</v>
      </c>
      <c r="C9" s="13" t="s">
        <v>216</v>
      </c>
      <c r="D9" s="13" t="s">
        <v>217</v>
      </c>
      <c r="E9" s="13" t="s">
        <v>218</v>
      </c>
      <c r="F9" s="13" t="s">
        <v>219</v>
      </c>
      <c r="G9" s="13" t="s">
        <v>220</v>
      </c>
      <c r="H9" s="13" t="s">
        <v>181</v>
      </c>
      <c r="I9" s="13">
        <v>14619.0</v>
      </c>
    </row>
    <row r="10">
      <c r="A10" s="13">
        <v>9.0</v>
      </c>
      <c r="B10" s="13" t="s">
        <v>221</v>
      </c>
      <c r="C10" s="13" t="s">
        <v>222</v>
      </c>
      <c r="D10" s="13" t="s">
        <v>223</v>
      </c>
      <c r="E10" s="13" t="s">
        <v>224</v>
      </c>
      <c r="F10" s="13" t="s">
        <v>225</v>
      </c>
      <c r="G10" s="13" t="s">
        <v>226</v>
      </c>
      <c r="H10" s="13" t="s">
        <v>227</v>
      </c>
      <c r="I10" s="13">
        <v>85705.0</v>
      </c>
    </row>
    <row r="11">
      <c r="A11" s="13">
        <v>10.0</v>
      </c>
      <c r="B11" s="13" t="s">
        <v>228</v>
      </c>
      <c r="C11" s="13" t="s">
        <v>229</v>
      </c>
      <c r="D11" s="13" t="s">
        <v>230</v>
      </c>
      <c r="E11" s="13" t="s">
        <v>231</v>
      </c>
      <c r="F11" s="13" t="s">
        <v>232</v>
      </c>
      <c r="G11" s="13" t="s">
        <v>220</v>
      </c>
      <c r="H11" s="13" t="s">
        <v>181</v>
      </c>
      <c r="I11" s="13">
        <v>14614.0</v>
      </c>
    </row>
    <row r="12">
      <c r="A12" s="13">
        <v>11.0</v>
      </c>
      <c r="B12" s="13" t="s">
        <v>233</v>
      </c>
      <c r="C12" s="13" t="s">
        <v>234</v>
      </c>
      <c r="D12" s="13" t="s">
        <v>235</v>
      </c>
      <c r="E12" s="13" t="s">
        <v>236</v>
      </c>
      <c r="F12" s="13" t="s">
        <v>237</v>
      </c>
      <c r="G12" s="13" t="s">
        <v>220</v>
      </c>
      <c r="H12" s="13" t="s">
        <v>181</v>
      </c>
      <c r="I12" s="13">
        <v>14604.0</v>
      </c>
    </row>
    <row r="13">
      <c r="A13" s="13">
        <v>12.0</v>
      </c>
      <c r="B13" s="13" t="s">
        <v>238</v>
      </c>
      <c r="C13" s="13" t="s">
        <v>239</v>
      </c>
      <c r="D13" s="13" t="s">
        <v>240</v>
      </c>
      <c r="E13" s="13" t="s">
        <v>241</v>
      </c>
      <c r="F13" s="13" t="s">
        <v>242</v>
      </c>
      <c r="G13" s="13" t="s">
        <v>243</v>
      </c>
      <c r="H13" s="13" t="s">
        <v>214</v>
      </c>
      <c r="I13" s="13">
        <v>73071.0</v>
      </c>
    </row>
    <row r="14">
      <c r="A14" s="13">
        <v>13.0</v>
      </c>
      <c r="B14" s="13" t="s">
        <v>244</v>
      </c>
      <c r="C14" s="13" t="s">
        <v>245</v>
      </c>
      <c r="D14" s="13" t="s">
        <v>246</v>
      </c>
      <c r="E14" s="13" t="s">
        <v>247</v>
      </c>
      <c r="F14" s="13" t="s">
        <v>248</v>
      </c>
      <c r="G14" s="13" t="s">
        <v>249</v>
      </c>
      <c r="H14" s="13" t="s">
        <v>250</v>
      </c>
      <c r="I14" s="13">
        <v>23237.0</v>
      </c>
    </row>
    <row r="15">
      <c r="A15" s="13">
        <v>14.0</v>
      </c>
      <c r="B15" s="13" t="s">
        <v>251</v>
      </c>
      <c r="C15" s="13" t="s">
        <v>252</v>
      </c>
      <c r="D15" s="13" t="s">
        <v>253</v>
      </c>
      <c r="E15" s="13" t="s">
        <v>254</v>
      </c>
      <c r="F15" s="13" t="s">
        <v>255</v>
      </c>
      <c r="G15" s="13" t="s">
        <v>256</v>
      </c>
      <c r="H15" s="13" t="s">
        <v>257</v>
      </c>
      <c r="I15" s="13">
        <v>33625.0</v>
      </c>
    </row>
    <row r="16">
      <c r="A16" s="13">
        <v>15.0</v>
      </c>
      <c r="B16" s="13" t="s">
        <v>258</v>
      </c>
      <c r="C16" s="13" t="s">
        <v>259</v>
      </c>
      <c r="D16" s="13" t="s">
        <v>260</v>
      </c>
      <c r="E16" s="13" t="s">
        <v>261</v>
      </c>
      <c r="F16" s="13" t="s">
        <v>262</v>
      </c>
      <c r="G16" s="13" t="s">
        <v>263</v>
      </c>
      <c r="H16" s="13" t="s">
        <v>257</v>
      </c>
      <c r="I16" s="13">
        <v>33355.0</v>
      </c>
    </row>
    <row r="17">
      <c r="A17" s="13">
        <v>16.0</v>
      </c>
      <c r="B17" s="13" t="s">
        <v>264</v>
      </c>
      <c r="C17" s="13" t="s">
        <v>265</v>
      </c>
      <c r="D17" s="13" t="s">
        <v>266</v>
      </c>
      <c r="E17" s="13" t="s">
        <v>267</v>
      </c>
      <c r="F17" s="13" t="s">
        <v>268</v>
      </c>
      <c r="G17" s="13" t="s">
        <v>269</v>
      </c>
      <c r="H17" s="13" t="s">
        <v>270</v>
      </c>
      <c r="I17" s="13">
        <v>20918.0</v>
      </c>
    </row>
    <row r="18">
      <c r="A18" s="13">
        <v>17.0</v>
      </c>
      <c r="B18" s="13" t="s">
        <v>271</v>
      </c>
      <c r="C18" s="13" t="s">
        <v>272</v>
      </c>
      <c r="D18" s="13" t="s">
        <v>273</v>
      </c>
      <c r="E18" s="13" t="s">
        <v>274</v>
      </c>
      <c r="F18" s="13" t="s">
        <v>275</v>
      </c>
      <c r="G18" s="13" t="s">
        <v>276</v>
      </c>
      <c r="H18" s="13" t="s">
        <v>277</v>
      </c>
      <c r="I18" s="13">
        <v>99522.0</v>
      </c>
    </row>
    <row r="19">
      <c r="A19" s="13">
        <v>18.0</v>
      </c>
      <c r="B19" s="13" t="s">
        <v>278</v>
      </c>
      <c r="C19" s="13" t="s">
        <v>279</v>
      </c>
      <c r="D19" s="13" t="s">
        <v>280</v>
      </c>
      <c r="E19" s="13" t="s">
        <v>281</v>
      </c>
      <c r="F19" s="13" t="s">
        <v>282</v>
      </c>
      <c r="G19" s="13" t="s">
        <v>283</v>
      </c>
      <c r="H19" s="13" t="s">
        <v>284</v>
      </c>
      <c r="I19" s="13">
        <v>8638.0</v>
      </c>
    </row>
    <row r="20">
      <c r="A20" s="13">
        <v>19.0</v>
      </c>
      <c r="B20" s="13" t="s">
        <v>285</v>
      </c>
      <c r="C20" s="13" t="s">
        <v>286</v>
      </c>
      <c r="D20" s="13" t="s">
        <v>287</v>
      </c>
      <c r="E20" s="13" t="s">
        <v>288</v>
      </c>
      <c r="F20" s="13" t="s">
        <v>289</v>
      </c>
      <c r="G20" s="13" t="s">
        <v>290</v>
      </c>
      <c r="H20" s="13" t="s">
        <v>291</v>
      </c>
      <c r="I20" s="13">
        <v>53705.0</v>
      </c>
    </row>
    <row r="21" ht="15.75" customHeight="1">
      <c r="A21" s="13">
        <v>20.0</v>
      </c>
      <c r="B21" s="13" t="s">
        <v>292</v>
      </c>
      <c r="C21" s="13" t="s">
        <v>293</v>
      </c>
      <c r="D21" s="13" t="s">
        <v>294</v>
      </c>
      <c r="E21" s="13" t="s">
        <v>295</v>
      </c>
      <c r="F21" s="13" t="s">
        <v>296</v>
      </c>
      <c r="G21" s="13" t="s">
        <v>297</v>
      </c>
      <c r="H21" s="13" t="s">
        <v>298</v>
      </c>
      <c r="I21" s="13">
        <v>52405.0</v>
      </c>
    </row>
    <row r="22" ht="15.75" customHeight="1">
      <c r="A22" s="13">
        <v>21.0</v>
      </c>
      <c r="B22" s="13" t="s">
        <v>299</v>
      </c>
      <c r="C22" s="13" t="s">
        <v>300</v>
      </c>
      <c r="D22" s="13" t="s">
        <v>301</v>
      </c>
      <c r="E22" s="13" t="s">
        <v>302</v>
      </c>
      <c r="F22" s="13" t="s">
        <v>303</v>
      </c>
      <c r="G22" s="13" t="s">
        <v>304</v>
      </c>
      <c r="H22" s="13" t="s">
        <v>202</v>
      </c>
      <c r="I22" s="13">
        <v>75310.0</v>
      </c>
    </row>
    <row r="23" ht="15.75" customHeight="1">
      <c r="A23" s="13">
        <v>22.0</v>
      </c>
      <c r="B23" s="13" t="s">
        <v>305</v>
      </c>
      <c r="C23" s="13" t="s">
        <v>306</v>
      </c>
      <c r="D23" s="13" t="s">
        <v>307</v>
      </c>
      <c r="E23" s="13" t="s">
        <v>308</v>
      </c>
      <c r="F23" s="13" t="s">
        <v>309</v>
      </c>
      <c r="G23" s="13" t="s">
        <v>310</v>
      </c>
      <c r="H23" s="13" t="s">
        <v>311</v>
      </c>
      <c r="I23" s="13">
        <v>37410.0</v>
      </c>
    </row>
    <row r="24" ht="15.75" customHeight="1">
      <c r="A24" s="13">
        <v>23.0</v>
      </c>
      <c r="B24" s="13" t="s">
        <v>312</v>
      </c>
      <c r="C24" s="13" t="s">
        <v>313</v>
      </c>
      <c r="D24" s="13" t="s">
        <v>314</v>
      </c>
      <c r="E24" s="13" t="s">
        <v>315</v>
      </c>
      <c r="F24" s="13" t="s">
        <v>316</v>
      </c>
      <c r="G24" s="13" t="s">
        <v>317</v>
      </c>
      <c r="H24" s="13" t="s">
        <v>318</v>
      </c>
      <c r="I24" s="13">
        <v>71307.0</v>
      </c>
    </row>
    <row r="25" ht="15.75" customHeight="1">
      <c r="A25" s="13">
        <v>24.0</v>
      </c>
      <c r="B25" s="13" t="s">
        <v>319</v>
      </c>
      <c r="C25" s="13" t="s">
        <v>320</v>
      </c>
      <c r="D25" s="13" t="s">
        <v>321</v>
      </c>
      <c r="E25" s="13" t="s">
        <v>322</v>
      </c>
      <c r="F25" s="13" t="s">
        <v>323</v>
      </c>
      <c r="G25" s="13" t="s">
        <v>324</v>
      </c>
      <c r="H25" s="13" t="s">
        <v>325</v>
      </c>
      <c r="I25" s="13">
        <v>89595.0</v>
      </c>
    </row>
    <row r="26" ht="15.75" customHeight="1">
      <c r="A26" s="13">
        <v>25.0</v>
      </c>
      <c r="B26" s="13" t="s">
        <v>326</v>
      </c>
      <c r="C26" s="13" t="s">
        <v>327</v>
      </c>
      <c r="D26" s="13" t="s">
        <v>328</v>
      </c>
      <c r="E26" s="13" t="s">
        <v>329</v>
      </c>
      <c r="F26" s="13" t="s">
        <v>330</v>
      </c>
      <c r="G26" s="13" t="s">
        <v>331</v>
      </c>
      <c r="H26" s="13" t="s">
        <v>332</v>
      </c>
      <c r="I26" s="13">
        <v>46614.0</v>
      </c>
    </row>
    <row r="27" ht="15.75" customHeight="1">
      <c r="A27" s="13">
        <v>26.0</v>
      </c>
      <c r="B27" s="13" t="s">
        <v>333</v>
      </c>
      <c r="C27" s="13" t="s">
        <v>334</v>
      </c>
      <c r="D27" s="13" t="s">
        <v>335</v>
      </c>
      <c r="E27" s="13" t="s">
        <v>336</v>
      </c>
      <c r="F27" s="13" t="s">
        <v>337</v>
      </c>
      <c r="G27" s="13" t="s">
        <v>338</v>
      </c>
      <c r="H27" s="13" t="s">
        <v>298</v>
      </c>
      <c r="I27" s="13">
        <v>51110.0</v>
      </c>
    </row>
    <row r="28" ht="15.75" customHeight="1">
      <c r="A28" s="13">
        <v>27.0</v>
      </c>
      <c r="B28" s="13" t="s">
        <v>339</v>
      </c>
      <c r="C28" s="13" t="s">
        <v>340</v>
      </c>
      <c r="D28" s="13" t="s">
        <v>341</v>
      </c>
      <c r="E28" s="13" t="s">
        <v>342</v>
      </c>
      <c r="F28" s="13" t="s">
        <v>343</v>
      </c>
      <c r="G28" s="13" t="s">
        <v>344</v>
      </c>
      <c r="H28" s="13" t="s">
        <v>227</v>
      </c>
      <c r="I28" s="13">
        <v>85246.0</v>
      </c>
    </row>
    <row r="29" ht="15.75" customHeight="1">
      <c r="A29" s="13">
        <v>28.0</v>
      </c>
      <c r="B29" s="13" t="s">
        <v>345</v>
      </c>
      <c r="C29" s="13" t="s">
        <v>346</v>
      </c>
      <c r="D29" s="13" t="s">
        <v>347</v>
      </c>
      <c r="E29" s="13" t="s">
        <v>348</v>
      </c>
      <c r="F29" s="13" t="s">
        <v>349</v>
      </c>
      <c r="G29" s="13" t="s">
        <v>350</v>
      </c>
      <c r="H29" s="13" t="s">
        <v>202</v>
      </c>
      <c r="I29" s="13">
        <v>78426.0</v>
      </c>
    </row>
    <row r="30" ht="15.75" customHeight="1">
      <c r="A30" s="13">
        <v>29.0</v>
      </c>
      <c r="B30" s="13" t="s">
        <v>351</v>
      </c>
      <c r="C30" s="13" t="s">
        <v>352</v>
      </c>
      <c r="D30" s="13" t="s">
        <v>353</v>
      </c>
      <c r="E30" s="13" t="s">
        <v>354</v>
      </c>
      <c r="F30" s="13" t="s">
        <v>355</v>
      </c>
      <c r="G30" s="13" t="s">
        <v>356</v>
      </c>
      <c r="H30" s="13" t="s">
        <v>318</v>
      </c>
      <c r="I30" s="13">
        <v>70124.0</v>
      </c>
    </row>
    <row r="31" ht="15.75" customHeight="1">
      <c r="A31" s="13">
        <v>30.0</v>
      </c>
      <c r="B31" s="13" t="s">
        <v>357</v>
      </c>
      <c r="C31" s="13" t="s">
        <v>358</v>
      </c>
      <c r="D31" s="13" t="s">
        <v>359</v>
      </c>
      <c r="E31" s="13" t="s">
        <v>360</v>
      </c>
      <c r="F31" s="13" t="s">
        <v>361</v>
      </c>
      <c r="G31" s="13" t="s">
        <v>180</v>
      </c>
      <c r="H31" s="13" t="s">
        <v>181</v>
      </c>
      <c r="I31" s="13">
        <v>11431.0</v>
      </c>
    </row>
    <row r="32" ht="15.75" customHeight="1">
      <c r="A32" s="13">
        <v>31.0</v>
      </c>
      <c r="B32" s="13" t="s">
        <v>362</v>
      </c>
      <c r="C32" s="13" t="s">
        <v>363</v>
      </c>
      <c r="D32" s="13" t="s">
        <v>364</v>
      </c>
      <c r="E32" s="13" t="s">
        <v>365</v>
      </c>
      <c r="F32" s="13" t="s">
        <v>366</v>
      </c>
      <c r="G32" s="13" t="s">
        <v>367</v>
      </c>
      <c r="H32" s="13" t="s">
        <v>257</v>
      </c>
      <c r="I32" s="13">
        <v>32605.0</v>
      </c>
    </row>
    <row r="33" ht="15.75" customHeight="1">
      <c r="A33" s="13">
        <v>32.0</v>
      </c>
      <c r="B33" s="13" t="s">
        <v>368</v>
      </c>
      <c r="C33" s="13" t="s">
        <v>369</v>
      </c>
      <c r="D33" s="13" t="s">
        <v>370</v>
      </c>
      <c r="E33" s="13" t="s">
        <v>371</v>
      </c>
      <c r="F33" s="13" t="s">
        <v>372</v>
      </c>
      <c r="G33" s="13" t="s">
        <v>194</v>
      </c>
      <c r="H33" s="13" t="s">
        <v>195</v>
      </c>
      <c r="I33" s="13">
        <v>94147.0</v>
      </c>
    </row>
    <row r="34" ht="15.75" customHeight="1">
      <c r="A34" s="13">
        <v>33.0</v>
      </c>
      <c r="B34" s="13" t="s">
        <v>373</v>
      </c>
      <c r="C34" s="13" t="s">
        <v>374</v>
      </c>
      <c r="D34" s="13" t="s">
        <v>375</v>
      </c>
      <c r="E34" s="13" t="s">
        <v>376</v>
      </c>
      <c r="F34" s="13" t="s">
        <v>377</v>
      </c>
      <c r="G34" s="13" t="s">
        <v>356</v>
      </c>
      <c r="H34" s="13" t="s">
        <v>318</v>
      </c>
      <c r="I34" s="13">
        <v>70149.0</v>
      </c>
    </row>
    <row r="35" ht="15.75" customHeight="1">
      <c r="A35" s="13">
        <v>34.0</v>
      </c>
      <c r="B35" s="13" t="s">
        <v>378</v>
      </c>
      <c r="C35" s="13" t="s">
        <v>379</v>
      </c>
      <c r="D35" s="13" t="s">
        <v>380</v>
      </c>
      <c r="E35" s="13" t="s">
        <v>381</v>
      </c>
      <c r="F35" s="13" t="s">
        <v>382</v>
      </c>
      <c r="G35" s="13" t="s">
        <v>383</v>
      </c>
      <c r="H35" s="13" t="s">
        <v>311</v>
      </c>
      <c r="I35" s="13">
        <v>37245.0</v>
      </c>
    </row>
    <row r="36" ht="15.75" customHeight="1">
      <c r="A36" s="13">
        <v>35.0</v>
      </c>
      <c r="B36" s="13" t="s">
        <v>384</v>
      </c>
      <c r="C36" s="13" t="s">
        <v>385</v>
      </c>
      <c r="D36" s="13" t="s">
        <v>386</v>
      </c>
      <c r="E36" s="13" t="s">
        <v>387</v>
      </c>
      <c r="F36" s="13" t="s">
        <v>388</v>
      </c>
      <c r="G36" s="13" t="s">
        <v>389</v>
      </c>
      <c r="H36" s="13" t="s">
        <v>390</v>
      </c>
      <c r="I36" s="13">
        <v>60630.0</v>
      </c>
    </row>
    <row r="37" ht="15.75" customHeight="1">
      <c r="A37" s="13">
        <v>36.0</v>
      </c>
      <c r="B37" s="13" t="s">
        <v>391</v>
      </c>
      <c r="C37" s="13" t="s">
        <v>392</v>
      </c>
      <c r="D37" s="13" t="s">
        <v>393</v>
      </c>
      <c r="E37" s="13" t="s">
        <v>394</v>
      </c>
      <c r="F37" s="13" t="s">
        <v>395</v>
      </c>
      <c r="G37" s="13" t="s">
        <v>396</v>
      </c>
      <c r="H37" s="13" t="s">
        <v>181</v>
      </c>
      <c r="I37" s="13">
        <v>10019.0</v>
      </c>
    </row>
    <row r="38" ht="15.75" customHeight="1">
      <c r="A38" s="13">
        <v>37.0</v>
      </c>
      <c r="B38" s="13" t="s">
        <v>397</v>
      </c>
      <c r="C38" s="13" t="s">
        <v>398</v>
      </c>
      <c r="D38" s="13" t="s">
        <v>399</v>
      </c>
      <c r="E38" s="13" t="s">
        <v>400</v>
      </c>
      <c r="F38" s="13" t="s">
        <v>401</v>
      </c>
      <c r="G38" s="13" t="s">
        <v>402</v>
      </c>
      <c r="H38" s="13" t="s">
        <v>332</v>
      </c>
      <c r="I38" s="13">
        <v>46896.0</v>
      </c>
    </row>
    <row r="39" ht="15.75" customHeight="1">
      <c r="A39" s="13">
        <v>38.0</v>
      </c>
      <c r="B39" s="13" t="s">
        <v>403</v>
      </c>
      <c r="C39" s="13" t="s">
        <v>404</v>
      </c>
      <c r="D39" s="13" t="s">
        <v>405</v>
      </c>
      <c r="E39" s="13" t="s">
        <v>406</v>
      </c>
      <c r="F39" s="13" t="s">
        <v>407</v>
      </c>
      <c r="G39" s="13" t="s">
        <v>408</v>
      </c>
      <c r="H39" s="13" t="s">
        <v>332</v>
      </c>
      <c r="I39" s="13">
        <v>46226.0</v>
      </c>
    </row>
    <row r="40" ht="15.75" customHeight="1">
      <c r="A40" s="13">
        <v>39.0</v>
      </c>
      <c r="B40" s="13" t="s">
        <v>409</v>
      </c>
      <c r="C40" s="13" t="s">
        <v>410</v>
      </c>
      <c r="D40" s="13" t="s">
        <v>411</v>
      </c>
      <c r="E40" s="13" t="s">
        <v>412</v>
      </c>
      <c r="F40" s="13" t="s">
        <v>413</v>
      </c>
      <c r="G40" s="13" t="s">
        <v>414</v>
      </c>
      <c r="H40" s="13" t="s">
        <v>415</v>
      </c>
      <c r="I40" s="13">
        <v>84170.0</v>
      </c>
    </row>
    <row r="41" ht="15.75" customHeight="1">
      <c r="A41" s="13">
        <v>40.0</v>
      </c>
      <c r="B41" s="13" t="s">
        <v>416</v>
      </c>
      <c r="C41" s="13" t="s">
        <v>417</v>
      </c>
      <c r="D41" s="13" t="s">
        <v>418</v>
      </c>
      <c r="E41" s="13" t="s">
        <v>419</v>
      </c>
      <c r="F41" s="13" t="s">
        <v>420</v>
      </c>
      <c r="G41" s="13" t="s">
        <v>421</v>
      </c>
      <c r="H41" s="13" t="s">
        <v>422</v>
      </c>
      <c r="I41" s="13">
        <v>214.0</v>
      </c>
    </row>
    <row r="42" ht="15.75" customHeight="1">
      <c r="A42" s="13">
        <v>41.0</v>
      </c>
      <c r="B42" s="13" t="s">
        <v>423</v>
      </c>
      <c r="C42" s="13" t="s">
        <v>424</v>
      </c>
      <c r="D42" s="13" t="s">
        <v>425</v>
      </c>
      <c r="E42" s="13" t="s">
        <v>426</v>
      </c>
      <c r="F42" s="13" t="s">
        <v>427</v>
      </c>
      <c r="G42" s="13" t="s">
        <v>428</v>
      </c>
      <c r="H42" s="13" t="s">
        <v>195</v>
      </c>
      <c r="I42" s="13">
        <v>91103.0</v>
      </c>
    </row>
    <row r="43" ht="15.75" customHeight="1">
      <c r="A43" s="13">
        <v>42.0</v>
      </c>
      <c r="B43" s="13" t="s">
        <v>429</v>
      </c>
      <c r="C43" s="13" t="s">
        <v>430</v>
      </c>
      <c r="D43" s="13" t="s">
        <v>431</v>
      </c>
      <c r="E43" s="13" t="s">
        <v>432</v>
      </c>
      <c r="F43" s="13" t="s">
        <v>433</v>
      </c>
      <c r="G43" s="13" t="s">
        <v>187</v>
      </c>
      <c r="H43" s="13" t="s">
        <v>188</v>
      </c>
      <c r="I43" s="13">
        <v>31190.0</v>
      </c>
    </row>
    <row r="44" ht="15.75" customHeight="1">
      <c r="A44" s="13">
        <v>43.0</v>
      </c>
      <c r="B44" s="13" t="s">
        <v>434</v>
      </c>
      <c r="C44" s="13" t="s">
        <v>435</v>
      </c>
      <c r="D44" s="13" t="s">
        <v>436</v>
      </c>
      <c r="E44" s="13" t="s">
        <v>437</v>
      </c>
      <c r="F44" s="13" t="s">
        <v>438</v>
      </c>
      <c r="G44" s="13" t="s">
        <v>439</v>
      </c>
      <c r="H44" s="13" t="s">
        <v>440</v>
      </c>
      <c r="I44" s="13">
        <v>43284.0</v>
      </c>
    </row>
    <row r="45" ht="15.75" customHeight="1">
      <c r="A45" s="13">
        <v>44.0</v>
      </c>
      <c r="B45" s="13" t="s">
        <v>441</v>
      </c>
      <c r="C45" s="13" t="s">
        <v>442</v>
      </c>
      <c r="D45" s="13" t="s">
        <v>443</v>
      </c>
      <c r="E45" s="13" t="s">
        <v>444</v>
      </c>
      <c r="F45" s="13" t="s">
        <v>445</v>
      </c>
      <c r="G45" s="13" t="s">
        <v>446</v>
      </c>
      <c r="H45" s="13" t="s">
        <v>447</v>
      </c>
      <c r="I45" s="13">
        <v>80044.0</v>
      </c>
    </row>
    <row r="46" ht="15.75" customHeight="1">
      <c r="A46" s="13">
        <v>45.0</v>
      </c>
      <c r="B46" s="13" t="s">
        <v>448</v>
      </c>
      <c r="C46" s="13" t="s">
        <v>449</v>
      </c>
      <c r="D46" s="13" t="s">
        <v>450</v>
      </c>
      <c r="E46" s="13" t="s">
        <v>451</v>
      </c>
      <c r="F46" s="13" t="s">
        <v>452</v>
      </c>
      <c r="G46" s="13" t="s">
        <v>453</v>
      </c>
      <c r="H46" s="13" t="s">
        <v>227</v>
      </c>
      <c r="I46" s="13">
        <v>85077.0</v>
      </c>
    </row>
    <row r="47" ht="15.75" customHeight="1">
      <c r="A47" s="13">
        <v>46.0</v>
      </c>
      <c r="B47" s="13" t="s">
        <v>454</v>
      </c>
      <c r="C47" s="13" t="s">
        <v>455</v>
      </c>
      <c r="D47" s="13" t="s">
        <v>456</v>
      </c>
      <c r="E47" s="13" t="s">
        <v>457</v>
      </c>
      <c r="F47" s="13" t="s">
        <v>458</v>
      </c>
      <c r="G47" s="13" t="s">
        <v>459</v>
      </c>
      <c r="H47" s="13" t="s">
        <v>214</v>
      </c>
      <c r="I47" s="13">
        <v>74116.0</v>
      </c>
    </row>
    <row r="48" ht="15.75" customHeight="1">
      <c r="A48" s="13">
        <v>47.0</v>
      </c>
      <c r="B48" s="13" t="s">
        <v>460</v>
      </c>
      <c r="C48" s="13" t="s">
        <v>461</v>
      </c>
      <c r="D48" s="13" t="s">
        <v>462</v>
      </c>
      <c r="E48" s="13" t="s">
        <v>463</v>
      </c>
      <c r="F48" s="13" t="s">
        <v>464</v>
      </c>
      <c r="G48" s="13" t="s">
        <v>465</v>
      </c>
      <c r="H48" s="13" t="s">
        <v>466</v>
      </c>
      <c r="I48" s="13">
        <v>18706.0</v>
      </c>
    </row>
    <row r="49" ht="15.75" customHeight="1">
      <c r="A49" s="13">
        <v>48.0</v>
      </c>
      <c r="B49" s="13" t="s">
        <v>467</v>
      </c>
      <c r="C49" s="13" t="s">
        <v>468</v>
      </c>
      <c r="D49" s="13" t="s">
        <v>469</v>
      </c>
      <c r="E49" s="13" t="s">
        <v>470</v>
      </c>
      <c r="F49" s="13" t="s">
        <v>471</v>
      </c>
      <c r="G49" s="13" t="s">
        <v>472</v>
      </c>
      <c r="H49" s="13" t="s">
        <v>473</v>
      </c>
      <c r="I49" s="13">
        <v>1114.0</v>
      </c>
    </row>
    <row r="50" ht="15.75" customHeight="1">
      <c r="A50" s="13">
        <v>49.0</v>
      </c>
      <c r="B50" s="13" t="s">
        <v>474</v>
      </c>
      <c r="C50" s="13" t="s">
        <v>475</v>
      </c>
      <c r="D50" s="13" t="s">
        <v>476</v>
      </c>
      <c r="E50" s="13" t="s">
        <v>477</v>
      </c>
      <c r="F50" s="13" t="s">
        <v>478</v>
      </c>
      <c r="G50" s="13" t="s">
        <v>479</v>
      </c>
      <c r="H50" s="13" t="s">
        <v>440</v>
      </c>
      <c r="I50" s="13">
        <v>44191.0</v>
      </c>
    </row>
    <row r="51" ht="15.75" customHeight="1">
      <c r="A51" s="13">
        <v>50.0</v>
      </c>
      <c r="B51" s="13" t="s">
        <v>480</v>
      </c>
      <c r="C51" s="13" t="s">
        <v>481</v>
      </c>
      <c r="D51" s="13" t="s">
        <v>482</v>
      </c>
      <c r="E51" s="13" t="s">
        <v>483</v>
      </c>
      <c r="F51" s="13" t="s">
        <v>484</v>
      </c>
      <c r="G51" s="13" t="s">
        <v>485</v>
      </c>
      <c r="H51" s="13" t="s">
        <v>486</v>
      </c>
      <c r="I51" s="13">
        <v>55412.0</v>
      </c>
    </row>
    <row r="52" ht="15.75" customHeight="1">
      <c r="A52" s="13">
        <v>51.0</v>
      </c>
      <c r="B52" s="13" t="s">
        <v>487</v>
      </c>
      <c r="C52" s="13" t="s">
        <v>488</v>
      </c>
      <c r="D52" s="13" t="s">
        <v>489</v>
      </c>
      <c r="E52" s="13" t="s">
        <v>490</v>
      </c>
      <c r="F52" s="13" t="s">
        <v>491</v>
      </c>
      <c r="G52" s="13" t="s">
        <v>492</v>
      </c>
      <c r="H52" s="13" t="s">
        <v>202</v>
      </c>
      <c r="I52" s="13">
        <v>76147.0</v>
      </c>
    </row>
    <row r="53" ht="15.75" customHeight="1">
      <c r="A53" s="13">
        <v>52.0</v>
      </c>
      <c r="B53" s="13" t="s">
        <v>493</v>
      </c>
      <c r="C53" s="13" t="s">
        <v>494</v>
      </c>
      <c r="D53" s="13" t="s">
        <v>495</v>
      </c>
      <c r="E53" s="13" t="s">
        <v>496</v>
      </c>
      <c r="F53" s="13" t="s">
        <v>497</v>
      </c>
      <c r="G53" s="13" t="s">
        <v>187</v>
      </c>
      <c r="H53" s="13" t="s">
        <v>188</v>
      </c>
      <c r="I53" s="13">
        <v>30336.0</v>
      </c>
    </row>
    <row r="54" ht="15.75" customHeight="1">
      <c r="A54" s="13">
        <v>53.0</v>
      </c>
      <c r="B54" s="13" t="s">
        <v>498</v>
      </c>
      <c r="C54" s="13" t="s">
        <v>499</v>
      </c>
      <c r="D54" s="13" t="s">
        <v>500</v>
      </c>
      <c r="E54" s="13" t="s">
        <v>501</v>
      </c>
      <c r="F54" s="13" t="s">
        <v>502</v>
      </c>
      <c r="G54" s="13" t="s">
        <v>324</v>
      </c>
      <c r="H54" s="13" t="s">
        <v>325</v>
      </c>
      <c r="I54" s="13">
        <v>89595.0</v>
      </c>
    </row>
    <row r="55" ht="15.75" customHeight="1">
      <c r="A55" s="13">
        <v>54.0</v>
      </c>
      <c r="B55" s="13" t="s">
        <v>503</v>
      </c>
      <c r="C55" s="13" t="s">
        <v>504</v>
      </c>
      <c r="D55" s="13" t="s">
        <v>505</v>
      </c>
      <c r="E55" s="13" t="s">
        <v>506</v>
      </c>
      <c r="F55" s="13" t="s">
        <v>507</v>
      </c>
      <c r="G55" s="13" t="s">
        <v>508</v>
      </c>
      <c r="H55" s="13" t="s">
        <v>509</v>
      </c>
      <c r="I55" s="13">
        <v>57193.0</v>
      </c>
    </row>
    <row r="56" ht="15.75" customHeight="1">
      <c r="A56" s="13">
        <v>55.0</v>
      </c>
      <c r="B56" s="13" t="s">
        <v>510</v>
      </c>
      <c r="C56" s="13" t="s">
        <v>511</v>
      </c>
      <c r="D56" s="13" t="s">
        <v>512</v>
      </c>
      <c r="E56" s="13" t="s">
        <v>513</v>
      </c>
      <c r="F56" s="13" t="s">
        <v>514</v>
      </c>
      <c r="G56" s="13" t="s">
        <v>389</v>
      </c>
      <c r="H56" s="13" t="s">
        <v>390</v>
      </c>
      <c r="I56" s="13">
        <v>60681.0</v>
      </c>
    </row>
    <row r="57" ht="15.75" customHeight="1">
      <c r="A57" s="13">
        <v>56.0</v>
      </c>
      <c r="B57" s="13" t="s">
        <v>515</v>
      </c>
      <c r="C57" s="13" t="s">
        <v>516</v>
      </c>
      <c r="D57" s="13" t="s">
        <v>517</v>
      </c>
      <c r="E57" s="13" t="s">
        <v>518</v>
      </c>
      <c r="F57" s="13" t="s">
        <v>519</v>
      </c>
      <c r="G57" s="13" t="s">
        <v>213</v>
      </c>
      <c r="H57" s="13" t="s">
        <v>214</v>
      </c>
      <c r="I57" s="13">
        <v>73124.0</v>
      </c>
    </row>
    <row r="58" ht="15.75" customHeight="1">
      <c r="A58" s="13">
        <v>57.0</v>
      </c>
      <c r="B58" s="13" t="s">
        <v>520</v>
      </c>
      <c r="C58" s="13" t="s">
        <v>521</v>
      </c>
      <c r="D58" s="13" t="s">
        <v>522</v>
      </c>
      <c r="E58" s="13" t="s">
        <v>523</v>
      </c>
      <c r="F58" s="13" t="s">
        <v>524</v>
      </c>
      <c r="G58" s="13" t="s">
        <v>220</v>
      </c>
      <c r="H58" s="13" t="s">
        <v>181</v>
      </c>
      <c r="I58" s="13">
        <v>14619.0</v>
      </c>
    </row>
    <row r="59" ht="15.75" customHeight="1">
      <c r="A59" s="13">
        <v>58.0</v>
      </c>
      <c r="B59" s="13" t="s">
        <v>525</v>
      </c>
      <c r="C59" s="13" t="s">
        <v>526</v>
      </c>
      <c r="D59" s="13" t="s">
        <v>527</v>
      </c>
      <c r="E59" s="13" t="s">
        <v>528</v>
      </c>
      <c r="F59" s="13" t="s">
        <v>529</v>
      </c>
      <c r="G59" s="13" t="s">
        <v>263</v>
      </c>
      <c r="H59" s="13" t="s">
        <v>257</v>
      </c>
      <c r="I59" s="13">
        <v>33345.0</v>
      </c>
    </row>
    <row r="60" ht="15.75" customHeight="1">
      <c r="A60" s="13">
        <v>59.0</v>
      </c>
      <c r="B60" s="13" t="s">
        <v>530</v>
      </c>
      <c r="C60" s="13" t="s">
        <v>531</v>
      </c>
      <c r="D60" s="13" t="s">
        <v>532</v>
      </c>
      <c r="E60" s="13" t="s">
        <v>533</v>
      </c>
      <c r="F60" s="13" t="s">
        <v>534</v>
      </c>
      <c r="G60" s="13" t="s">
        <v>453</v>
      </c>
      <c r="H60" s="13" t="s">
        <v>227</v>
      </c>
      <c r="I60" s="13">
        <v>85099.0</v>
      </c>
    </row>
    <row r="61" ht="15.75" customHeight="1">
      <c r="A61" s="13">
        <v>60.0</v>
      </c>
      <c r="B61" s="13" t="s">
        <v>535</v>
      </c>
      <c r="C61" s="13" t="s">
        <v>536</v>
      </c>
      <c r="D61" s="13" t="s">
        <v>537</v>
      </c>
      <c r="E61" s="13" t="s">
        <v>538</v>
      </c>
      <c r="F61" s="13" t="s">
        <v>539</v>
      </c>
      <c r="G61" s="13" t="s">
        <v>540</v>
      </c>
      <c r="H61" s="13" t="s">
        <v>541</v>
      </c>
      <c r="I61" s="13">
        <v>48930.0</v>
      </c>
    </row>
    <row r="62" ht="15.75" customHeight="1">
      <c r="A62" s="13">
        <v>61.0</v>
      </c>
      <c r="B62" s="13" t="s">
        <v>542</v>
      </c>
      <c r="C62" s="13" t="s">
        <v>543</v>
      </c>
      <c r="D62" s="13" t="s">
        <v>544</v>
      </c>
      <c r="E62" s="13" t="s">
        <v>545</v>
      </c>
      <c r="F62" s="13" t="s">
        <v>546</v>
      </c>
      <c r="G62" s="13" t="s">
        <v>249</v>
      </c>
      <c r="H62" s="13" t="s">
        <v>250</v>
      </c>
      <c r="I62" s="13">
        <v>23208.0</v>
      </c>
    </row>
    <row r="63" ht="15.75" customHeight="1">
      <c r="A63" s="13">
        <v>62.0</v>
      </c>
      <c r="B63" s="13" t="s">
        <v>547</v>
      </c>
      <c r="C63" s="13" t="s">
        <v>548</v>
      </c>
      <c r="D63" s="13" t="s">
        <v>549</v>
      </c>
      <c r="E63" s="13" t="s">
        <v>550</v>
      </c>
      <c r="F63" s="13" t="s">
        <v>551</v>
      </c>
      <c r="G63" s="13" t="s">
        <v>552</v>
      </c>
      <c r="H63" s="13" t="s">
        <v>553</v>
      </c>
      <c r="I63" s="13">
        <v>72215.0</v>
      </c>
    </row>
    <row r="64" ht="15.75" customHeight="1">
      <c r="A64" s="13">
        <v>63.0</v>
      </c>
      <c r="B64" s="13" t="s">
        <v>554</v>
      </c>
      <c r="C64" s="13" t="s">
        <v>555</v>
      </c>
      <c r="D64" s="13" t="s">
        <v>556</v>
      </c>
      <c r="E64" s="13" t="s">
        <v>557</v>
      </c>
      <c r="F64" s="13" t="s">
        <v>558</v>
      </c>
      <c r="G64" s="13" t="s">
        <v>396</v>
      </c>
      <c r="H64" s="13" t="s">
        <v>181</v>
      </c>
      <c r="I64" s="13">
        <v>10034.0</v>
      </c>
    </row>
    <row r="65" ht="15.75" customHeight="1">
      <c r="A65" s="13">
        <v>64.0</v>
      </c>
      <c r="B65" s="13" t="s">
        <v>559</v>
      </c>
      <c r="C65" s="13" t="s">
        <v>560</v>
      </c>
      <c r="D65" s="13" t="s">
        <v>561</v>
      </c>
      <c r="E65" s="13" t="s">
        <v>562</v>
      </c>
      <c r="F65" s="13" t="s">
        <v>563</v>
      </c>
      <c r="G65" s="13" t="s">
        <v>564</v>
      </c>
      <c r="H65" s="13" t="s">
        <v>466</v>
      </c>
      <c r="I65" s="13">
        <v>19178.0</v>
      </c>
    </row>
    <row r="66" ht="15.75" customHeight="1">
      <c r="A66" s="13">
        <v>65.0</v>
      </c>
      <c r="B66" s="13" t="s">
        <v>565</v>
      </c>
      <c r="C66" s="13" t="s">
        <v>566</v>
      </c>
      <c r="D66" s="13" t="s">
        <v>567</v>
      </c>
      <c r="E66" s="13" t="s">
        <v>568</v>
      </c>
      <c r="F66" s="13" t="s">
        <v>569</v>
      </c>
      <c r="G66" s="13" t="s">
        <v>570</v>
      </c>
      <c r="H66" s="13" t="s">
        <v>195</v>
      </c>
      <c r="I66" s="13">
        <v>92170.0</v>
      </c>
    </row>
    <row r="67" ht="15.75" customHeight="1">
      <c r="A67" s="13">
        <v>66.0</v>
      </c>
      <c r="B67" s="13" t="s">
        <v>571</v>
      </c>
      <c r="C67" s="13" t="s">
        <v>572</v>
      </c>
      <c r="D67" s="13" t="s">
        <v>573</v>
      </c>
      <c r="E67" s="13" t="s">
        <v>574</v>
      </c>
      <c r="F67" s="13" t="s">
        <v>575</v>
      </c>
      <c r="G67" s="13" t="s">
        <v>576</v>
      </c>
      <c r="H67" s="13" t="s">
        <v>195</v>
      </c>
      <c r="I67" s="13">
        <v>95155.0</v>
      </c>
    </row>
    <row r="68" ht="15.75" customHeight="1">
      <c r="A68" s="13">
        <v>67.0</v>
      </c>
      <c r="B68" s="13" t="s">
        <v>577</v>
      </c>
      <c r="C68" s="13" t="s">
        <v>578</v>
      </c>
      <c r="D68" s="13" t="s">
        <v>579</v>
      </c>
      <c r="E68" s="13" t="s">
        <v>580</v>
      </c>
      <c r="F68" s="13" t="s">
        <v>581</v>
      </c>
      <c r="G68" s="13" t="s">
        <v>582</v>
      </c>
      <c r="H68" s="13" t="s">
        <v>202</v>
      </c>
      <c r="I68" s="13">
        <v>77554.0</v>
      </c>
    </row>
    <row r="69" ht="15.75" customHeight="1">
      <c r="A69" s="13">
        <v>68.0</v>
      </c>
      <c r="B69" s="13" t="s">
        <v>583</v>
      </c>
      <c r="C69" s="13" t="s">
        <v>584</v>
      </c>
      <c r="D69" s="13" t="s">
        <v>585</v>
      </c>
      <c r="E69" s="13" t="s">
        <v>586</v>
      </c>
      <c r="F69" s="13" t="s">
        <v>587</v>
      </c>
      <c r="G69" s="13" t="s">
        <v>588</v>
      </c>
      <c r="H69" s="13" t="s">
        <v>173</v>
      </c>
      <c r="I69" s="13">
        <v>98442.0</v>
      </c>
    </row>
    <row r="70" ht="15.75" customHeight="1">
      <c r="A70" s="13">
        <v>69.0</v>
      </c>
      <c r="B70" s="13" t="s">
        <v>589</v>
      </c>
      <c r="C70" s="13" t="s">
        <v>590</v>
      </c>
      <c r="D70" s="13" t="s">
        <v>591</v>
      </c>
      <c r="E70" s="13" t="s">
        <v>592</v>
      </c>
      <c r="F70" s="13" t="s">
        <v>593</v>
      </c>
      <c r="G70" s="13" t="s">
        <v>594</v>
      </c>
      <c r="H70" s="13" t="s">
        <v>181</v>
      </c>
      <c r="I70" s="13">
        <v>11254.0</v>
      </c>
    </row>
    <row r="71" ht="15.75" customHeight="1">
      <c r="A71" s="13">
        <v>70.0</v>
      </c>
      <c r="B71" s="13" t="s">
        <v>595</v>
      </c>
      <c r="C71" s="13" t="s">
        <v>596</v>
      </c>
      <c r="D71" s="13" t="s">
        <v>597</v>
      </c>
      <c r="E71" s="13" t="s">
        <v>598</v>
      </c>
      <c r="F71" s="13" t="s">
        <v>599</v>
      </c>
      <c r="G71" s="13" t="s">
        <v>600</v>
      </c>
      <c r="H71" s="13" t="s">
        <v>257</v>
      </c>
      <c r="I71" s="13">
        <v>34102.0</v>
      </c>
    </row>
    <row r="72" ht="15.75" customHeight="1">
      <c r="A72" s="13">
        <v>71.0</v>
      </c>
      <c r="B72" s="13" t="s">
        <v>601</v>
      </c>
      <c r="C72" s="13" t="s">
        <v>602</v>
      </c>
      <c r="D72" s="13" t="s">
        <v>603</v>
      </c>
      <c r="E72" s="13" t="s">
        <v>604</v>
      </c>
      <c r="F72" s="13" t="s">
        <v>605</v>
      </c>
      <c r="G72" s="13" t="s">
        <v>588</v>
      </c>
      <c r="H72" s="13" t="s">
        <v>173</v>
      </c>
      <c r="I72" s="13">
        <v>98442.0</v>
      </c>
    </row>
    <row r="73" ht="15.75" customHeight="1">
      <c r="A73" s="13">
        <v>72.0</v>
      </c>
      <c r="B73" s="13" t="s">
        <v>606</v>
      </c>
      <c r="C73" s="13" t="s">
        <v>607</v>
      </c>
      <c r="D73" s="13" t="s">
        <v>608</v>
      </c>
      <c r="E73" s="13" t="s">
        <v>609</v>
      </c>
      <c r="F73" s="13" t="s">
        <v>610</v>
      </c>
      <c r="G73" s="13" t="s">
        <v>611</v>
      </c>
      <c r="H73" s="13" t="s">
        <v>473</v>
      </c>
      <c r="I73" s="13">
        <v>2305.0</v>
      </c>
    </row>
    <row r="74" ht="15.75" customHeight="1">
      <c r="A74" s="13">
        <v>73.0</v>
      </c>
      <c r="B74" s="13" t="s">
        <v>612</v>
      </c>
      <c r="C74" s="13" t="s">
        <v>613</v>
      </c>
      <c r="D74" s="13" t="s">
        <v>614</v>
      </c>
      <c r="E74" s="13" t="s">
        <v>615</v>
      </c>
      <c r="F74" s="13" t="s">
        <v>616</v>
      </c>
      <c r="G74" s="13" t="s">
        <v>617</v>
      </c>
      <c r="H74" s="13" t="s">
        <v>541</v>
      </c>
      <c r="I74" s="13">
        <v>48098.0</v>
      </c>
    </row>
    <row r="75" ht="15.75" customHeight="1">
      <c r="A75" s="13">
        <v>74.0</v>
      </c>
      <c r="B75" s="13" t="s">
        <v>618</v>
      </c>
      <c r="C75" s="13" t="s">
        <v>619</v>
      </c>
      <c r="D75" s="13" t="s">
        <v>620</v>
      </c>
      <c r="E75" s="13" t="s">
        <v>621</v>
      </c>
      <c r="F75" s="13" t="s">
        <v>622</v>
      </c>
      <c r="G75" s="13" t="s">
        <v>623</v>
      </c>
      <c r="H75" s="13" t="s">
        <v>257</v>
      </c>
      <c r="I75" s="13">
        <v>32941.0</v>
      </c>
    </row>
    <row r="76" ht="15.75" customHeight="1">
      <c r="A76" s="13">
        <v>75.0</v>
      </c>
      <c r="B76" s="13" t="s">
        <v>624</v>
      </c>
      <c r="C76" s="13" t="s">
        <v>625</v>
      </c>
      <c r="D76" s="13" t="s">
        <v>626</v>
      </c>
      <c r="E76" s="13" t="s">
        <v>627</v>
      </c>
      <c r="F76" s="13" t="s">
        <v>628</v>
      </c>
      <c r="G76" s="13" t="s">
        <v>213</v>
      </c>
      <c r="H76" s="13" t="s">
        <v>214</v>
      </c>
      <c r="I76" s="13">
        <v>73124.0</v>
      </c>
    </row>
    <row r="77" ht="15.75" customHeight="1">
      <c r="A77" s="13">
        <v>76.0</v>
      </c>
      <c r="B77" s="13" t="s">
        <v>629</v>
      </c>
      <c r="C77" s="13" t="s">
        <v>630</v>
      </c>
      <c r="D77" s="13" t="s">
        <v>631</v>
      </c>
      <c r="E77" s="13" t="s">
        <v>632</v>
      </c>
      <c r="F77" s="13" t="s">
        <v>633</v>
      </c>
      <c r="G77" s="13" t="s">
        <v>634</v>
      </c>
      <c r="H77" s="13" t="s">
        <v>284</v>
      </c>
      <c r="I77" s="13">
        <v>7208.0</v>
      </c>
    </row>
    <row r="78" ht="15.75" customHeight="1">
      <c r="A78" s="13">
        <v>77.0</v>
      </c>
      <c r="B78" s="13" t="s">
        <v>635</v>
      </c>
      <c r="C78" s="13" t="s">
        <v>636</v>
      </c>
      <c r="D78" s="13" t="s">
        <v>637</v>
      </c>
      <c r="E78" s="13" t="s">
        <v>638</v>
      </c>
      <c r="F78" s="13" t="s">
        <v>639</v>
      </c>
      <c r="G78" s="13" t="s">
        <v>640</v>
      </c>
      <c r="H78" s="13" t="s">
        <v>486</v>
      </c>
      <c r="I78" s="13">
        <v>55108.0</v>
      </c>
    </row>
    <row r="79" ht="15.75" customHeight="1">
      <c r="A79" s="13">
        <v>78.0</v>
      </c>
      <c r="B79" s="13" t="s">
        <v>641</v>
      </c>
      <c r="C79" s="13" t="s">
        <v>642</v>
      </c>
      <c r="D79" s="13" t="s">
        <v>643</v>
      </c>
      <c r="E79" s="13" t="s">
        <v>644</v>
      </c>
      <c r="F79" s="13" t="s">
        <v>645</v>
      </c>
      <c r="G79" s="13" t="s">
        <v>256</v>
      </c>
      <c r="H79" s="13" t="s">
        <v>257</v>
      </c>
      <c r="I79" s="13">
        <v>33680.0</v>
      </c>
    </row>
    <row r="80" ht="15.75" customHeight="1">
      <c r="A80" s="13">
        <v>79.0</v>
      </c>
      <c r="B80" s="13" t="s">
        <v>646</v>
      </c>
      <c r="C80" s="13" t="s">
        <v>647</v>
      </c>
      <c r="D80" s="13" t="s">
        <v>648</v>
      </c>
      <c r="E80" s="13" t="s">
        <v>649</v>
      </c>
      <c r="F80" s="13" t="s">
        <v>650</v>
      </c>
      <c r="G80" s="13" t="s">
        <v>651</v>
      </c>
      <c r="H80" s="13" t="s">
        <v>195</v>
      </c>
      <c r="I80" s="13">
        <v>90605.0</v>
      </c>
    </row>
    <row r="81" ht="15.75" customHeight="1">
      <c r="A81" s="13">
        <v>80.0</v>
      </c>
      <c r="B81" s="13" t="s">
        <v>652</v>
      </c>
      <c r="C81" s="13" t="s">
        <v>653</v>
      </c>
      <c r="D81" s="13" t="s">
        <v>654</v>
      </c>
      <c r="E81" s="13" t="s">
        <v>655</v>
      </c>
      <c r="F81" s="13" t="s">
        <v>656</v>
      </c>
      <c r="G81" s="13" t="s">
        <v>657</v>
      </c>
      <c r="H81" s="13" t="s">
        <v>291</v>
      </c>
      <c r="I81" s="13">
        <v>54305.0</v>
      </c>
    </row>
    <row r="82" ht="15.75" customHeight="1">
      <c r="A82" s="13">
        <v>81.0</v>
      </c>
      <c r="B82" s="13" t="s">
        <v>658</v>
      </c>
      <c r="C82" s="13" t="s">
        <v>659</v>
      </c>
      <c r="D82" s="13" t="s">
        <v>660</v>
      </c>
      <c r="E82" s="13" t="s">
        <v>661</v>
      </c>
      <c r="F82" s="13" t="s">
        <v>662</v>
      </c>
      <c r="G82" s="13" t="s">
        <v>256</v>
      </c>
      <c r="H82" s="13" t="s">
        <v>257</v>
      </c>
      <c r="I82" s="13">
        <v>33625.0</v>
      </c>
    </row>
    <row r="83" ht="15.75" customHeight="1">
      <c r="A83" s="13">
        <v>82.0</v>
      </c>
      <c r="B83" s="13" t="s">
        <v>663</v>
      </c>
      <c r="C83" s="13" t="s">
        <v>664</v>
      </c>
      <c r="D83" s="13" t="s">
        <v>665</v>
      </c>
      <c r="E83" s="13" t="s">
        <v>666</v>
      </c>
      <c r="F83" s="13" t="s">
        <v>667</v>
      </c>
      <c r="G83" s="13" t="s">
        <v>263</v>
      </c>
      <c r="H83" s="13" t="s">
        <v>257</v>
      </c>
      <c r="I83" s="13">
        <v>33315.0</v>
      </c>
    </row>
    <row r="84" ht="15.75" customHeight="1">
      <c r="A84" s="13">
        <v>83.0</v>
      </c>
      <c r="B84" s="13" t="s">
        <v>668</v>
      </c>
      <c r="C84" s="13" t="s">
        <v>669</v>
      </c>
      <c r="D84" s="13" t="s">
        <v>670</v>
      </c>
      <c r="E84" s="13" t="s">
        <v>671</v>
      </c>
      <c r="F84" s="13" t="s">
        <v>672</v>
      </c>
      <c r="G84" s="13" t="s">
        <v>673</v>
      </c>
      <c r="H84" s="13" t="s">
        <v>332</v>
      </c>
      <c r="I84" s="13">
        <v>47905.0</v>
      </c>
    </row>
    <row r="85" ht="15.75" customHeight="1">
      <c r="A85" s="13">
        <v>84.0</v>
      </c>
      <c r="B85" s="13" t="s">
        <v>674</v>
      </c>
      <c r="C85" s="13" t="s">
        <v>675</v>
      </c>
      <c r="D85" s="13" t="s">
        <v>676</v>
      </c>
      <c r="E85" s="13" t="s">
        <v>677</v>
      </c>
      <c r="F85" s="13" t="s">
        <v>678</v>
      </c>
      <c r="G85" s="13" t="s">
        <v>679</v>
      </c>
      <c r="H85" s="13" t="s">
        <v>680</v>
      </c>
      <c r="I85" s="13">
        <v>97221.0</v>
      </c>
    </row>
    <row r="86" ht="15.75" customHeight="1">
      <c r="A86" s="13">
        <v>85.0</v>
      </c>
      <c r="B86" s="13" t="s">
        <v>681</v>
      </c>
      <c r="C86" s="13" t="s">
        <v>682</v>
      </c>
      <c r="D86" s="13" t="s">
        <v>683</v>
      </c>
      <c r="E86" s="13" t="s">
        <v>684</v>
      </c>
      <c r="F86" s="13" t="s">
        <v>685</v>
      </c>
      <c r="G86" s="13" t="s">
        <v>194</v>
      </c>
      <c r="H86" s="13" t="s">
        <v>195</v>
      </c>
      <c r="I86" s="13">
        <v>94126.0</v>
      </c>
    </row>
    <row r="87" ht="15.75" customHeight="1">
      <c r="A87" s="13">
        <v>86.0</v>
      </c>
      <c r="B87" s="13" t="s">
        <v>686</v>
      </c>
      <c r="C87" s="13" t="s">
        <v>687</v>
      </c>
      <c r="D87" s="13" t="s">
        <v>688</v>
      </c>
      <c r="E87" s="13" t="s">
        <v>689</v>
      </c>
      <c r="F87" s="13" t="s">
        <v>690</v>
      </c>
      <c r="G87" s="13" t="s">
        <v>691</v>
      </c>
      <c r="H87" s="13" t="s">
        <v>250</v>
      </c>
      <c r="I87" s="13">
        <v>22096.0</v>
      </c>
    </row>
    <row r="88" ht="15.75" customHeight="1">
      <c r="A88" s="13">
        <v>87.0</v>
      </c>
      <c r="B88" s="13" t="s">
        <v>692</v>
      </c>
      <c r="C88" s="13" t="s">
        <v>693</v>
      </c>
      <c r="D88" s="13" t="s">
        <v>694</v>
      </c>
      <c r="E88" s="13" t="s">
        <v>695</v>
      </c>
      <c r="F88" s="13" t="s">
        <v>696</v>
      </c>
      <c r="G88" s="13" t="s">
        <v>697</v>
      </c>
      <c r="H88" s="13" t="s">
        <v>698</v>
      </c>
      <c r="I88" s="13">
        <v>29579.0</v>
      </c>
    </row>
    <row r="89" ht="15.75" customHeight="1">
      <c r="A89" s="13">
        <v>88.0</v>
      </c>
      <c r="B89" s="13" t="s">
        <v>699</v>
      </c>
      <c r="C89" s="13" t="s">
        <v>700</v>
      </c>
      <c r="D89" s="13" t="s">
        <v>701</v>
      </c>
      <c r="E89" s="13" t="s">
        <v>702</v>
      </c>
      <c r="F89" s="13" t="s">
        <v>703</v>
      </c>
      <c r="G89" s="13" t="s">
        <v>704</v>
      </c>
      <c r="H89" s="13" t="s">
        <v>698</v>
      </c>
      <c r="I89" s="13">
        <v>29305.0</v>
      </c>
    </row>
    <row r="90" ht="15.75" customHeight="1">
      <c r="A90" s="13">
        <v>89.0</v>
      </c>
      <c r="B90" s="13" t="s">
        <v>705</v>
      </c>
      <c r="C90" s="13" t="s">
        <v>706</v>
      </c>
      <c r="D90" s="13" t="s">
        <v>707</v>
      </c>
      <c r="E90" s="13" t="s">
        <v>708</v>
      </c>
      <c r="F90" s="13" t="s">
        <v>709</v>
      </c>
      <c r="G90" s="13" t="s">
        <v>710</v>
      </c>
      <c r="H90" s="13" t="s">
        <v>698</v>
      </c>
      <c r="I90" s="13">
        <v>29605.0</v>
      </c>
    </row>
    <row r="91" ht="15.75" customHeight="1">
      <c r="A91" s="13">
        <v>90.0</v>
      </c>
      <c r="B91" s="13" t="s">
        <v>711</v>
      </c>
      <c r="C91" s="13" t="s">
        <v>712</v>
      </c>
      <c r="D91" s="13" t="s">
        <v>713</v>
      </c>
      <c r="E91" s="13" t="s">
        <v>714</v>
      </c>
      <c r="F91" s="13" t="s">
        <v>715</v>
      </c>
      <c r="G91" s="13" t="s">
        <v>716</v>
      </c>
      <c r="H91" s="13" t="s">
        <v>173</v>
      </c>
      <c r="I91" s="13">
        <v>98109.0</v>
      </c>
    </row>
    <row r="92" ht="15.75" customHeight="1">
      <c r="A92" s="13">
        <v>91.0</v>
      </c>
      <c r="B92" s="13" t="s">
        <v>717</v>
      </c>
      <c r="C92" s="13" t="s">
        <v>718</v>
      </c>
      <c r="D92" s="13" t="s">
        <v>719</v>
      </c>
      <c r="E92" s="13" t="s">
        <v>720</v>
      </c>
      <c r="F92" s="13" t="s">
        <v>721</v>
      </c>
      <c r="G92" s="13" t="s">
        <v>722</v>
      </c>
      <c r="H92" s="13" t="s">
        <v>318</v>
      </c>
      <c r="I92" s="13">
        <v>70805.0</v>
      </c>
    </row>
    <row r="93" ht="15.75" customHeight="1">
      <c r="A93" s="13">
        <v>92.0</v>
      </c>
      <c r="B93" s="13" t="s">
        <v>723</v>
      </c>
      <c r="C93" s="13" t="s">
        <v>724</v>
      </c>
      <c r="D93" s="13" t="s">
        <v>725</v>
      </c>
      <c r="E93" s="13" t="s">
        <v>726</v>
      </c>
      <c r="F93" s="13" t="s">
        <v>727</v>
      </c>
      <c r="G93" s="13" t="s">
        <v>728</v>
      </c>
      <c r="H93" s="13" t="s">
        <v>541</v>
      </c>
      <c r="I93" s="13">
        <v>48242.0</v>
      </c>
    </row>
    <row r="94" ht="15.75" customHeight="1">
      <c r="A94" s="13">
        <v>93.0</v>
      </c>
      <c r="B94" s="13" t="s">
        <v>729</v>
      </c>
      <c r="C94" s="13" t="s">
        <v>730</v>
      </c>
      <c r="D94" s="13" t="s">
        <v>731</v>
      </c>
      <c r="E94" s="13" t="s">
        <v>732</v>
      </c>
      <c r="F94" s="13" t="s">
        <v>733</v>
      </c>
      <c r="G94" s="13" t="s">
        <v>734</v>
      </c>
      <c r="H94" s="13" t="s">
        <v>173</v>
      </c>
      <c r="I94" s="13">
        <v>98907.0</v>
      </c>
    </row>
    <row r="95" ht="15.75" customHeight="1">
      <c r="A95" s="13">
        <v>94.0</v>
      </c>
      <c r="B95" s="13" t="s">
        <v>735</v>
      </c>
      <c r="C95" s="13" t="s">
        <v>736</v>
      </c>
      <c r="D95" s="13" t="s">
        <v>737</v>
      </c>
      <c r="E95" s="13" t="s">
        <v>738</v>
      </c>
      <c r="F95" s="13" t="s">
        <v>739</v>
      </c>
      <c r="G95" s="13" t="s">
        <v>740</v>
      </c>
      <c r="H95" s="13" t="s">
        <v>466</v>
      </c>
      <c r="I95" s="13">
        <v>17105.0</v>
      </c>
    </row>
    <row r="96" ht="15.75" customHeight="1">
      <c r="A96" s="13">
        <v>95.0</v>
      </c>
      <c r="B96" s="13" t="s">
        <v>741</v>
      </c>
      <c r="C96" s="13" t="s">
        <v>742</v>
      </c>
      <c r="D96" s="13" t="s">
        <v>743</v>
      </c>
      <c r="E96" s="13" t="s">
        <v>744</v>
      </c>
      <c r="F96" s="13" t="s">
        <v>745</v>
      </c>
      <c r="G96" s="13" t="s">
        <v>746</v>
      </c>
      <c r="H96" s="13" t="s">
        <v>747</v>
      </c>
      <c r="I96" s="13">
        <v>36628.0</v>
      </c>
    </row>
    <row r="97" ht="15.75" customHeight="1">
      <c r="A97" s="13">
        <v>96.0</v>
      </c>
      <c r="B97" s="13" t="s">
        <v>748</v>
      </c>
      <c r="C97" s="13" t="s">
        <v>749</v>
      </c>
      <c r="D97" s="13" t="s">
        <v>750</v>
      </c>
      <c r="E97" s="13" t="s">
        <v>751</v>
      </c>
      <c r="F97" s="13" t="s">
        <v>752</v>
      </c>
      <c r="G97" s="13" t="s">
        <v>310</v>
      </c>
      <c r="H97" s="13" t="s">
        <v>311</v>
      </c>
      <c r="I97" s="13">
        <v>37416.0</v>
      </c>
    </row>
    <row r="98" ht="15.75" customHeight="1">
      <c r="A98" s="13">
        <v>97.0</v>
      </c>
      <c r="B98" s="13" t="s">
        <v>753</v>
      </c>
      <c r="C98" s="13" t="s">
        <v>754</v>
      </c>
      <c r="D98" s="13" t="s">
        <v>755</v>
      </c>
      <c r="E98" s="13" t="s">
        <v>756</v>
      </c>
      <c r="F98" s="13" t="s">
        <v>757</v>
      </c>
      <c r="G98" s="13" t="s">
        <v>226</v>
      </c>
      <c r="H98" s="13" t="s">
        <v>227</v>
      </c>
      <c r="I98" s="13">
        <v>85743.0</v>
      </c>
    </row>
    <row r="99" ht="15.75" customHeight="1">
      <c r="A99" s="13">
        <v>98.0</v>
      </c>
      <c r="B99" s="13" t="s">
        <v>758</v>
      </c>
      <c r="C99" s="13" t="s">
        <v>759</v>
      </c>
      <c r="D99" s="13" t="s">
        <v>760</v>
      </c>
      <c r="E99" s="13" t="s">
        <v>761</v>
      </c>
      <c r="F99" s="13" t="s">
        <v>762</v>
      </c>
      <c r="G99" s="13" t="s">
        <v>297</v>
      </c>
      <c r="H99" s="13" t="s">
        <v>298</v>
      </c>
      <c r="I99" s="13">
        <v>52410.0</v>
      </c>
    </row>
    <row r="100" ht="15.75" customHeight="1">
      <c r="A100" s="13">
        <v>99.0</v>
      </c>
      <c r="B100" s="13" t="s">
        <v>763</v>
      </c>
      <c r="C100" s="13" t="s">
        <v>764</v>
      </c>
      <c r="D100" s="13" t="s">
        <v>765</v>
      </c>
      <c r="E100" s="13" t="s">
        <v>766</v>
      </c>
      <c r="F100" s="13" t="s">
        <v>767</v>
      </c>
      <c r="G100" s="13" t="s">
        <v>220</v>
      </c>
      <c r="H100" s="13" t="s">
        <v>181</v>
      </c>
      <c r="I100" s="13">
        <v>14683.0</v>
      </c>
    </row>
    <row r="101" ht="15.75" customHeight="1">
      <c r="A101" s="13">
        <v>100.0</v>
      </c>
      <c r="B101" s="13" t="s">
        <v>768</v>
      </c>
      <c r="C101" s="13" t="s">
        <v>769</v>
      </c>
      <c r="D101" s="13" t="s">
        <v>770</v>
      </c>
      <c r="E101" s="13" t="s">
        <v>771</v>
      </c>
      <c r="F101" s="13" t="s">
        <v>772</v>
      </c>
      <c r="G101" s="13" t="s">
        <v>773</v>
      </c>
      <c r="H101" s="13" t="s">
        <v>195</v>
      </c>
      <c r="I101" s="13">
        <v>90805.0</v>
      </c>
    </row>
    <row r="102" ht="15.75" customHeight="1">
      <c r="A102" s="13">
        <v>101.0</v>
      </c>
      <c r="B102" s="13" t="s">
        <v>774</v>
      </c>
      <c r="C102" s="13" t="s">
        <v>775</v>
      </c>
      <c r="D102" s="13" t="s">
        <v>776</v>
      </c>
      <c r="E102" s="13" t="s">
        <v>777</v>
      </c>
      <c r="F102" s="13" t="s">
        <v>778</v>
      </c>
      <c r="G102" s="13" t="s">
        <v>779</v>
      </c>
      <c r="H102" s="13" t="s">
        <v>257</v>
      </c>
      <c r="I102" s="13">
        <v>33913.0</v>
      </c>
    </row>
    <row r="103" ht="15.75" customHeight="1">
      <c r="A103" s="13">
        <v>102.0</v>
      </c>
      <c r="B103" s="13" t="s">
        <v>780</v>
      </c>
      <c r="C103" s="13" t="s">
        <v>781</v>
      </c>
      <c r="D103" s="13" t="s">
        <v>782</v>
      </c>
      <c r="E103" s="13" t="s">
        <v>783</v>
      </c>
      <c r="F103" s="13" t="s">
        <v>784</v>
      </c>
      <c r="G103" s="13" t="s">
        <v>194</v>
      </c>
      <c r="H103" s="13" t="s">
        <v>195</v>
      </c>
      <c r="I103" s="13">
        <v>94132.0</v>
      </c>
    </row>
    <row r="104" ht="15.75" customHeight="1">
      <c r="A104" s="13">
        <v>103.0</v>
      </c>
      <c r="B104" s="13" t="s">
        <v>785</v>
      </c>
      <c r="C104" s="13" t="s">
        <v>786</v>
      </c>
      <c r="D104" s="13" t="s">
        <v>787</v>
      </c>
      <c r="E104" s="13" t="s">
        <v>788</v>
      </c>
      <c r="F104" s="13" t="s">
        <v>789</v>
      </c>
      <c r="G104" s="13" t="s">
        <v>790</v>
      </c>
      <c r="H104" s="13" t="s">
        <v>195</v>
      </c>
      <c r="I104" s="13">
        <v>92878.0</v>
      </c>
    </row>
    <row r="105" ht="15.75" customHeight="1">
      <c r="A105" s="13">
        <v>104.0</v>
      </c>
      <c r="B105" s="13" t="s">
        <v>791</v>
      </c>
      <c r="C105" s="13" t="s">
        <v>792</v>
      </c>
      <c r="D105" s="13" t="s">
        <v>793</v>
      </c>
      <c r="E105" s="13" t="s">
        <v>794</v>
      </c>
      <c r="F105" s="13" t="s">
        <v>795</v>
      </c>
      <c r="G105" s="13" t="s">
        <v>796</v>
      </c>
      <c r="H105" s="13" t="s">
        <v>195</v>
      </c>
      <c r="I105" s="13">
        <v>90071.0</v>
      </c>
    </row>
    <row r="106" ht="15.75" customHeight="1">
      <c r="A106" s="13">
        <v>105.0</v>
      </c>
      <c r="B106" s="13" t="s">
        <v>797</v>
      </c>
      <c r="C106" s="13" t="s">
        <v>798</v>
      </c>
      <c r="D106" s="13" t="s">
        <v>799</v>
      </c>
      <c r="E106" s="13" t="s">
        <v>800</v>
      </c>
      <c r="F106" s="13" t="s">
        <v>801</v>
      </c>
      <c r="G106" s="13" t="s">
        <v>802</v>
      </c>
      <c r="H106" s="13" t="s">
        <v>195</v>
      </c>
      <c r="I106" s="13">
        <v>94297.0</v>
      </c>
    </row>
    <row r="107" ht="15.75" customHeight="1">
      <c r="A107" s="13">
        <v>106.0</v>
      </c>
      <c r="B107" s="13" t="s">
        <v>803</v>
      </c>
      <c r="C107" s="13" t="s">
        <v>804</v>
      </c>
      <c r="D107" s="13" t="s">
        <v>805</v>
      </c>
      <c r="E107" s="13" t="s">
        <v>806</v>
      </c>
      <c r="F107" s="13" t="s">
        <v>807</v>
      </c>
      <c r="G107" s="13" t="s">
        <v>356</v>
      </c>
      <c r="H107" s="13" t="s">
        <v>318</v>
      </c>
      <c r="I107" s="13">
        <v>70154.0</v>
      </c>
    </row>
    <row r="108" ht="15.75" customHeight="1">
      <c r="A108" s="13">
        <v>107.0</v>
      </c>
      <c r="B108" s="13" t="s">
        <v>808</v>
      </c>
      <c r="C108" s="13" t="s">
        <v>809</v>
      </c>
      <c r="D108" s="13" t="s">
        <v>810</v>
      </c>
      <c r="E108" s="13" t="s">
        <v>811</v>
      </c>
      <c r="F108" s="13" t="s">
        <v>812</v>
      </c>
      <c r="G108" s="13" t="s">
        <v>576</v>
      </c>
      <c r="H108" s="13" t="s">
        <v>195</v>
      </c>
      <c r="I108" s="13">
        <v>95123.0</v>
      </c>
    </row>
    <row r="109" ht="15.75" customHeight="1">
      <c r="A109" s="13">
        <v>108.0</v>
      </c>
      <c r="B109" s="13" t="s">
        <v>416</v>
      </c>
      <c r="C109" s="13" t="s">
        <v>813</v>
      </c>
      <c r="D109" s="13" t="s">
        <v>814</v>
      </c>
      <c r="E109" s="13" t="s">
        <v>815</v>
      </c>
      <c r="F109" s="13" t="s">
        <v>816</v>
      </c>
      <c r="G109" s="13" t="s">
        <v>817</v>
      </c>
      <c r="H109" s="13" t="s">
        <v>466</v>
      </c>
      <c r="I109" s="13">
        <v>16534.0</v>
      </c>
    </row>
    <row r="110" ht="15.75" customHeight="1">
      <c r="A110" s="13">
        <v>109.0</v>
      </c>
      <c r="B110" s="13" t="s">
        <v>818</v>
      </c>
      <c r="C110" s="13" t="s">
        <v>819</v>
      </c>
      <c r="D110" s="13" t="s">
        <v>820</v>
      </c>
      <c r="E110" s="13" t="s">
        <v>821</v>
      </c>
      <c r="F110" s="13" t="s">
        <v>822</v>
      </c>
      <c r="G110" s="13" t="s">
        <v>9</v>
      </c>
      <c r="H110" s="13" t="s">
        <v>823</v>
      </c>
      <c r="I110" s="13">
        <v>28289.0</v>
      </c>
    </row>
    <row r="111" ht="15.75" customHeight="1">
      <c r="A111" s="13">
        <v>110.0</v>
      </c>
      <c r="B111" s="13" t="s">
        <v>824</v>
      </c>
      <c r="C111" s="13" t="s">
        <v>825</v>
      </c>
      <c r="D111" s="13" t="s">
        <v>826</v>
      </c>
      <c r="E111" s="13" t="s">
        <v>827</v>
      </c>
      <c r="F111" s="13" t="s">
        <v>828</v>
      </c>
      <c r="G111" s="13" t="s">
        <v>829</v>
      </c>
      <c r="H111" s="13" t="s">
        <v>202</v>
      </c>
      <c r="I111" s="13">
        <v>77293.0</v>
      </c>
    </row>
    <row r="112" ht="15.75" customHeight="1">
      <c r="A112" s="13">
        <v>111.0</v>
      </c>
      <c r="B112" s="13" t="s">
        <v>830</v>
      </c>
      <c r="C112" s="13" t="s">
        <v>831</v>
      </c>
      <c r="D112" s="13" t="s">
        <v>832</v>
      </c>
      <c r="E112" s="13" t="s">
        <v>833</v>
      </c>
      <c r="F112" s="13" t="s">
        <v>834</v>
      </c>
      <c r="G112" s="13" t="s">
        <v>835</v>
      </c>
      <c r="H112" s="13" t="s">
        <v>257</v>
      </c>
      <c r="I112" s="13">
        <v>34985.0</v>
      </c>
    </row>
    <row r="113" ht="15.75" customHeight="1">
      <c r="A113" s="13">
        <v>112.0</v>
      </c>
      <c r="B113" s="13" t="s">
        <v>836</v>
      </c>
      <c r="C113" s="13" t="s">
        <v>837</v>
      </c>
      <c r="D113" s="13" t="s">
        <v>838</v>
      </c>
      <c r="E113" s="13" t="s">
        <v>839</v>
      </c>
      <c r="F113" s="13" t="s">
        <v>840</v>
      </c>
      <c r="G113" s="13" t="s">
        <v>841</v>
      </c>
      <c r="H113" s="13" t="s">
        <v>842</v>
      </c>
      <c r="I113" s="13">
        <v>68110.0</v>
      </c>
    </row>
    <row r="114" ht="15.75" customHeight="1">
      <c r="A114" s="13">
        <v>113.0</v>
      </c>
      <c r="B114" s="13" t="s">
        <v>843</v>
      </c>
      <c r="C114" s="13" t="s">
        <v>844</v>
      </c>
      <c r="D114" s="13" t="s">
        <v>845</v>
      </c>
      <c r="E114" s="13" t="s">
        <v>846</v>
      </c>
      <c r="F114" s="13" t="s">
        <v>847</v>
      </c>
      <c r="G114" s="13" t="s">
        <v>848</v>
      </c>
      <c r="H114" s="13" t="s">
        <v>188</v>
      </c>
      <c r="I114" s="13">
        <v>30045.0</v>
      </c>
    </row>
    <row r="115" ht="15.75" customHeight="1">
      <c r="A115" s="13">
        <v>114.0</v>
      </c>
      <c r="B115" s="13" t="s">
        <v>849</v>
      </c>
      <c r="C115" s="13" t="s">
        <v>850</v>
      </c>
      <c r="D115" s="13" t="s">
        <v>851</v>
      </c>
      <c r="E115" s="13" t="s">
        <v>852</v>
      </c>
      <c r="F115" s="13" t="s">
        <v>853</v>
      </c>
      <c r="G115" s="13" t="s">
        <v>854</v>
      </c>
      <c r="H115" s="13" t="s">
        <v>390</v>
      </c>
      <c r="I115" s="13">
        <v>61640.0</v>
      </c>
    </row>
    <row r="116" ht="15.75" customHeight="1">
      <c r="A116" s="13">
        <v>115.0</v>
      </c>
      <c r="B116" s="13" t="s">
        <v>855</v>
      </c>
      <c r="C116" s="13" t="s">
        <v>856</v>
      </c>
      <c r="D116" s="13" t="s">
        <v>857</v>
      </c>
      <c r="E116" s="13" t="s">
        <v>858</v>
      </c>
      <c r="F116" s="13" t="s">
        <v>859</v>
      </c>
      <c r="G116" s="13" t="s">
        <v>439</v>
      </c>
      <c r="H116" s="13" t="s">
        <v>440</v>
      </c>
      <c r="I116" s="13">
        <v>43284.0</v>
      </c>
    </row>
    <row r="117" ht="15.75" customHeight="1">
      <c r="A117" s="13">
        <v>116.0</v>
      </c>
      <c r="B117" s="13" t="s">
        <v>860</v>
      </c>
      <c r="C117" s="13" t="s">
        <v>861</v>
      </c>
      <c r="D117" s="13" t="s">
        <v>862</v>
      </c>
      <c r="E117" s="13" t="s">
        <v>863</v>
      </c>
      <c r="F117" s="13" t="s">
        <v>864</v>
      </c>
      <c r="G117" s="13" t="s">
        <v>865</v>
      </c>
      <c r="H117" s="13" t="s">
        <v>202</v>
      </c>
      <c r="I117" s="13">
        <v>78225.0</v>
      </c>
    </row>
    <row r="118" ht="15.75" customHeight="1">
      <c r="A118" s="13">
        <v>117.0</v>
      </c>
      <c r="B118" s="13" t="s">
        <v>866</v>
      </c>
      <c r="C118" s="13" t="s">
        <v>867</v>
      </c>
      <c r="D118" s="13" t="s">
        <v>868</v>
      </c>
      <c r="E118" s="13" t="s">
        <v>869</v>
      </c>
      <c r="F118" s="13" t="s">
        <v>870</v>
      </c>
      <c r="G118" s="13" t="s">
        <v>871</v>
      </c>
      <c r="H118" s="13" t="s">
        <v>227</v>
      </c>
      <c r="I118" s="13">
        <v>85219.0</v>
      </c>
    </row>
    <row r="119" ht="15.75" customHeight="1">
      <c r="A119" s="13">
        <v>118.0</v>
      </c>
      <c r="B119" s="13" t="s">
        <v>872</v>
      </c>
      <c r="C119" s="13" t="s">
        <v>873</v>
      </c>
      <c r="D119" s="13" t="s">
        <v>874</v>
      </c>
      <c r="E119" s="13" t="s">
        <v>875</v>
      </c>
      <c r="F119" s="13" t="s">
        <v>876</v>
      </c>
      <c r="G119" s="13" t="s">
        <v>256</v>
      </c>
      <c r="H119" s="13" t="s">
        <v>257</v>
      </c>
      <c r="I119" s="13">
        <v>33605.0</v>
      </c>
    </row>
    <row r="120" ht="15.75" customHeight="1">
      <c r="A120" s="13">
        <v>119.0</v>
      </c>
      <c r="B120" s="13" t="s">
        <v>877</v>
      </c>
      <c r="C120" s="13" t="s">
        <v>878</v>
      </c>
      <c r="D120" s="13" t="s">
        <v>879</v>
      </c>
      <c r="E120" s="13" t="s">
        <v>880</v>
      </c>
      <c r="F120" s="13" t="s">
        <v>881</v>
      </c>
      <c r="G120" s="13" t="s">
        <v>882</v>
      </c>
      <c r="H120" s="13" t="s">
        <v>195</v>
      </c>
      <c r="I120" s="13">
        <v>90305.0</v>
      </c>
    </row>
    <row r="121" ht="15.75" customHeight="1">
      <c r="A121" s="13">
        <v>120.0</v>
      </c>
      <c r="B121" s="13" t="s">
        <v>883</v>
      </c>
      <c r="C121" s="13" t="s">
        <v>884</v>
      </c>
      <c r="D121" s="13" t="s">
        <v>885</v>
      </c>
      <c r="E121" s="13" t="s">
        <v>886</v>
      </c>
      <c r="F121" s="13" t="s">
        <v>887</v>
      </c>
      <c r="G121" s="13" t="s">
        <v>888</v>
      </c>
      <c r="H121" s="13" t="s">
        <v>257</v>
      </c>
      <c r="I121" s="13">
        <v>33487.0</v>
      </c>
    </row>
    <row r="122" ht="15.75" customHeight="1">
      <c r="A122" s="13">
        <v>121.0</v>
      </c>
      <c r="B122" s="13" t="s">
        <v>889</v>
      </c>
      <c r="C122" s="13" t="s">
        <v>890</v>
      </c>
      <c r="D122" s="13" t="s">
        <v>891</v>
      </c>
      <c r="E122" s="13" t="s">
        <v>892</v>
      </c>
      <c r="F122" s="13" t="s">
        <v>893</v>
      </c>
      <c r="G122" s="13" t="s">
        <v>180</v>
      </c>
      <c r="H122" s="13" t="s">
        <v>181</v>
      </c>
      <c r="I122" s="13">
        <v>11436.0</v>
      </c>
    </row>
    <row r="123" ht="15.75" customHeight="1">
      <c r="A123" s="13">
        <v>122.0</v>
      </c>
      <c r="B123" s="13" t="s">
        <v>894</v>
      </c>
      <c r="C123" s="13" t="s">
        <v>895</v>
      </c>
      <c r="D123" s="13" t="s">
        <v>896</v>
      </c>
      <c r="E123" s="13" t="s">
        <v>897</v>
      </c>
      <c r="F123" s="13" t="s">
        <v>898</v>
      </c>
      <c r="G123" s="13" t="s">
        <v>350</v>
      </c>
      <c r="H123" s="13" t="s">
        <v>202</v>
      </c>
      <c r="I123" s="13">
        <v>78405.0</v>
      </c>
    </row>
    <row r="124" ht="15.75" customHeight="1">
      <c r="A124" s="13">
        <v>123.0</v>
      </c>
      <c r="B124" s="13" t="s">
        <v>899</v>
      </c>
      <c r="C124" s="13" t="s">
        <v>900</v>
      </c>
      <c r="D124" s="13" t="s">
        <v>901</v>
      </c>
      <c r="E124" s="13" t="s">
        <v>902</v>
      </c>
      <c r="F124" s="13" t="s">
        <v>903</v>
      </c>
      <c r="G124" s="13" t="s">
        <v>904</v>
      </c>
      <c r="H124" s="13" t="s">
        <v>905</v>
      </c>
      <c r="I124" s="13">
        <v>25711.0</v>
      </c>
    </row>
    <row r="125" ht="15.75" customHeight="1">
      <c r="A125" s="13">
        <v>124.0</v>
      </c>
      <c r="B125" s="13" t="s">
        <v>906</v>
      </c>
      <c r="C125" s="13" t="s">
        <v>907</v>
      </c>
      <c r="D125" s="13" t="s">
        <v>908</v>
      </c>
      <c r="E125" s="13" t="s">
        <v>909</v>
      </c>
      <c r="F125" s="13" t="s">
        <v>910</v>
      </c>
      <c r="G125" s="13" t="s">
        <v>911</v>
      </c>
      <c r="H125" s="13" t="s">
        <v>912</v>
      </c>
      <c r="I125" s="13">
        <v>63169.0</v>
      </c>
    </row>
    <row r="126" ht="15.75" customHeight="1">
      <c r="A126" s="13">
        <v>125.0</v>
      </c>
      <c r="B126" s="13" t="s">
        <v>913</v>
      </c>
      <c r="C126" s="13" t="s">
        <v>914</v>
      </c>
      <c r="D126" s="13" t="s">
        <v>915</v>
      </c>
      <c r="E126" s="13" t="s">
        <v>916</v>
      </c>
      <c r="F126" s="13" t="s">
        <v>917</v>
      </c>
      <c r="G126" s="13" t="s">
        <v>918</v>
      </c>
      <c r="H126" s="13" t="s">
        <v>257</v>
      </c>
      <c r="I126" s="13">
        <v>33710.0</v>
      </c>
    </row>
    <row r="127" ht="15.75" customHeight="1">
      <c r="A127" s="13">
        <v>126.0</v>
      </c>
      <c r="B127" s="13" t="s">
        <v>919</v>
      </c>
      <c r="C127" s="13" t="s">
        <v>920</v>
      </c>
      <c r="D127" s="13" t="s">
        <v>921</v>
      </c>
      <c r="E127" s="13" t="s">
        <v>922</v>
      </c>
      <c r="F127" s="13" t="s">
        <v>923</v>
      </c>
      <c r="G127" s="13" t="s">
        <v>924</v>
      </c>
      <c r="H127" s="13" t="s">
        <v>440</v>
      </c>
      <c r="I127" s="13">
        <v>44760.0</v>
      </c>
    </row>
    <row r="128" ht="15.75" customHeight="1">
      <c r="A128" s="13">
        <v>127.0</v>
      </c>
      <c r="B128" s="13" t="s">
        <v>925</v>
      </c>
      <c r="C128" s="13" t="s">
        <v>926</v>
      </c>
      <c r="D128" s="13" t="s">
        <v>927</v>
      </c>
      <c r="E128" s="13" t="s">
        <v>928</v>
      </c>
      <c r="F128" s="13" t="s">
        <v>929</v>
      </c>
      <c r="G128" s="13" t="s">
        <v>930</v>
      </c>
      <c r="H128" s="13" t="s">
        <v>181</v>
      </c>
      <c r="I128" s="13">
        <v>12210.0</v>
      </c>
    </row>
    <row r="129" ht="15.75" customHeight="1">
      <c r="A129" s="13">
        <v>128.0</v>
      </c>
      <c r="B129" s="13" t="s">
        <v>243</v>
      </c>
      <c r="C129" s="13" t="s">
        <v>931</v>
      </c>
      <c r="D129" s="13" t="s">
        <v>932</v>
      </c>
      <c r="E129" s="13" t="s">
        <v>933</v>
      </c>
      <c r="F129" s="13" t="s">
        <v>934</v>
      </c>
      <c r="G129" s="13" t="s">
        <v>935</v>
      </c>
      <c r="H129" s="13" t="s">
        <v>447</v>
      </c>
      <c r="I129" s="13">
        <v>80150.0</v>
      </c>
    </row>
    <row r="130" ht="15.75" customHeight="1">
      <c r="A130" s="13">
        <v>129.0</v>
      </c>
      <c r="B130" s="13" t="s">
        <v>936</v>
      </c>
      <c r="C130" s="13" t="s">
        <v>937</v>
      </c>
      <c r="D130" s="13" t="s">
        <v>938</v>
      </c>
      <c r="E130" s="13" t="s">
        <v>939</v>
      </c>
      <c r="F130" s="13" t="s">
        <v>940</v>
      </c>
      <c r="G130" s="13" t="s">
        <v>941</v>
      </c>
      <c r="H130" s="13" t="s">
        <v>466</v>
      </c>
      <c r="I130" s="13">
        <v>15240.0</v>
      </c>
    </row>
    <row r="131" ht="15.75" customHeight="1">
      <c r="A131" s="13">
        <v>130.0</v>
      </c>
      <c r="B131" s="13" t="s">
        <v>942</v>
      </c>
      <c r="C131" s="13" t="s">
        <v>943</v>
      </c>
      <c r="D131" s="13" t="s">
        <v>944</v>
      </c>
      <c r="E131" s="13" t="s">
        <v>945</v>
      </c>
      <c r="F131" s="13" t="s">
        <v>946</v>
      </c>
      <c r="G131" s="13" t="s">
        <v>947</v>
      </c>
      <c r="H131" s="13" t="s">
        <v>541</v>
      </c>
      <c r="I131" s="13">
        <v>48609.0</v>
      </c>
    </row>
    <row r="132" ht="15.75" customHeight="1">
      <c r="A132" s="13">
        <v>131.0</v>
      </c>
      <c r="B132" s="13" t="s">
        <v>948</v>
      </c>
      <c r="C132" s="13" t="s">
        <v>949</v>
      </c>
      <c r="D132" s="13" t="s">
        <v>950</v>
      </c>
      <c r="E132" s="13" t="s">
        <v>951</v>
      </c>
      <c r="F132" s="13" t="s">
        <v>952</v>
      </c>
      <c r="G132" s="13" t="s">
        <v>396</v>
      </c>
      <c r="H132" s="13" t="s">
        <v>181</v>
      </c>
      <c r="I132" s="13">
        <v>10292.0</v>
      </c>
    </row>
    <row r="133" ht="15.75" customHeight="1">
      <c r="A133" s="13">
        <v>132.0</v>
      </c>
      <c r="B133" s="13" t="s">
        <v>953</v>
      </c>
      <c r="C133" s="13" t="s">
        <v>954</v>
      </c>
      <c r="D133" s="13" t="s">
        <v>955</v>
      </c>
      <c r="E133" s="13" t="s">
        <v>956</v>
      </c>
      <c r="F133" s="13" t="s">
        <v>957</v>
      </c>
      <c r="G133" s="13" t="s">
        <v>911</v>
      </c>
      <c r="H133" s="13" t="s">
        <v>912</v>
      </c>
      <c r="I133" s="13">
        <v>63167.0</v>
      </c>
    </row>
    <row r="134" ht="15.75" customHeight="1">
      <c r="A134" s="13">
        <v>133.0</v>
      </c>
      <c r="B134" s="13" t="s">
        <v>958</v>
      </c>
      <c r="C134" s="13" t="s">
        <v>959</v>
      </c>
      <c r="D134" s="13" t="s">
        <v>960</v>
      </c>
      <c r="E134" s="13" t="s">
        <v>961</v>
      </c>
      <c r="F134" s="13" t="s">
        <v>962</v>
      </c>
      <c r="G134" s="13" t="s">
        <v>963</v>
      </c>
      <c r="H134" s="13" t="s">
        <v>188</v>
      </c>
      <c r="I134" s="13">
        <v>31416.0</v>
      </c>
    </row>
    <row r="135" ht="15.75" customHeight="1">
      <c r="A135" s="13">
        <v>134.0</v>
      </c>
      <c r="B135" s="13" t="s">
        <v>964</v>
      </c>
      <c r="C135" s="13" t="s">
        <v>965</v>
      </c>
      <c r="D135" s="13" t="s">
        <v>966</v>
      </c>
      <c r="E135" s="13" t="s">
        <v>967</v>
      </c>
      <c r="F135" s="13" t="s">
        <v>968</v>
      </c>
      <c r="G135" s="13" t="s">
        <v>969</v>
      </c>
      <c r="H135" s="13" t="s">
        <v>195</v>
      </c>
      <c r="I135" s="13">
        <v>92640.0</v>
      </c>
    </row>
    <row r="136" ht="15.75" customHeight="1">
      <c r="A136" s="13">
        <v>135.0</v>
      </c>
      <c r="B136" s="13" t="s">
        <v>970</v>
      </c>
      <c r="C136" s="13" t="s">
        <v>971</v>
      </c>
      <c r="D136" s="13" t="s">
        <v>972</v>
      </c>
      <c r="E136" s="13" t="s">
        <v>973</v>
      </c>
      <c r="F136" s="13" t="s">
        <v>974</v>
      </c>
      <c r="G136" s="13" t="s">
        <v>220</v>
      </c>
      <c r="H136" s="13" t="s">
        <v>181</v>
      </c>
      <c r="I136" s="13">
        <v>14624.0</v>
      </c>
    </row>
    <row r="137" ht="15.75" customHeight="1">
      <c r="A137" s="13">
        <v>136.0</v>
      </c>
      <c r="B137" s="13" t="s">
        <v>975</v>
      </c>
      <c r="C137" s="13" t="s">
        <v>976</v>
      </c>
      <c r="D137" s="13" t="s">
        <v>977</v>
      </c>
      <c r="E137" s="13" t="s">
        <v>978</v>
      </c>
      <c r="F137" s="13" t="s">
        <v>979</v>
      </c>
      <c r="G137" s="13" t="s">
        <v>746</v>
      </c>
      <c r="H137" s="13" t="s">
        <v>747</v>
      </c>
      <c r="I137" s="13">
        <v>36616.0</v>
      </c>
    </row>
    <row r="138" ht="15.75" customHeight="1">
      <c r="A138" s="13">
        <v>137.0</v>
      </c>
      <c r="B138" s="13" t="s">
        <v>980</v>
      </c>
      <c r="C138" s="13" t="s">
        <v>981</v>
      </c>
      <c r="D138" s="13" t="s">
        <v>982</v>
      </c>
      <c r="E138" s="13" t="s">
        <v>983</v>
      </c>
      <c r="F138" s="13" t="s">
        <v>984</v>
      </c>
      <c r="G138" s="13" t="s">
        <v>985</v>
      </c>
      <c r="H138" s="13" t="s">
        <v>318</v>
      </c>
      <c r="I138" s="13">
        <v>70607.0</v>
      </c>
    </row>
    <row r="139" ht="15.75" customHeight="1">
      <c r="A139" s="13">
        <v>138.0</v>
      </c>
      <c r="B139" s="13" t="s">
        <v>986</v>
      </c>
      <c r="C139" s="13" t="s">
        <v>987</v>
      </c>
      <c r="D139" s="13" t="s">
        <v>988</v>
      </c>
      <c r="E139" s="13" t="s">
        <v>989</v>
      </c>
      <c r="F139" s="13" t="s">
        <v>990</v>
      </c>
      <c r="G139" s="13" t="s">
        <v>991</v>
      </c>
      <c r="H139" s="13" t="s">
        <v>284</v>
      </c>
      <c r="I139" s="13">
        <v>7112.0</v>
      </c>
    </row>
    <row r="140" ht="15.75" customHeight="1">
      <c r="A140" s="13">
        <v>139.0</v>
      </c>
      <c r="B140" s="13" t="s">
        <v>992</v>
      </c>
      <c r="C140" s="13" t="s">
        <v>993</v>
      </c>
      <c r="D140" s="13" t="s">
        <v>994</v>
      </c>
      <c r="E140" s="13" t="s">
        <v>995</v>
      </c>
      <c r="F140" s="13" t="s">
        <v>996</v>
      </c>
      <c r="G140" s="13" t="s">
        <v>408</v>
      </c>
      <c r="H140" s="13" t="s">
        <v>332</v>
      </c>
      <c r="I140" s="13">
        <v>46247.0</v>
      </c>
    </row>
    <row r="141" ht="15.75" customHeight="1">
      <c r="A141" s="13">
        <v>140.0</v>
      </c>
      <c r="B141" s="13" t="s">
        <v>997</v>
      </c>
      <c r="C141" s="13" t="s">
        <v>998</v>
      </c>
      <c r="D141" s="13" t="s">
        <v>999</v>
      </c>
      <c r="E141" s="13" t="s">
        <v>1000</v>
      </c>
      <c r="F141" s="13" t="s">
        <v>1001</v>
      </c>
      <c r="G141" s="13" t="s">
        <v>1002</v>
      </c>
      <c r="H141" s="13" t="s">
        <v>447</v>
      </c>
      <c r="I141" s="13">
        <v>80638.0</v>
      </c>
    </row>
    <row r="142" ht="15.75" customHeight="1">
      <c r="A142" s="13">
        <v>141.0</v>
      </c>
      <c r="B142" s="13" t="s">
        <v>1003</v>
      </c>
      <c r="C142" s="13" t="s">
        <v>1004</v>
      </c>
      <c r="D142" s="13" t="s">
        <v>1005</v>
      </c>
      <c r="E142" s="13" t="s">
        <v>1006</v>
      </c>
      <c r="F142" s="13" t="s">
        <v>1007</v>
      </c>
      <c r="G142" s="13" t="s">
        <v>1008</v>
      </c>
      <c r="H142" s="13" t="s">
        <v>291</v>
      </c>
      <c r="I142" s="13">
        <v>54915.0</v>
      </c>
    </row>
    <row r="143" ht="15.75" customHeight="1">
      <c r="A143" s="13">
        <v>142.0</v>
      </c>
      <c r="B143" s="13" t="s">
        <v>1009</v>
      </c>
      <c r="C143" s="13" t="s">
        <v>1010</v>
      </c>
      <c r="D143" s="13" t="s">
        <v>1011</v>
      </c>
      <c r="E143" s="13" t="s">
        <v>1012</v>
      </c>
      <c r="F143" s="13" t="s">
        <v>1013</v>
      </c>
      <c r="G143" s="13" t="s">
        <v>1014</v>
      </c>
      <c r="H143" s="13" t="s">
        <v>1015</v>
      </c>
      <c r="I143" s="13">
        <v>40287.0</v>
      </c>
    </row>
    <row r="144" ht="15.75" customHeight="1">
      <c r="A144" s="13">
        <v>143.0</v>
      </c>
      <c r="B144" s="13" t="s">
        <v>1016</v>
      </c>
      <c r="C144" s="13" t="s">
        <v>1017</v>
      </c>
      <c r="D144" s="13" t="s">
        <v>1018</v>
      </c>
      <c r="E144" s="13" t="s">
        <v>1019</v>
      </c>
      <c r="F144" s="13" t="s">
        <v>1020</v>
      </c>
      <c r="G144" s="13" t="s">
        <v>1021</v>
      </c>
      <c r="H144" s="13" t="s">
        <v>257</v>
      </c>
      <c r="I144" s="13">
        <v>34949.0</v>
      </c>
    </row>
    <row r="145" ht="15.75" customHeight="1">
      <c r="A145" s="13">
        <v>144.0</v>
      </c>
      <c r="B145" s="13" t="s">
        <v>1022</v>
      </c>
      <c r="C145" s="13" t="s">
        <v>1023</v>
      </c>
      <c r="D145" s="13" t="s">
        <v>1024</v>
      </c>
      <c r="E145" s="13" t="s">
        <v>1025</v>
      </c>
      <c r="F145" s="13" t="s">
        <v>1026</v>
      </c>
      <c r="G145" s="13" t="s">
        <v>1027</v>
      </c>
      <c r="H145" s="13" t="s">
        <v>440</v>
      </c>
      <c r="I145" s="13">
        <v>44485.0</v>
      </c>
    </row>
    <row r="146" ht="15.75" customHeight="1">
      <c r="A146" s="13">
        <v>145.0</v>
      </c>
      <c r="B146" s="13" t="s">
        <v>1028</v>
      </c>
      <c r="C146" s="13" t="s">
        <v>1029</v>
      </c>
      <c r="D146" s="13" t="s">
        <v>1030</v>
      </c>
      <c r="E146" s="13" t="s">
        <v>1031</v>
      </c>
      <c r="F146" s="13" t="s">
        <v>1032</v>
      </c>
      <c r="G146" s="13" t="s">
        <v>459</v>
      </c>
      <c r="H146" s="13" t="s">
        <v>214</v>
      </c>
      <c r="I146" s="13">
        <v>74133.0</v>
      </c>
    </row>
    <row r="147" ht="15.75" customHeight="1">
      <c r="A147" s="13">
        <v>146.0</v>
      </c>
      <c r="B147" s="13" t="s">
        <v>1033</v>
      </c>
      <c r="C147" s="13" t="s">
        <v>1034</v>
      </c>
      <c r="D147" s="13" t="s">
        <v>1035</v>
      </c>
      <c r="E147" s="13" t="s">
        <v>1036</v>
      </c>
      <c r="F147" s="13" t="s">
        <v>1037</v>
      </c>
      <c r="G147" s="13" t="s">
        <v>991</v>
      </c>
      <c r="H147" s="13" t="s">
        <v>284</v>
      </c>
      <c r="I147" s="13">
        <v>7112.0</v>
      </c>
    </row>
    <row r="148" ht="15.75" customHeight="1">
      <c r="A148" s="13">
        <v>147.0</v>
      </c>
      <c r="B148" s="13" t="s">
        <v>1038</v>
      </c>
      <c r="C148" s="13" t="s">
        <v>1039</v>
      </c>
      <c r="D148" s="13" t="s">
        <v>1040</v>
      </c>
      <c r="E148" s="13" t="s">
        <v>1041</v>
      </c>
      <c r="F148" s="13" t="s">
        <v>1042</v>
      </c>
      <c r="G148" s="13" t="s">
        <v>1043</v>
      </c>
      <c r="H148" s="13" t="s">
        <v>277</v>
      </c>
      <c r="I148" s="13">
        <v>99812.0</v>
      </c>
    </row>
    <row r="149" ht="15.75" customHeight="1">
      <c r="A149" s="13">
        <v>148.0</v>
      </c>
      <c r="B149" s="13" t="s">
        <v>299</v>
      </c>
      <c r="C149" s="13" t="s">
        <v>1044</v>
      </c>
      <c r="D149" s="13" t="s">
        <v>1045</v>
      </c>
      <c r="E149" s="13" t="s">
        <v>1046</v>
      </c>
      <c r="F149" s="13" t="s">
        <v>1047</v>
      </c>
      <c r="G149" s="13" t="s">
        <v>746</v>
      </c>
      <c r="H149" s="13" t="s">
        <v>747</v>
      </c>
      <c r="I149" s="13">
        <v>36610.0</v>
      </c>
    </row>
    <row r="150" ht="15.75" customHeight="1">
      <c r="A150" s="13">
        <v>149.0</v>
      </c>
      <c r="B150" s="13" t="s">
        <v>1048</v>
      </c>
      <c r="C150" s="13" t="s">
        <v>1049</v>
      </c>
      <c r="D150" s="13" t="s">
        <v>1050</v>
      </c>
      <c r="E150" s="13" t="s">
        <v>1051</v>
      </c>
      <c r="F150" s="13" t="s">
        <v>1052</v>
      </c>
      <c r="G150" s="13" t="s">
        <v>1053</v>
      </c>
      <c r="H150" s="13" t="s">
        <v>250</v>
      </c>
      <c r="I150" s="13">
        <v>24024.0</v>
      </c>
    </row>
    <row r="151" ht="15.75" customHeight="1">
      <c r="A151" s="13">
        <v>150.0</v>
      </c>
      <c r="B151" s="13" t="s">
        <v>1054</v>
      </c>
      <c r="C151" s="13" t="s">
        <v>1055</v>
      </c>
      <c r="D151" s="13" t="s">
        <v>1056</v>
      </c>
      <c r="E151" s="13" t="s">
        <v>1057</v>
      </c>
      <c r="F151" s="13" t="s">
        <v>1058</v>
      </c>
      <c r="G151" s="13" t="s">
        <v>829</v>
      </c>
      <c r="H151" s="13" t="s">
        <v>202</v>
      </c>
      <c r="I151" s="13">
        <v>77015.0</v>
      </c>
    </row>
    <row r="152" ht="15.75" customHeight="1">
      <c r="A152" s="13">
        <v>151.0</v>
      </c>
      <c r="B152" s="13" t="s">
        <v>1059</v>
      </c>
      <c r="C152" s="13" t="s">
        <v>1060</v>
      </c>
      <c r="D152" s="13" t="s">
        <v>1061</v>
      </c>
      <c r="E152" s="13" t="s">
        <v>1062</v>
      </c>
      <c r="F152" s="13" t="s">
        <v>1063</v>
      </c>
      <c r="G152" s="13" t="s">
        <v>1064</v>
      </c>
      <c r="H152" s="13" t="s">
        <v>1065</v>
      </c>
      <c r="I152" s="13">
        <v>6705.0</v>
      </c>
    </row>
    <row r="153" ht="15.75" customHeight="1">
      <c r="A153" s="13">
        <v>152.0</v>
      </c>
      <c r="B153" s="13" t="s">
        <v>1066</v>
      </c>
      <c r="C153" s="13" t="s">
        <v>1067</v>
      </c>
      <c r="D153" s="13" t="s">
        <v>1068</v>
      </c>
      <c r="E153" s="13" t="s">
        <v>1069</v>
      </c>
      <c r="F153" s="13" t="s">
        <v>1070</v>
      </c>
      <c r="G153" s="13" t="s">
        <v>1071</v>
      </c>
      <c r="H153" s="13" t="s">
        <v>195</v>
      </c>
      <c r="I153" s="13">
        <v>91841.0</v>
      </c>
    </row>
    <row r="154" ht="15.75" customHeight="1">
      <c r="A154" s="13">
        <v>153.0</v>
      </c>
      <c r="B154" s="13" t="s">
        <v>1072</v>
      </c>
      <c r="C154" s="13" t="s">
        <v>1073</v>
      </c>
      <c r="D154" s="13" t="s">
        <v>1074</v>
      </c>
      <c r="E154" s="13" t="s">
        <v>1075</v>
      </c>
      <c r="F154" s="13" t="s">
        <v>1076</v>
      </c>
      <c r="G154" s="13" t="s">
        <v>728</v>
      </c>
      <c r="H154" s="13" t="s">
        <v>541</v>
      </c>
      <c r="I154" s="13">
        <v>48267.0</v>
      </c>
    </row>
    <row r="155" ht="15.75" customHeight="1">
      <c r="A155" s="13">
        <v>154.0</v>
      </c>
      <c r="B155" s="13" t="s">
        <v>1077</v>
      </c>
      <c r="C155" s="13" t="s">
        <v>1078</v>
      </c>
      <c r="D155" s="13" t="s">
        <v>1079</v>
      </c>
      <c r="E155" s="13" t="s">
        <v>1080</v>
      </c>
      <c r="F155" s="13" t="s">
        <v>1081</v>
      </c>
      <c r="G155" s="13" t="s">
        <v>389</v>
      </c>
      <c r="H155" s="13" t="s">
        <v>390</v>
      </c>
      <c r="I155" s="13">
        <v>60619.0</v>
      </c>
    </row>
    <row r="156" ht="15.75" customHeight="1">
      <c r="A156" s="13">
        <v>155.0</v>
      </c>
      <c r="B156" s="13" t="s">
        <v>1082</v>
      </c>
      <c r="C156" s="13" t="s">
        <v>1083</v>
      </c>
      <c r="D156" s="13" t="s">
        <v>1084</v>
      </c>
      <c r="E156" s="13" t="s">
        <v>1085</v>
      </c>
      <c r="F156" s="13" t="s">
        <v>1086</v>
      </c>
      <c r="G156" s="13" t="s">
        <v>402</v>
      </c>
      <c r="H156" s="13" t="s">
        <v>332</v>
      </c>
      <c r="I156" s="13">
        <v>46867.0</v>
      </c>
    </row>
    <row r="157" ht="15.75" customHeight="1">
      <c r="A157" s="13">
        <v>156.0</v>
      </c>
      <c r="B157" s="13" t="s">
        <v>1087</v>
      </c>
      <c r="C157" s="13" t="s">
        <v>1088</v>
      </c>
      <c r="D157" s="13" t="s">
        <v>1089</v>
      </c>
      <c r="E157" s="13" t="s">
        <v>1090</v>
      </c>
      <c r="F157" s="13" t="s">
        <v>1091</v>
      </c>
      <c r="G157" s="13" t="s">
        <v>173</v>
      </c>
      <c r="H157" s="13" t="s">
        <v>174</v>
      </c>
      <c r="I157" s="13">
        <v>20244.0</v>
      </c>
    </row>
    <row r="158" ht="15.75" customHeight="1">
      <c r="A158" s="13">
        <v>157.0</v>
      </c>
      <c r="B158" s="13" t="s">
        <v>1092</v>
      </c>
      <c r="C158" s="13" t="s">
        <v>1093</v>
      </c>
      <c r="D158" s="13" t="s">
        <v>1094</v>
      </c>
      <c r="E158" s="13" t="s">
        <v>1095</v>
      </c>
      <c r="F158" s="13" t="s">
        <v>1096</v>
      </c>
      <c r="G158" s="13" t="s">
        <v>1097</v>
      </c>
      <c r="H158" s="13" t="s">
        <v>747</v>
      </c>
      <c r="I158" s="13">
        <v>35263.0</v>
      </c>
    </row>
    <row r="159" ht="15.75" customHeight="1">
      <c r="A159" s="13">
        <v>158.0</v>
      </c>
      <c r="B159" s="13" t="s">
        <v>1098</v>
      </c>
      <c r="C159" s="13" t="s">
        <v>1099</v>
      </c>
      <c r="D159" s="13" t="s">
        <v>1100</v>
      </c>
      <c r="E159" s="13" t="s">
        <v>1101</v>
      </c>
      <c r="F159" s="13" t="s">
        <v>1102</v>
      </c>
      <c r="G159" s="13" t="s">
        <v>226</v>
      </c>
      <c r="H159" s="13" t="s">
        <v>227</v>
      </c>
      <c r="I159" s="13">
        <v>85720.0</v>
      </c>
    </row>
    <row r="160" ht="15.75" customHeight="1">
      <c r="A160" s="13">
        <v>159.0</v>
      </c>
      <c r="B160" s="13" t="s">
        <v>1103</v>
      </c>
      <c r="C160" s="13" t="s">
        <v>1104</v>
      </c>
      <c r="D160" s="13" t="s">
        <v>1105</v>
      </c>
      <c r="E160" s="13" t="s">
        <v>1106</v>
      </c>
      <c r="F160" s="13" t="s">
        <v>1107</v>
      </c>
      <c r="G160" s="13" t="s">
        <v>1108</v>
      </c>
      <c r="H160" s="13" t="s">
        <v>298</v>
      </c>
      <c r="I160" s="13">
        <v>50369.0</v>
      </c>
    </row>
    <row r="161" ht="15.75" customHeight="1">
      <c r="A161" s="13">
        <v>160.0</v>
      </c>
      <c r="B161" s="13" t="s">
        <v>1109</v>
      </c>
      <c r="C161" s="13" t="s">
        <v>1110</v>
      </c>
      <c r="D161" s="13" t="s">
        <v>1111</v>
      </c>
      <c r="E161" s="13" t="s">
        <v>1112</v>
      </c>
      <c r="F161" s="13" t="s">
        <v>1113</v>
      </c>
      <c r="G161" s="13" t="s">
        <v>1114</v>
      </c>
      <c r="H161" s="13" t="s">
        <v>181</v>
      </c>
      <c r="I161" s="13">
        <v>13210.0</v>
      </c>
    </row>
    <row r="162" ht="15.75" customHeight="1">
      <c r="A162" s="13">
        <v>161.0</v>
      </c>
      <c r="B162" s="13" t="s">
        <v>1115</v>
      </c>
      <c r="C162" s="13" t="s">
        <v>1116</v>
      </c>
      <c r="D162" s="13" t="s">
        <v>1117</v>
      </c>
      <c r="E162" s="13" t="s">
        <v>1118</v>
      </c>
      <c r="F162" s="13" t="s">
        <v>1119</v>
      </c>
      <c r="G162" s="13" t="s">
        <v>1120</v>
      </c>
      <c r="H162" s="13" t="s">
        <v>1121</v>
      </c>
      <c r="I162" s="13">
        <v>19805.0</v>
      </c>
    </row>
    <row r="163" ht="15.75" customHeight="1">
      <c r="A163" s="13">
        <v>162.0</v>
      </c>
      <c r="B163" s="13" t="s">
        <v>1122</v>
      </c>
      <c r="C163" s="13" t="s">
        <v>1123</v>
      </c>
      <c r="D163" s="13" t="s">
        <v>1124</v>
      </c>
      <c r="E163" s="13" t="s">
        <v>1125</v>
      </c>
      <c r="F163" s="13" t="s">
        <v>1126</v>
      </c>
      <c r="G163" s="13" t="s">
        <v>1127</v>
      </c>
      <c r="H163" s="13" t="s">
        <v>680</v>
      </c>
      <c r="I163" s="13">
        <v>97075.0</v>
      </c>
    </row>
    <row r="164" ht="15.75" customHeight="1">
      <c r="A164" s="13">
        <v>163.0</v>
      </c>
      <c r="B164" s="13" t="s">
        <v>1128</v>
      </c>
      <c r="C164" s="13" t="s">
        <v>1129</v>
      </c>
      <c r="D164" s="13" t="s">
        <v>1130</v>
      </c>
      <c r="E164" s="13" t="s">
        <v>1131</v>
      </c>
      <c r="F164" s="13" t="s">
        <v>1132</v>
      </c>
      <c r="G164" s="13" t="s">
        <v>1133</v>
      </c>
      <c r="H164" s="13" t="s">
        <v>1134</v>
      </c>
      <c r="I164" s="13">
        <v>66205.0</v>
      </c>
    </row>
    <row r="165" ht="15.75" customHeight="1">
      <c r="A165" s="13">
        <v>164.0</v>
      </c>
      <c r="B165" s="13" t="s">
        <v>1135</v>
      </c>
      <c r="C165" s="13" t="s">
        <v>1136</v>
      </c>
      <c r="D165" s="13" t="s">
        <v>1137</v>
      </c>
      <c r="E165" s="13" t="s">
        <v>1138</v>
      </c>
      <c r="F165" s="13" t="s">
        <v>1139</v>
      </c>
      <c r="G165" s="13" t="s">
        <v>485</v>
      </c>
      <c r="H165" s="13" t="s">
        <v>486</v>
      </c>
      <c r="I165" s="13">
        <v>55423.0</v>
      </c>
    </row>
    <row r="166" ht="15.75" customHeight="1">
      <c r="A166" s="13">
        <v>165.0</v>
      </c>
      <c r="B166" s="13" t="s">
        <v>1140</v>
      </c>
      <c r="C166" s="13" t="s">
        <v>1141</v>
      </c>
      <c r="D166" s="13" t="s">
        <v>1142</v>
      </c>
      <c r="E166" s="13" t="s">
        <v>1143</v>
      </c>
      <c r="F166" s="13" t="s">
        <v>1144</v>
      </c>
      <c r="G166" s="13" t="s">
        <v>1145</v>
      </c>
      <c r="H166" s="13" t="s">
        <v>195</v>
      </c>
      <c r="I166" s="13">
        <v>90510.0</v>
      </c>
    </row>
    <row r="167" ht="15.75" customHeight="1">
      <c r="A167" s="13">
        <v>166.0</v>
      </c>
      <c r="B167" s="13" t="s">
        <v>1146</v>
      </c>
      <c r="C167" s="13" t="s">
        <v>1147</v>
      </c>
      <c r="D167" s="13" t="s">
        <v>1148</v>
      </c>
      <c r="E167" s="13" t="s">
        <v>1149</v>
      </c>
      <c r="F167" s="13" t="s">
        <v>1150</v>
      </c>
      <c r="G167" s="13" t="s">
        <v>1151</v>
      </c>
      <c r="H167" s="13" t="s">
        <v>912</v>
      </c>
      <c r="I167" s="13">
        <v>64160.0</v>
      </c>
    </row>
    <row r="168" ht="15.75" customHeight="1">
      <c r="A168" s="13">
        <v>167.0</v>
      </c>
      <c r="B168" s="13" t="s">
        <v>1152</v>
      </c>
      <c r="C168" s="13" t="s">
        <v>1153</v>
      </c>
      <c r="D168" s="13" t="s">
        <v>1154</v>
      </c>
      <c r="E168" s="13" t="s">
        <v>1155</v>
      </c>
      <c r="F168" s="13" t="s">
        <v>1156</v>
      </c>
      <c r="G168" s="13" t="s">
        <v>1157</v>
      </c>
      <c r="H168" s="13" t="s">
        <v>270</v>
      </c>
      <c r="I168" s="13">
        <v>21281.0</v>
      </c>
    </row>
    <row r="169" ht="15.75" customHeight="1">
      <c r="A169" s="13">
        <v>168.0</v>
      </c>
      <c r="B169" s="13" t="s">
        <v>1158</v>
      </c>
      <c r="C169" s="13" t="s">
        <v>1159</v>
      </c>
      <c r="D169" s="13" t="s">
        <v>1160</v>
      </c>
      <c r="E169" s="13" t="s">
        <v>1161</v>
      </c>
      <c r="F169" s="13" t="s">
        <v>1162</v>
      </c>
      <c r="G169" s="13" t="s">
        <v>865</v>
      </c>
      <c r="H169" s="13" t="s">
        <v>202</v>
      </c>
      <c r="I169" s="13">
        <v>78250.0</v>
      </c>
    </row>
    <row r="170" ht="15.75" customHeight="1">
      <c r="A170" s="13">
        <v>169.0</v>
      </c>
      <c r="B170" s="13" t="s">
        <v>1163</v>
      </c>
      <c r="C170" s="13" t="s">
        <v>1164</v>
      </c>
      <c r="D170" s="13" t="s">
        <v>1165</v>
      </c>
      <c r="E170" s="13" t="s">
        <v>1166</v>
      </c>
      <c r="F170" s="13" t="s">
        <v>1167</v>
      </c>
      <c r="G170" s="13" t="s">
        <v>1120</v>
      </c>
      <c r="H170" s="13" t="s">
        <v>1121</v>
      </c>
      <c r="I170" s="13">
        <v>19897.0</v>
      </c>
    </row>
    <row r="171" ht="15.75" customHeight="1">
      <c r="A171" s="13">
        <v>170.0</v>
      </c>
      <c r="B171" s="13" t="s">
        <v>1168</v>
      </c>
      <c r="C171" s="13" t="s">
        <v>1169</v>
      </c>
      <c r="D171" s="13" t="s">
        <v>1170</v>
      </c>
      <c r="E171" s="13" t="s">
        <v>1171</v>
      </c>
      <c r="F171" s="13" t="s">
        <v>1172</v>
      </c>
      <c r="G171" s="13" t="s">
        <v>1157</v>
      </c>
      <c r="H171" s="13" t="s">
        <v>270</v>
      </c>
      <c r="I171" s="13">
        <v>21239.0</v>
      </c>
    </row>
    <row r="172" ht="15.75" customHeight="1">
      <c r="A172" s="13">
        <v>171.0</v>
      </c>
      <c r="B172" s="13" t="s">
        <v>1173</v>
      </c>
      <c r="C172" s="13" t="s">
        <v>1174</v>
      </c>
      <c r="D172" s="13" t="s">
        <v>1175</v>
      </c>
      <c r="E172" s="13" t="s">
        <v>1176</v>
      </c>
      <c r="F172" s="13" t="s">
        <v>1177</v>
      </c>
      <c r="G172" s="13" t="s">
        <v>1178</v>
      </c>
      <c r="H172" s="13" t="s">
        <v>181</v>
      </c>
      <c r="I172" s="13">
        <v>10633.0</v>
      </c>
    </row>
    <row r="173" ht="15.75" customHeight="1">
      <c r="A173" s="13">
        <v>172.0</v>
      </c>
      <c r="B173" s="13" t="s">
        <v>1179</v>
      </c>
      <c r="C173" s="13" t="s">
        <v>1180</v>
      </c>
      <c r="D173" s="13" t="s">
        <v>1181</v>
      </c>
      <c r="E173" s="13" t="s">
        <v>1182</v>
      </c>
      <c r="F173" s="13" t="s">
        <v>1183</v>
      </c>
      <c r="G173" s="13" t="s">
        <v>173</v>
      </c>
      <c r="H173" s="13" t="s">
        <v>174</v>
      </c>
      <c r="I173" s="13">
        <v>20073.0</v>
      </c>
    </row>
    <row r="174" ht="15.75" customHeight="1">
      <c r="A174" s="13">
        <v>173.0</v>
      </c>
      <c r="B174" s="13" t="s">
        <v>1184</v>
      </c>
      <c r="C174" s="13" t="s">
        <v>1185</v>
      </c>
      <c r="D174" s="13" t="s">
        <v>1186</v>
      </c>
      <c r="E174" s="13" t="s">
        <v>1187</v>
      </c>
      <c r="F174" s="13" t="s">
        <v>1188</v>
      </c>
      <c r="G174" s="13" t="s">
        <v>1189</v>
      </c>
      <c r="H174" s="13" t="s">
        <v>257</v>
      </c>
      <c r="I174" s="13">
        <v>34479.0</v>
      </c>
    </row>
    <row r="175" ht="15.75" customHeight="1">
      <c r="A175" s="13">
        <v>174.0</v>
      </c>
      <c r="B175" s="13" t="s">
        <v>1190</v>
      </c>
      <c r="C175" s="13" t="s">
        <v>1191</v>
      </c>
      <c r="D175" s="13" t="s">
        <v>1192</v>
      </c>
      <c r="E175" s="13" t="s">
        <v>1193</v>
      </c>
      <c r="F175" s="13" t="s">
        <v>1194</v>
      </c>
      <c r="G175" s="13" t="s">
        <v>1195</v>
      </c>
      <c r="H175" s="13" t="s">
        <v>1134</v>
      </c>
      <c r="I175" s="13">
        <v>66629.0</v>
      </c>
    </row>
    <row r="176" ht="15.75" customHeight="1">
      <c r="A176" s="13">
        <v>175.0</v>
      </c>
      <c r="B176" s="13" t="s">
        <v>1196</v>
      </c>
      <c r="C176" s="13" t="s">
        <v>1197</v>
      </c>
      <c r="D176" s="13" t="s">
        <v>1198</v>
      </c>
      <c r="E176" s="13" t="s">
        <v>1199</v>
      </c>
      <c r="F176" s="13" t="s">
        <v>1200</v>
      </c>
      <c r="G176" s="13" t="s">
        <v>1201</v>
      </c>
      <c r="H176" s="13" t="s">
        <v>188</v>
      </c>
      <c r="I176" s="13">
        <v>30061.0</v>
      </c>
    </row>
    <row r="177" ht="15.75" customHeight="1">
      <c r="A177" s="13">
        <v>176.0</v>
      </c>
      <c r="B177" s="13" t="s">
        <v>1202</v>
      </c>
      <c r="C177" s="13" t="s">
        <v>1203</v>
      </c>
      <c r="D177" s="13" t="s">
        <v>1204</v>
      </c>
      <c r="E177" s="13" t="s">
        <v>1205</v>
      </c>
      <c r="F177" s="13" t="s">
        <v>1206</v>
      </c>
      <c r="G177" s="13" t="s">
        <v>746</v>
      </c>
      <c r="H177" s="13" t="s">
        <v>747</v>
      </c>
      <c r="I177" s="13">
        <v>36641.0</v>
      </c>
    </row>
    <row r="178" ht="15.75" customHeight="1">
      <c r="A178" s="13">
        <v>177.0</v>
      </c>
      <c r="B178" s="13" t="s">
        <v>1207</v>
      </c>
      <c r="C178" s="13" t="s">
        <v>1208</v>
      </c>
      <c r="D178" s="13" t="s">
        <v>1209</v>
      </c>
      <c r="E178" s="13" t="s">
        <v>1210</v>
      </c>
      <c r="F178" s="13" t="s">
        <v>1211</v>
      </c>
      <c r="G178" s="13" t="s">
        <v>722</v>
      </c>
      <c r="H178" s="13" t="s">
        <v>318</v>
      </c>
      <c r="I178" s="13">
        <v>70894.0</v>
      </c>
    </row>
    <row r="179" ht="15.75" customHeight="1">
      <c r="A179" s="13">
        <v>178.0</v>
      </c>
      <c r="B179" s="13" t="s">
        <v>1212</v>
      </c>
      <c r="C179" s="13" t="s">
        <v>1213</v>
      </c>
      <c r="D179" s="13" t="s">
        <v>1214</v>
      </c>
      <c r="E179" s="13" t="s">
        <v>1215</v>
      </c>
      <c r="F179" s="13" t="s">
        <v>1216</v>
      </c>
      <c r="G179" s="13" t="s">
        <v>941</v>
      </c>
      <c r="H179" s="13" t="s">
        <v>466</v>
      </c>
      <c r="I179" s="13">
        <v>15286.0</v>
      </c>
    </row>
    <row r="180" ht="15.75" customHeight="1">
      <c r="A180" s="13">
        <v>179.0</v>
      </c>
      <c r="B180" s="13" t="s">
        <v>1217</v>
      </c>
      <c r="C180" s="13" t="s">
        <v>1218</v>
      </c>
      <c r="D180" s="13" t="s">
        <v>1219</v>
      </c>
      <c r="E180" s="13" t="s">
        <v>1220</v>
      </c>
      <c r="F180" s="13" t="s">
        <v>1221</v>
      </c>
      <c r="G180" s="13" t="s">
        <v>1222</v>
      </c>
      <c r="H180" s="13" t="s">
        <v>257</v>
      </c>
      <c r="I180" s="13">
        <v>33416.0</v>
      </c>
    </row>
    <row r="181" ht="15.75" customHeight="1">
      <c r="A181" s="13">
        <v>180.0</v>
      </c>
      <c r="B181" s="13" t="s">
        <v>1223</v>
      </c>
      <c r="C181" s="13" t="s">
        <v>1224</v>
      </c>
      <c r="D181" s="13" t="s">
        <v>1225</v>
      </c>
      <c r="E181" s="13" t="s">
        <v>1226</v>
      </c>
      <c r="F181" s="13" t="s">
        <v>1227</v>
      </c>
      <c r="G181" s="13" t="s">
        <v>1228</v>
      </c>
      <c r="H181" s="13" t="s">
        <v>202</v>
      </c>
      <c r="I181" s="13">
        <v>79491.0</v>
      </c>
    </row>
    <row r="182" ht="15.75" customHeight="1">
      <c r="A182" s="13">
        <v>181.0</v>
      </c>
      <c r="B182" s="13" t="s">
        <v>1229</v>
      </c>
      <c r="C182" s="13" t="s">
        <v>1230</v>
      </c>
      <c r="D182" s="13" t="s">
        <v>1231</v>
      </c>
      <c r="E182" s="13" t="s">
        <v>1232</v>
      </c>
      <c r="F182" s="13" t="s">
        <v>1233</v>
      </c>
      <c r="G182" s="13" t="s">
        <v>1234</v>
      </c>
      <c r="H182" s="13" t="s">
        <v>541</v>
      </c>
      <c r="I182" s="13">
        <v>48107.0</v>
      </c>
    </row>
    <row r="183" ht="15.75" customHeight="1">
      <c r="A183" s="13">
        <v>182.0</v>
      </c>
      <c r="B183" s="13" t="s">
        <v>1235</v>
      </c>
      <c r="C183" s="13" t="s">
        <v>1236</v>
      </c>
      <c r="D183" s="13" t="s">
        <v>1237</v>
      </c>
      <c r="E183" s="13" t="s">
        <v>1238</v>
      </c>
      <c r="F183" s="13" t="s">
        <v>1239</v>
      </c>
      <c r="G183" s="13" t="s">
        <v>1240</v>
      </c>
      <c r="H183" s="13" t="s">
        <v>195</v>
      </c>
      <c r="I183" s="13">
        <v>90405.0</v>
      </c>
    </row>
    <row r="184" ht="15.75" customHeight="1">
      <c r="A184" s="13">
        <v>183.0</v>
      </c>
      <c r="B184" s="13" t="s">
        <v>1241</v>
      </c>
      <c r="C184" s="13" t="s">
        <v>1242</v>
      </c>
      <c r="D184" s="13" t="s">
        <v>1243</v>
      </c>
      <c r="E184" s="13" t="s">
        <v>1244</v>
      </c>
      <c r="F184" s="13" t="s">
        <v>1245</v>
      </c>
      <c r="G184" s="13" t="s">
        <v>439</v>
      </c>
      <c r="H184" s="13" t="s">
        <v>440</v>
      </c>
      <c r="I184" s="13">
        <v>43220.0</v>
      </c>
    </row>
    <row r="185" ht="15.75" customHeight="1">
      <c r="A185" s="13">
        <v>184.0</v>
      </c>
      <c r="B185" s="13" t="s">
        <v>1246</v>
      </c>
      <c r="C185" s="13" t="s">
        <v>1247</v>
      </c>
      <c r="D185" s="13" t="s">
        <v>1248</v>
      </c>
      <c r="E185" s="13" t="s">
        <v>1249</v>
      </c>
      <c r="F185" s="13" t="s">
        <v>1250</v>
      </c>
      <c r="G185" s="13" t="s">
        <v>1251</v>
      </c>
      <c r="H185" s="13" t="s">
        <v>486</v>
      </c>
      <c r="I185" s="13">
        <v>55572.0</v>
      </c>
    </row>
    <row r="186" ht="15.75" customHeight="1">
      <c r="A186" s="13">
        <v>185.0</v>
      </c>
      <c r="B186" s="13" t="s">
        <v>1252</v>
      </c>
      <c r="C186" s="13" t="s">
        <v>1253</v>
      </c>
      <c r="D186" s="13" t="s">
        <v>1254</v>
      </c>
      <c r="E186" s="13" t="s">
        <v>1255</v>
      </c>
      <c r="F186" s="13" t="s">
        <v>1256</v>
      </c>
      <c r="G186" s="13" t="s">
        <v>1257</v>
      </c>
      <c r="H186" s="13" t="s">
        <v>195</v>
      </c>
      <c r="I186" s="13">
        <v>93740.0</v>
      </c>
    </row>
    <row r="187" ht="15.75" customHeight="1">
      <c r="A187" s="13">
        <v>186.0</v>
      </c>
      <c r="B187" s="13" t="s">
        <v>1258</v>
      </c>
      <c r="C187" s="13" t="s">
        <v>1259</v>
      </c>
      <c r="D187" s="13" t="s">
        <v>1260</v>
      </c>
      <c r="E187" s="13" t="s">
        <v>1261</v>
      </c>
      <c r="F187" s="13" t="s">
        <v>1262</v>
      </c>
      <c r="G187" s="13" t="s">
        <v>226</v>
      </c>
      <c r="H187" s="13" t="s">
        <v>227</v>
      </c>
      <c r="I187" s="13">
        <v>85754.0</v>
      </c>
    </row>
    <row r="188" ht="15.75" customHeight="1">
      <c r="A188" s="13">
        <v>187.0</v>
      </c>
      <c r="B188" s="13" t="s">
        <v>1263</v>
      </c>
      <c r="C188" s="13" t="s">
        <v>1264</v>
      </c>
      <c r="D188" s="13" t="s">
        <v>1265</v>
      </c>
      <c r="E188" s="13" t="s">
        <v>1266</v>
      </c>
      <c r="F188" s="13" t="s">
        <v>1267</v>
      </c>
      <c r="G188" s="13" t="s">
        <v>187</v>
      </c>
      <c r="H188" s="13" t="s">
        <v>188</v>
      </c>
      <c r="I188" s="13">
        <v>31132.0</v>
      </c>
    </row>
    <row r="189" ht="15.75" customHeight="1">
      <c r="A189" s="13">
        <v>188.0</v>
      </c>
      <c r="B189" s="13" t="s">
        <v>1268</v>
      </c>
      <c r="C189" s="13" t="s">
        <v>1269</v>
      </c>
      <c r="D189" s="13" t="s">
        <v>1270</v>
      </c>
      <c r="E189" s="13" t="s">
        <v>1271</v>
      </c>
      <c r="F189" s="13" t="s">
        <v>1272</v>
      </c>
      <c r="G189" s="13" t="s">
        <v>1273</v>
      </c>
      <c r="H189" s="13" t="s">
        <v>440</v>
      </c>
      <c r="I189" s="13">
        <v>43666.0</v>
      </c>
    </row>
    <row r="190" ht="15.75" customHeight="1">
      <c r="A190" s="13">
        <v>189.0</v>
      </c>
      <c r="B190" s="13" t="s">
        <v>1274</v>
      </c>
      <c r="C190" s="13" t="s">
        <v>1275</v>
      </c>
      <c r="D190" s="13" t="s">
        <v>1276</v>
      </c>
      <c r="E190" s="13" t="s">
        <v>1277</v>
      </c>
      <c r="F190" s="13" t="s">
        <v>1278</v>
      </c>
      <c r="G190" s="13" t="s">
        <v>1279</v>
      </c>
      <c r="H190" s="13" t="s">
        <v>202</v>
      </c>
      <c r="I190" s="13">
        <v>79977.0</v>
      </c>
    </row>
    <row r="191" ht="15.75" customHeight="1">
      <c r="A191" s="13">
        <v>190.0</v>
      </c>
      <c r="B191" s="13" t="s">
        <v>1280</v>
      </c>
      <c r="C191" s="13" t="s">
        <v>1281</v>
      </c>
      <c r="D191" s="13" t="s">
        <v>1282</v>
      </c>
      <c r="E191" s="13" t="s">
        <v>1283</v>
      </c>
      <c r="F191" s="13" t="s">
        <v>1284</v>
      </c>
      <c r="G191" s="13" t="s">
        <v>1285</v>
      </c>
      <c r="H191" s="13" t="s">
        <v>202</v>
      </c>
      <c r="I191" s="13">
        <v>75185.0</v>
      </c>
    </row>
    <row r="192" ht="15.75" customHeight="1">
      <c r="A192" s="13">
        <v>191.0</v>
      </c>
      <c r="B192" s="13" t="s">
        <v>1286</v>
      </c>
      <c r="C192" s="13" t="s">
        <v>1287</v>
      </c>
      <c r="D192" s="13" t="s">
        <v>1288</v>
      </c>
      <c r="E192" s="13" t="s">
        <v>1289</v>
      </c>
      <c r="F192" s="13" t="s">
        <v>1290</v>
      </c>
      <c r="G192" s="13" t="s">
        <v>1291</v>
      </c>
      <c r="H192" s="13" t="s">
        <v>447</v>
      </c>
      <c r="I192" s="13">
        <v>80940.0</v>
      </c>
    </row>
    <row r="193" ht="15.75" customHeight="1">
      <c r="A193" s="13">
        <v>192.0</v>
      </c>
      <c r="B193" s="13" t="s">
        <v>1292</v>
      </c>
      <c r="C193" s="13" t="s">
        <v>1293</v>
      </c>
      <c r="D193" s="13" t="s">
        <v>1294</v>
      </c>
      <c r="E193" s="13" t="s">
        <v>1295</v>
      </c>
      <c r="F193" s="13" t="s">
        <v>1296</v>
      </c>
      <c r="G193" s="13" t="s">
        <v>1297</v>
      </c>
      <c r="H193" s="13" t="s">
        <v>250</v>
      </c>
      <c r="I193" s="13">
        <v>24503.0</v>
      </c>
    </row>
    <row r="194" ht="15.75" customHeight="1">
      <c r="A194" s="13">
        <v>193.0</v>
      </c>
      <c r="B194" s="13" t="s">
        <v>1298</v>
      </c>
      <c r="C194" s="13" t="s">
        <v>1299</v>
      </c>
      <c r="D194" s="13" t="s">
        <v>1300</v>
      </c>
      <c r="E194" s="13" t="s">
        <v>1301</v>
      </c>
      <c r="F194" s="13" t="s">
        <v>1302</v>
      </c>
      <c r="G194" s="13" t="s">
        <v>1303</v>
      </c>
      <c r="H194" s="13" t="s">
        <v>202</v>
      </c>
      <c r="I194" s="13">
        <v>76705.0</v>
      </c>
    </row>
    <row r="195" ht="15.75" customHeight="1">
      <c r="A195" s="13">
        <v>194.0</v>
      </c>
      <c r="B195" s="13" t="s">
        <v>1304</v>
      </c>
      <c r="C195" s="13" t="s">
        <v>1305</v>
      </c>
      <c r="D195" s="13" t="s">
        <v>1306</v>
      </c>
      <c r="E195" s="13" t="s">
        <v>1307</v>
      </c>
      <c r="F195" s="13" t="s">
        <v>1308</v>
      </c>
      <c r="G195" s="13" t="s">
        <v>1151</v>
      </c>
      <c r="H195" s="13" t="s">
        <v>912</v>
      </c>
      <c r="I195" s="13">
        <v>64136.0</v>
      </c>
    </row>
    <row r="196" ht="15.75" customHeight="1">
      <c r="A196" s="13">
        <v>195.0</v>
      </c>
      <c r="B196" s="13" t="s">
        <v>1309</v>
      </c>
      <c r="C196" s="13" t="s">
        <v>1310</v>
      </c>
      <c r="D196" s="13" t="s">
        <v>1311</v>
      </c>
      <c r="E196" s="13" t="s">
        <v>1312</v>
      </c>
      <c r="F196" s="13" t="s">
        <v>1313</v>
      </c>
      <c r="G196" s="13" t="s">
        <v>439</v>
      </c>
      <c r="H196" s="13" t="s">
        <v>440</v>
      </c>
      <c r="I196" s="13">
        <v>43210.0</v>
      </c>
    </row>
    <row r="197" ht="15.75" customHeight="1">
      <c r="A197" s="13">
        <v>196.0</v>
      </c>
      <c r="B197" s="13" t="s">
        <v>1314</v>
      </c>
      <c r="C197" s="13" t="s">
        <v>1315</v>
      </c>
      <c r="D197" s="13" t="s">
        <v>1316</v>
      </c>
      <c r="E197" s="13" t="s">
        <v>1317</v>
      </c>
      <c r="F197" s="13" t="s">
        <v>1318</v>
      </c>
      <c r="G197" s="13" t="s">
        <v>969</v>
      </c>
      <c r="H197" s="13" t="s">
        <v>195</v>
      </c>
      <c r="I197" s="13">
        <v>92835.0</v>
      </c>
    </row>
    <row r="198" ht="15.75" customHeight="1">
      <c r="A198" s="13">
        <v>197.0</v>
      </c>
      <c r="B198" s="13" t="s">
        <v>1319</v>
      </c>
      <c r="C198" s="13" t="s">
        <v>1320</v>
      </c>
      <c r="D198" s="13" t="s">
        <v>1321</v>
      </c>
      <c r="E198" s="13" t="s">
        <v>1322</v>
      </c>
      <c r="F198" s="13" t="s">
        <v>1323</v>
      </c>
      <c r="G198" s="13" t="s">
        <v>1324</v>
      </c>
      <c r="H198" s="13" t="s">
        <v>1325</v>
      </c>
      <c r="I198" s="13">
        <v>82007.0</v>
      </c>
    </row>
    <row r="199" ht="15.75" customHeight="1">
      <c r="A199" s="13">
        <v>198.0</v>
      </c>
      <c r="B199" s="13" t="s">
        <v>1326</v>
      </c>
      <c r="C199" s="13" t="s">
        <v>1327</v>
      </c>
      <c r="D199" s="13" t="s">
        <v>1328</v>
      </c>
      <c r="E199" s="13" t="s">
        <v>1329</v>
      </c>
      <c r="F199" s="13" t="s">
        <v>1330</v>
      </c>
      <c r="G199" s="13" t="s">
        <v>841</v>
      </c>
      <c r="H199" s="13" t="s">
        <v>842</v>
      </c>
      <c r="I199" s="13">
        <v>68197.0</v>
      </c>
    </row>
    <row r="200" ht="15.75" customHeight="1">
      <c r="A200" s="13">
        <v>199.0</v>
      </c>
      <c r="B200" s="13" t="s">
        <v>1331</v>
      </c>
      <c r="C200" s="13" t="s">
        <v>1332</v>
      </c>
      <c r="D200" s="13" t="s">
        <v>1333</v>
      </c>
      <c r="E200" s="13" t="s">
        <v>1334</v>
      </c>
      <c r="F200" s="13" t="s">
        <v>1335</v>
      </c>
      <c r="G200" s="13" t="s">
        <v>1336</v>
      </c>
      <c r="H200" s="13" t="s">
        <v>257</v>
      </c>
      <c r="I200" s="13">
        <v>33777.0</v>
      </c>
    </row>
    <row r="201" ht="15.75" customHeight="1">
      <c r="A201" s="13">
        <v>200.0</v>
      </c>
      <c r="B201" s="13" t="s">
        <v>1337</v>
      </c>
      <c r="C201" s="13" t="s">
        <v>1338</v>
      </c>
      <c r="D201" s="13" t="s">
        <v>1339</v>
      </c>
      <c r="E201" s="13" t="s">
        <v>1340</v>
      </c>
      <c r="F201" s="13" t="s">
        <v>1341</v>
      </c>
      <c r="G201" s="13" t="s">
        <v>173</v>
      </c>
      <c r="H201" s="13" t="s">
        <v>174</v>
      </c>
      <c r="I201" s="13">
        <v>20220.0</v>
      </c>
    </row>
    <row r="202" ht="15.75" customHeight="1">
      <c r="A202" s="13">
        <v>201.0</v>
      </c>
      <c r="B202" s="13" t="s">
        <v>1342</v>
      </c>
      <c r="C202" s="13" t="s">
        <v>1343</v>
      </c>
      <c r="D202" s="13" t="s">
        <v>1344</v>
      </c>
      <c r="E202" s="13" t="s">
        <v>1345</v>
      </c>
      <c r="F202" s="13" t="s">
        <v>1346</v>
      </c>
      <c r="G202" s="13" t="s">
        <v>173</v>
      </c>
      <c r="H202" s="13" t="s">
        <v>174</v>
      </c>
      <c r="I202" s="13">
        <v>20535.0</v>
      </c>
    </row>
    <row r="203" ht="15.75" customHeight="1">
      <c r="A203" s="13">
        <v>202.0</v>
      </c>
      <c r="B203" s="13" t="s">
        <v>1347</v>
      </c>
      <c r="C203" s="13" t="s">
        <v>1348</v>
      </c>
      <c r="D203" s="13" t="s">
        <v>1349</v>
      </c>
      <c r="E203" s="13" t="s">
        <v>1350</v>
      </c>
      <c r="F203" s="13" t="s">
        <v>1351</v>
      </c>
      <c r="G203" s="13" t="s">
        <v>492</v>
      </c>
      <c r="H203" s="13" t="s">
        <v>202</v>
      </c>
      <c r="I203" s="13">
        <v>76178.0</v>
      </c>
    </row>
    <row r="204" ht="15.75" customHeight="1">
      <c r="A204" s="13">
        <v>203.0</v>
      </c>
      <c r="B204" s="13" t="s">
        <v>1352</v>
      </c>
      <c r="C204" s="13" t="s">
        <v>1353</v>
      </c>
      <c r="D204" s="13" t="s">
        <v>1354</v>
      </c>
      <c r="E204" s="13" t="s">
        <v>1355</v>
      </c>
      <c r="F204" s="13" t="s">
        <v>1356</v>
      </c>
      <c r="G204" s="13" t="s">
        <v>1357</v>
      </c>
      <c r="H204" s="13" t="s">
        <v>325</v>
      </c>
      <c r="I204" s="13">
        <v>89145.0</v>
      </c>
    </row>
    <row r="205" ht="15.75" customHeight="1">
      <c r="A205" s="13">
        <v>204.0</v>
      </c>
      <c r="B205" s="13" t="s">
        <v>1358</v>
      </c>
      <c r="C205" s="13" t="s">
        <v>1359</v>
      </c>
      <c r="D205" s="13" t="s">
        <v>1360</v>
      </c>
      <c r="E205" s="13" t="s">
        <v>1361</v>
      </c>
      <c r="F205" s="13" t="s">
        <v>1362</v>
      </c>
      <c r="G205" s="13" t="s">
        <v>485</v>
      </c>
      <c r="H205" s="13" t="s">
        <v>486</v>
      </c>
      <c r="I205" s="13">
        <v>55407.0</v>
      </c>
    </row>
    <row r="206" ht="15.75" customHeight="1">
      <c r="A206" s="13">
        <v>205.0</v>
      </c>
      <c r="B206" s="13" t="s">
        <v>1363</v>
      </c>
      <c r="C206" s="13" t="s">
        <v>1364</v>
      </c>
      <c r="D206" s="13" t="s">
        <v>1365</v>
      </c>
      <c r="E206" s="13" t="s">
        <v>1366</v>
      </c>
      <c r="F206" s="13" t="s">
        <v>1367</v>
      </c>
      <c r="G206" s="13" t="s">
        <v>1368</v>
      </c>
      <c r="H206" s="13" t="s">
        <v>202</v>
      </c>
      <c r="I206" s="13">
        <v>79159.0</v>
      </c>
    </row>
    <row r="207" ht="15.75" customHeight="1">
      <c r="A207" s="13">
        <v>206.0</v>
      </c>
      <c r="B207" s="13" t="s">
        <v>1369</v>
      </c>
      <c r="C207" s="13" t="s">
        <v>1370</v>
      </c>
      <c r="D207" s="13" t="s">
        <v>1371</v>
      </c>
      <c r="E207" s="13" t="s">
        <v>1372</v>
      </c>
      <c r="F207" s="13" t="s">
        <v>1373</v>
      </c>
      <c r="G207" s="13" t="s">
        <v>508</v>
      </c>
      <c r="H207" s="13" t="s">
        <v>509</v>
      </c>
      <c r="I207" s="13">
        <v>57198.0</v>
      </c>
    </row>
    <row r="208" ht="15.75" customHeight="1">
      <c r="A208" s="13">
        <v>207.0</v>
      </c>
      <c r="B208" s="13" t="s">
        <v>1374</v>
      </c>
      <c r="C208" s="13" t="s">
        <v>1375</v>
      </c>
      <c r="D208" s="13" t="s">
        <v>1376</v>
      </c>
      <c r="E208" s="13" t="s">
        <v>1377</v>
      </c>
      <c r="F208" s="13" t="s">
        <v>1378</v>
      </c>
      <c r="G208" s="13" t="s">
        <v>882</v>
      </c>
      <c r="H208" s="13" t="s">
        <v>195</v>
      </c>
      <c r="I208" s="13">
        <v>90310.0</v>
      </c>
    </row>
    <row r="209" ht="15.75" customHeight="1">
      <c r="A209" s="13">
        <v>208.0</v>
      </c>
      <c r="B209" s="13" t="s">
        <v>1379</v>
      </c>
      <c r="C209" s="13" t="s">
        <v>1380</v>
      </c>
      <c r="D209" s="13" t="s">
        <v>1381</v>
      </c>
      <c r="E209" s="13" t="s">
        <v>1382</v>
      </c>
      <c r="F209" s="13" t="s">
        <v>1383</v>
      </c>
      <c r="G209" s="13" t="s">
        <v>1384</v>
      </c>
      <c r="H209" s="13" t="s">
        <v>823</v>
      </c>
      <c r="I209" s="13">
        <v>27499.0</v>
      </c>
    </row>
    <row r="210" ht="15.75" customHeight="1">
      <c r="A210" s="13">
        <v>209.0</v>
      </c>
      <c r="B210" s="13" t="s">
        <v>1385</v>
      </c>
      <c r="C210" s="13" t="s">
        <v>1386</v>
      </c>
      <c r="D210" s="13" t="s">
        <v>1387</v>
      </c>
      <c r="E210" s="13" t="s">
        <v>1388</v>
      </c>
      <c r="F210" s="13" t="s">
        <v>1389</v>
      </c>
      <c r="G210" s="13" t="s">
        <v>356</v>
      </c>
      <c r="H210" s="13" t="s">
        <v>318</v>
      </c>
      <c r="I210" s="13">
        <v>70129.0</v>
      </c>
    </row>
    <row r="211" ht="15.75" customHeight="1">
      <c r="A211" s="13">
        <v>210.0</v>
      </c>
      <c r="B211" s="13" t="s">
        <v>1390</v>
      </c>
      <c r="C211" s="13" t="s">
        <v>1391</v>
      </c>
      <c r="D211" s="13" t="s">
        <v>1392</v>
      </c>
      <c r="E211" s="13" t="s">
        <v>1393</v>
      </c>
      <c r="F211" s="13" t="s">
        <v>1394</v>
      </c>
      <c r="G211" s="13" t="s">
        <v>1395</v>
      </c>
      <c r="H211" s="13" t="s">
        <v>440</v>
      </c>
      <c r="I211" s="13">
        <v>45254.0</v>
      </c>
    </row>
    <row r="212" ht="15.75" customHeight="1">
      <c r="A212" s="13">
        <v>211.0</v>
      </c>
      <c r="B212" s="13" t="s">
        <v>1396</v>
      </c>
      <c r="C212" s="13" t="s">
        <v>1397</v>
      </c>
      <c r="D212" s="13" t="s">
        <v>1398</v>
      </c>
      <c r="E212" s="13" t="s">
        <v>1399</v>
      </c>
      <c r="F212" s="13" t="s">
        <v>1400</v>
      </c>
      <c r="G212" s="13" t="s">
        <v>1401</v>
      </c>
      <c r="H212" s="13" t="s">
        <v>390</v>
      </c>
      <c r="I212" s="13">
        <v>60351.0</v>
      </c>
    </row>
    <row r="213" ht="15.75" customHeight="1">
      <c r="A213" s="13">
        <v>212.0</v>
      </c>
      <c r="B213" s="13" t="s">
        <v>1402</v>
      </c>
      <c r="C213" s="13" t="s">
        <v>1403</v>
      </c>
      <c r="D213" s="13" t="s">
        <v>1404</v>
      </c>
      <c r="E213" s="13" t="s">
        <v>1405</v>
      </c>
      <c r="F213" s="13" t="s">
        <v>1406</v>
      </c>
      <c r="G213" s="13" t="s">
        <v>1407</v>
      </c>
      <c r="H213" s="13" t="s">
        <v>257</v>
      </c>
      <c r="I213" s="13">
        <v>32209.0</v>
      </c>
    </row>
    <row r="214" ht="15.75" customHeight="1">
      <c r="A214" s="13">
        <v>213.0</v>
      </c>
      <c r="B214" s="13" t="s">
        <v>1408</v>
      </c>
      <c r="C214" s="13" t="s">
        <v>1409</v>
      </c>
      <c r="D214" s="13" t="s">
        <v>1410</v>
      </c>
      <c r="E214" s="13" t="s">
        <v>1411</v>
      </c>
      <c r="F214" s="13" t="s">
        <v>1412</v>
      </c>
      <c r="G214" s="13" t="s">
        <v>428</v>
      </c>
      <c r="H214" s="13" t="s">
        <v>195</v>
      </c>
      <c r="I214" s="13">
        <v>91125.0</v>
      </c>
    </row>
    <row r="215" ht="15.75" customHeight="1">
      <c r="A215" s="13">
        <v>214.0</v>
      </c>
      <c r="B215" s="13" t="s">
        <v>1413</v>
      </c>
      <c r="C215" s="13" t="s">
        <v>1414</v>
      </c>
      <c r="D215" s="13" t="s">
        <v>1415</v>
      </c>
      <c r="E215" s="13" t="s">
        <v>1416</v>
      </c>
      <c r="F215" s="13" t="s">
        <v>1417</v>
      </c>
      <c r="G215" s="13" t="s">
        <v>1418</v>
      </c>
      <c r="H215" s="13" t="s">
        <v>473</v>
      </c>
      <c r="I215" s="13">
        <v>1813.0</v>
      </c>
    </row>
    <row r="216" ht="15.75" customHeight="1">
      <c r="A216" s="13">
        <v>215.0</v>
      </c>
      <c r="B216" s="13" t="s">
        <v>1419</v>
      </c>
      <c r="C216" s="13" t="s">
        <v>1420</v>
      </c>
      <c r="D216" s="13" t="s">
        <v>1421</v>
      </c>
      <c r="E216" s="13" t="s">
        <v>1422</v>
      </c>
      <c r="F216" s="13" t="s">
        <v>1423</v>
      </c>
      <c r="G216" s="13" t="s">
        <v>1407</v>
      </c>
      <c r="H216" s="13" t="s">
        <v>257</v>
      </c>
      <c r="I216" s="13">
        <v>32277.0</v>
      </c>
    </row>
    <row r="217" ht="15.75" customHeight="1">
      <c r="A217" s="13">
        <v>216.0</v>
      </c>
      <c r="B217" s="13" t="s">
        <v>1424</v>
      </c>
      <c r="C217" s="13" t="s">
        <v>1425</v>
      </c>
      <c r="D217" s="13" t="s">
        <v>1426</v>
      </c>
      <c r="E217" s="13" t="s">
        <v>1427</v>
      </c>
      <c r="F217" s="13" t="s">
        <v>1428</v>
      </c>
      <c r="G217" s="13" t="s">
        <v>991</v>
      </c>
      <c r="H217" s="13" t="s">
        <v>284</v>
      </c>
      <c r="I217" s="13">
        <v>7188.0</v>
      </c>
    </row>
    <row r="218" ht="15.75" customHeight="1">
      <c r="A218" s="13">
        <v>217.0</v>
      </c>
      <c r="B218" s="13" t="s">
        <v>1429</v>
      </c>
      <c r="C218" s="13" t="s">
        <v>1430</v>
      </c>
      <c r="D218" s="13" t="s">
        <v>1431</v>
      </c>
      <c r="E218" s="13" t="s">
        <v>1432</v>
      </c>
      <c r="F218" s="13" t="s">
        <v>1433</v>
      </c>
      <c r="G218" s="13" t="s">
        <v>640</v>
      </c>
      <c r="H218" s="13" t="s">
        <v>486</v>
      </c>
      <c r="I218" s="13">
        <v>55115.0</v>
      </c>
    </row>
    <row r="219" ht="15.75" customHeight="1">
      <c r="A219" s="13">
        <v>218.0</v>
      </c>
      <c r="B219" s="13" t="s">
        <v>1434</v>
      </c>
      <c r="C219" s="13" t="s">
        <v>1435</v>
      </c>
      <c r="D219" s="13" t="s">
        <v>1436</v>
      </c>
      <c r="E219" s="13" t="s">
        <v>1437</v>
      </c>
      <c r="F219" s="13" t="s">
        <v>1438</v>
      </c>
      <c r="G219" s="13" t="s">
        <v>1439</v>
      </c>
      <c r="H219" s="13" t="s">
        <v>257</v>
      </c>
      <c r="I219" s="13">
        <v>32830.0</v>
      </c>
    </row>
    <row r="220" ht="15.75" customHeight="1">
      <c r="A220" s="13">
        <v>219.0</v>
      </c>
      <c r="B220" s="13" t="s">
        <v>1440</v>
      </c>
      <c r="C220" s="13" t="s">
        <v>1441</v>
      </c>
      <c r="D220" s="13" t="s">
        <v>1442</v>
      </c>
      <c r="E220" s="13" t="s">
        <v>1443</v>
      </c>
      <c r="F220" s="13" t="s">
        <v>1444</v>
      </c>
      <c r="G220" s="13" t="s">
        <v>414</v>
      </c>
      <c r="H220" s="13" t="s">
        <v>415</v>
      </c>
      <c r="I220" s="13">
        <v>84120.0</v>
      </c>
    </row>
    <row r="221" ht="15.75" customHeight="1">
      <c r="A221" s="13">
        <v>220.0</v>
      </c>
      <c r="B221" s="13" t="s">
        <v>1445</v>
      </c>
      <c r="C221" s="13" t="s">
        <v>1446</v>
      </c>
      <c r="D221" s="13" t="s">
        <v>1447</v>
      </c>
      <c r="E221" s="13" t="s">
        <v>1448</v>
      </c>
      <c r="F221" s="13" t="s">
        <v>1449</v>
      </c>
      <c r="G221" s="13" t="s">
        <v>402</v>
      </c>
      <c r="H221" s="13" t="s">
        <v>332</v>
      </c>
      <c r="I221" s="13">
        <v>46896.0</v>
      </c>
    </row>
    <row r="222" ht="15.75" customHeight="1">
      <c r="A222" s="13">
        <v>221.0</v>
      </c>
      <c r="B222" s="13" t="s">
        <v>1450</v>
      </c>
      <c r="C222" s="13" t="s">
        <v>1451</v>
      </c>
      <c r="D222" s="13" t="s">
        <v>1452</v>
      </c>
      <c r="E222" s="13" t="s">
        <v>1453</v>
      </c>
      <c r="F222" s="13" t="s">
        <v>1454</v>
      </c>
      <c r="G222" s="13" t="s">
        <v>1455</v>
      </c>
      <c r="H222" s="13" t="s">
        <v>1456</v>
      </c>
      <c r="I222" s="13">
        <v>87201.0</v>
      </c>
    </row>
    <row r="223" ht="15.75" customHeight="1">
      <c r="A223" s="13">
        <v>222.0</v>
      </c>
      <c r="B223" s="13" t="s">
        <v>1457</v>
      </c>
      <c r="C223" s="13" t="s">
        <v>1458</v>
      </c>
      <c r="D223" s="13" t="s">
        <v>1459</v>
      </c>
      <c r="E223" s="13" t="s">
        <v>1460</v>
      </c>
      <c r="F223" s="13" t="s">
        <v>1461</v>
      </c>
      <c r="G223" s="13" t="s">
        <v>324</v>
      </c>
      <c r="H223" s="13" t="s">
        <v>325</v>
      </c>
      <c r="I223" s="13">
        <v>89519.0</v>
      </c>
    </row>
    <row r="224" ht="15.75" customHeight="1">
      <c r="A224" s="13">
        <v>223.0</v>
      </c>
      <c r="B224" s="13" t="s">
        <v>1462</v>
      </c>
      <c r="C224" s="13" t="s">
        <v>1463</v>
      </c>
      <c r="D224" s="13" t="s">
        <v>1464</v>
      </c>
      <c r="E224" s="13" t="s">
        <v>1465</v>
      </c>
      <c r="F224" s="13" t="s">
        <v>1466</v>
      </c>
      <c r="G224" s="13" t="s">
        <v>1064</v>
      </c>
      <c r="H224" s="13" t="s">
        <v>1065</v>
      </c>
      <c r="I224" s="13">
        <v>6726.0</v>
      </c>
    </row>
    <row r="225" ht="15.75" customHeight="1">
      <c r="A225" s="13">
        <v>224.0</v>
      </c>
      <c r="B225" s="13" t="s">
        <v>1467</v>
      </c>
      <c r="C225" s="13" t="s">
        <v>1468</v>
      </c>
      <c r="D225" s="13" t="s">
        <v>1469</v>
      </c>
      <c r="E225" s="13" t="s">
        <v>1470</v>
      </c>
      <c r="F225" s="13" t="s">
        <v>1471</v>
      </c>
      <c r="G225" s="13" t="s">
        <v>472</v>
      </c>
      <c r="H225" s="13" t="s">
        <v>440</v>
      </c>
      <c r="I225" s="13">
        <v>45505.0</v>
      </c>
    </row>
    <row r="226" ht="15.75" customHeight="1">
      <c r="A226" s="13">
        <v>225.0</v>
      </c>
      <c r="B226" s="13" t="s">
        <v>1472</v>
      </c>
      <c r="C226" s="13" t="s">
        <v>1473</v>
      </c>
      <c r="D226" s="13" t="s">
        <v>1474</v>
      </c>
      <c r="E226" s="13" t="s">
        <v>1475</v>
      </c>
      <c r="F226" s="13" t="s">
        <v>1476</v>
      </c>
      <c r="G226" s="13" t="s">
        <v>930</v>
      </c>
      <c r="H226" s="13" t="s">
        <v>181</v>
      </c>
      <c r="I226" s="13">
        <v>12222.0</v>
      </c>
    </row>
    <row r="227" ht="15.75" customHeight="1">
      <c r="A227" s="13">
        <v>226.0</v>
      </c>
      <c r="B227" s="13" t="s">
        <v>1477</v>
      </c>
      <c r="C227" s="13" t="s">
        <v>1478</v>
      </c>
      <c r="D227" s="13" t="s">
        <v>1479</v>
      </c>
      <c r="E227" s="13" t="s">
        <v>1480</v>
      </c>
      <c r="F227" s="13" t="s">
        <v>1481</v>
      </c>
      <c r="G227" s="13" t="s">
        <v>1482</v>
      </c>
      <c r="H227" s="13" t="s">
        <v>173</v>
      </c>
      <c r="I227" s="13">
        <v>98042.0</v>
      </c>
    </row>
    <row r="228" ht="15.75" customHeight="1">
      <c r="A228" s="13">
        <v>227.0</v>
      </c>
      <c r="B228" s="13" t="s">
        <v>1483</v>
      </c>
      <c r="C228" s="13" t="s">
        <v>1484</v>
      </c>
      <c r="D228" s="13" t="s">
        <v>1485</v>
      </c>
      <c r="E228" s="13" t="s">
        <v>1486</v>
      </c>
      <c r="F228" s="13" t="s">
        <v>1487</v>
      </c>
      <c r="G228" s="13" t="s">
        <v>1488</v>
      </c>
      <c r="H228" s="13" t="s">
        <v>1489</v>
      </c>
      <c r="I228" s="13">
        <v>96815.0</v>
      </c>
    </row>
    <row r="229" ht="15.75" customHeight="1">
      <c r="A229" s="13">
        <v>228.0</v>
      </c>
      <c r="B229" s="13" t="s">
        <v>1490</v>
      </c>
      <c r="C229" s="13" t="s">
        <v>1491</v>
      </c>
      <c r="D229" s="13" t="s">
        <v>1492</v>
      </c>
      <c r="E229" s="13" t="s">
        <v>1493</v>
      </c>
      <c r="F229" s="13" t="s">
        <v>1494</v>
      </c>
      <c r="G229" s="13" t="s">
        <v>173</v>
      </c>
      <c r="H229" s="13" t="s">
        <v>174</v>
      </c>
      <c r="I229" s="13">
        <v>20238.0</v>
      </c>
    </row>
    <row r="230" ht="15.75" customHeight="1">
      <c r="A230" s="13">
        <v>229.0</v>
      </c>
      <c r="B230" s="13" t="s">
        <v>1495</v>
      </c>
      <c r="C230" s="13" t="s">
        <v>1496</v>
      </c>
      <c r="D230" s="13" t="s">
        <v>1497</v>
      </c>
      <c r="E230" s="13" t="s">
        <v>1498</v>
      </c>
      <c r="F230" s="13" t="s">
        <v>1499</v>
      </c>
      <c r="G230" s="13" t="s">
        <v>396</v>
      </c>
      <c r="H230" s="13" t="s">
        <v>181</v>
      </c>
      <c r="I230" s="13">
        <v>10060.0</v>
      </c>
    </row>
    <row r="231" ht="15.75" customHeight="1">
      <c r="A231" s="13">
        <v>230.0</v>
      </c>
      <c r="B231" s="13" t="s">
        <v>1500</v>
      </c>
      <c r="C231" s="13" t="s">
        <v>1501</v>
      </c>
      <c r="D231" s="13" t="s">
        <v>1502</v>
      </c>
      <c r="E231" s="13" t="s">
        <v>1503</v>
      </c>
      <c r="F231" s="13" t="s">
        <v>1504</v>
      </c>
      <c r="G231" s="13" t="s">
        <v>1505</v>
      </c>
      <c r="H231" s="13" t="s">
        <v>1015</v>
      </c>
      <c r="I231" s="13">
        <v>40745.0</v>
      </c>
    </row>
    <row r="232" ht="15.75" customHeight="1">
      <c r="A232" s="13">
        <v>231.0</v>
      </c>
      <c r="B232" s="13" t="s">
        <v>1506</v>
      </c>
      <c r="C232" s="13" t="s">
        <v>1507</v>
      </c>
      <c r="D232" s="13" t="s">
        <v>1508</v>
      </c>
      <c r="E232" s="13" t="s">
        <v>1509</v>
      </c>
      <c r="F232" s="13" t="s">
        <v>1510</v>
      </c>
      <c r="G232" s="13" t="s">
        <v>187</v>
      </c>
      <c r="H232" s="13" t="s">
        <v>188</v>
      </c>
      <c r="I232" s="13">
        <v>30375.0</v>
      </c>
    </row>
    <row r="233" ht="15.75" customHeight="1">
      <c r="A233" s="13">
        <v>232.0</v>
      </c>
      <c r="B233" s="13" t="s">
        <v>1511</v>
      </c>
      <c r="C233" s="13" t="s">
        <v>1512</v>
      </c>
      <c r="D233" s="13" t="s">
        <v>1513</v>
      </c>
      <c r="E233" s="13" t="s">
        <v>1514</v>
      </c>
      <c r="F233" s="13" t="s">
        <v>1515</v>
      </c>
      <c r="G233" s="13" t="s">
        <v>1516</v>
      </c>
      <c r="H233" s="13" t="s">
        <v>173</v>
      </c>
      <c r="I233" s="13">
        <v>99210.0</v>
      </c>
    </row>
    <row r="234" ht="15.75" customHeight="1">
      <c r="A234" s="13">
        <v>233.0</v>
      </c>
      <c r="B234" s="13" t="s">
        <v>1517</v>
      </c>
      <c r="C234" s="13" t="s">
        <v>1518</v>
      </c>
      <c r="D234" s="13" t="s">
        <v>1519</v>
      </c>
      <c r="E234" s="13" t="s">
        <v>1520</v>
      </c>
      <c r="F234" s="13" t="s">
        <v>1521</v>
      </c>
      <c r="G234" s="13" t="s">
        <v>439</v>
      </c>
      <c r="H234" s="13" t="s">
        <v>188</v>
      </c>
      <c r="I234" s="13">
        <v>31904.0</v>
      </c>
    </row>
    <row r="235" ht="15.75" customHeight="1">
      <c r="A235" s="13">
        <v>234.0</v>
      </c>
      <c r="B235" s="13" t="s">
        <v>1522</v>
      </c>
      <c r="C235" s="13" t="s">
        <v>1523</v>
      </c>
      <c r="D235" s="13" t="s">
        <v>1524</v>
      </c>
      <c r="E235" s="13" t="s">
        <v>1525</v>
      </c>
      <c r="F235" s="13" t="s">
        <v>1526</v>
      </c>
      <c r="G235" s="13" t="s">
        <v>728</v>
      </c>
      <c r="H235" s="13" t="s">
        <v>541</v>
      </c>
      <c r="I235" s="13">
        <v>48217.0</v>
      </c>
    </row>
    <row r="236" ht="15.75" customHeight="1">
      <c r="A236" s="13">
        <v>235.0</v>
      </c>
      <c r="B236" s="13" t="s">
        <v>1527</v>
      </c>
      <c r="C236" s="13" t="s">
        <v>1528</v>
      </c>
      <c r="D236" s="13" t="s">
        <v>1529</v>
      </c>
      <c r="E236" s="13" t="s">
        <v>1530</v>
      </c>
      <c r="F236" s="13" t="s">
        <v>1531</v>
      </c>
      <c r="G236" s="13" t="s">
        <v>1532</v>
      </c>
      <c r="H236" s="13" t="s">
        <v>277</v>
      </c>
      <c r="I236" s="13">
        <v>99790.0</v>
      </c>
    </row>
    <row r="237" ht="15.75" customHeight="1">
      <c r="A237" s="13">
        <v>236.0</v>
      </c>
      <c r="B237" s="13" t="s">
        <v>1533</v>
      </c>
      <c r="C237" s="13" t="s">
        <v>1534</v>
      </c>
      <c r="D237" s="13" t="s">
        <v>1535</v>
      </c>
      <c r="E237" s="13" t="s">
        <v>1536</v>
      </c>
      <c r="F237" s="13" t="s">
        <v>1537</v>
      </c>
      <c r="G237" s="13" t="s">
        <v>1538</v>
      </c>
      <c r="H237" s="13" t="s">
        <v>440</v>
      </c>
      <c r="I237" s="13">
        <v>44329.0</v>
      </c>
    </row>
    <row r="238" ht="15.75" customHeight="1">
      <c r="A238" s="13">
        <v>237.0</v>
      </c>
      <c r="B238" s="13" t="s">
        <v>1539</v>
      </c>
      <c r="C238" s="13" t="s">
        <v>1540</v>
      </c>
      <c r="D238" s="13" t="s">
        <v>1541</v>
      </c>
      <c r="E238" s="13" t="s">
        <v>1542</v>
      </c>
      <c r="F238" s="13" t="s">
        <v>1543</v>
      </c>
      <c r="G238" s="13" t="s">
        <v>564</v>
      </c>
      <c r="H238" s="13" t="s">
        <v>466</v>
      </c>
      <c r="I238" s="13">
        <v>19160.0</v>
      </c>
    </row>
    <row r="239" ht="15.75" customHeight="1">
      <c r="A239" s="13">
        <v>238.0</v>
      </c>
      <c r="B239" s="13" t="s">
        <v>1544</v>
      </c>
      <c r="C239" s="13" t="s">
        <v>1545</v>
      </c>
      <c r="D239" s="13" t="s">
        <v>1546</v>
      </c>
      <c r="E239" s="13" t="s">
        <v>1547</v>
      </c>
      <c r="F239" s="13" t="s">
        <v>1548</v>
      </c>
      <c r="G239" s="13" t="s">
        <v>414</v>
      </c>
      <c r="H239" s="13" t="s">
        <v>415</v>
      </c>
      <c r="I239" s="13">
        <v>84120.0</v>
      </c>
    </row>
    <row r="240" ht="15.75" customHeight="1">
      <c r="A240" s="13">
        <v>239.0</v>
      </c>
      <c r="B240" s="13" t="s">
        <v>1549</v>
      </c>
      <c r="C240" s="13" t="s">
        <v>1550</v>
      </c>
      <c r="D240" s="13" t="s">
        <v>1551</v>
      </c>
      <c r="E240" s="13" t="s">
        <v>1552</v>
      </c>
      <c r="F240" s="13" t="s">
        <v>1553</v>
      </c>
      <c r="G240" s="13" t="s">
        <v>963</v>
      </c>
      <c r="H240" s="13" t="s">
        <v>188</v>
      </c>
      <c r="I240" s="13">
        <v>31405.0</v>
      </c>
    </row>
    <row r="241" ht="15.75" customHeight="1">
      <c r="A241" s="13">
        <v>240.0</v>
      </c>
      <c r="B241" s="13" t="s">
        <v>1554</v>
      </c>
      <c r="C241" s="13" t="s">
        <v>1555</v>
      </c>
      <c r="D241" s="13" t="s">
        <v>1556</v>
      </c>
      <c r="E241" s="13" t="s">
        <v>1557</v>
      </c>
      <c r="F241" s="13" t="s">
        <v>1558</v>
      </c>
      <c r="G241" s="13" t="s">
        <v>1559</v>
      </c>
      <c r="H241" s="13" t="s">
        <v>195</v>
      </c>
      <c r="I241" s="13">
        <v>94064.0</v>
      </c>
    </row>
    <row r="242" ht="15.75" customHeight="1">
      <c r="A242" s="13">
        <v>241.0</v>
      </c>
      <c r="B242" s="13" t="s">
        <v>1560</v>
      </c>
      <c r="C242" s="13" t="s">
        <v>1561</v>
      </c>
      <c r="D242" s="13" t="s">
        <v>1562</v>
      </c>
      <c r="E242" s="13" t="s">
        <v>1563</v>
      </c>
      <c r="F242" s="13" t="s">
        <v>1564</v>
      </c>
      <c r="G242" s="13" t="s">
        <v>389</v>
      </c>
      <c r="H242" s="13" t="s">
        <v>390</v>
      </c>
      <c r="I242" s="13">
        <v>60646.0</v>
      </c>
    </row>
    <row r="243" ht="15.75" customHeight="1">
      <c r="A243" s="13">
        <v>242.0</v>
      </c>
      <c r="B243" s="13" t="s">
        <v>1565</v>
      </c>
      <c r="C243" s="13" t="s">
        <v>1566</v>
      </c>
      <c r="D243" s="13" t="s">
        <v>1567</v>
      </c>
      <c r="E243" s="13" t="s">
        <v>1568</v>
      </c>
      <c r="F243" s="13" t="s">
        <v>1569</v>
      </c>
      <c r="G243" s="13" t="s">
        <v>1570</v>
      </c>
      <c r="H243" s="13" t="s">
        <v>823</v>
      </c>
      <c r="I243" s="13">
        <v>27105.0</v>
      </c>
    </row>
    <row r="244" ht="15.75" customHeight="1">
      <c r="A244" s="13">
        <v>243.0</v>
      </c>
      <c r="B244" s="13" t="s">
        <v>1571</v>
      </c>
      <c r="C244" s="13" t="s">
        <v>1572</v>
      </c>
      <c r="D244" s="13" t="s">
        <v>1573</v>
      </c>
      <c r="E244" s="13" t="s">
        <v>1574</v>
      </c>
      <c r="F244" s="13" t="s">
        <v>1575</v>
      </c>
      <c r="G244" s="13" t="s">
        <v>194</v>
      </c>
      <c r="H244" s="13" t="s">
        <v>195</v>
      </c>
      <c r="I244" s="13">
        <v>94159.0</v>
      </c>
    </row>
    <row r="245" ht="15.75" customHeight="1">
      <c r="A245" s="13">
        <v>244.0</v>
      </c>
      <c r="B245" s="13" t="s">
        <v>1576</v>
      </c>
      <c r="C245" s="13" t="s">
        <v>1577</v>
      </c>
      <c r="D245" s="13" t="s">
        <v>1578</v>
      </c>
      <c r="E245" s="13" t="s">
        <v>1579</v>
      </c>
      <c r="F245" s="13" t="s">
        <v>1580</v>
      </c>
      <c r="G245" s="13" t="s">
        <v>1097</v>
      </c>
      <c r="H245" s="13" t="s">
        <v>747</v>
      </c>
      <c r="I245" s="13">
        <v>35231.0</v>
      </c>
    </row>
    <row r="246" ht="15.75" customHeight="1">
      <c r="A246" s="13">
        <v>245.0</v>
      </c>
      <c r="B246" s="13" t="s">
        <v>1581</v>
      </c>
      <c r="C246" s="13" t="s">
        <v>1582</v>
      </c>
      <c r="D246" s="13" t="s">
        <v>1583</v>
      </c>
      <c r="E246" s="13" t="s">
        <v>1584</v>
      </c>
      <c r="F246" s="13" t="s">
        <v>1585</v>
      </c>
      <c r="G246" s="13" t="s">
        <v>1384</v>
      </c>
      <c r="H246" s="13" t="s">
        <v>823</v>
      </c>
      <c r="I246" s="13">
        <v>27409.0</v>
      </c>
    </row>
    <row r="247" ht="15.75" customHeight="1">
      <c r="A247" s="13">
        <v>246.0</v>
      </c>
      <c r="B247" s="13" t="s">
        <v>1586</v>
      </c>
      <c r="C247" s="13" t="s">
        <v>1587</v>
      </c>
      <c r="D247" s="13" t="s">
        <v>1588</v>
      </c>
      <c r="E247" s="13" t="s">
        <v>1589</v>
      </c>
      <c r="F247" s="13" t="s">
        <v>1590</v>
      </c>
      <c r="G247" s="13" t="s">
        <v>1591</v>
      </c>
      <c r="H247" s="13" t="s">
        <v>195</v>
      </c>
      <c r="I247" s="13">
        <v>92415.0</v>
      </c>
    </row>
    <row r="248" ht="15.75" customHeight="1">
      <c r="A248" s="13">
        <v>247.0</v>
      </c>
      <c r="B248" s="13" t="s">
        <v>1592</v>
      </c>
      <c r="C248" s="13" t="s">
        <v>1593</v>
      </c>
      <c r="D248" s="13" t="s">
        <v>1594</v>
      </c>
      <c r="E248" s="13" t="s">
        <v>1595</v>
      </c>
      <c r="F248" s="13" t="s">
        <v>1596</v>
      </c>
      <c r="G248" s="13" t="s">
        <v>194</v>
      </c>
      <c r="H248" s="13" t="s">
        <v>195</v>
      </c>
      <c r="I248" s="13">
        <v>94159.0</v>
      </c>
    </row>
    <row r="249" ht="15.75" customHeight="1">
      <c r="A249" s="13">
        <v>248.0</v>
      </c>
      <c r="B249" s="13" t="s">
        <v>1597</v>
      </c>
      <c r="C249" s="13" t="s">
        <v>1598</v>
      </c>
      <c r="D249" s="13" t="s">
        <v>1599</v>
      </c>
      <c r="E249" s="13" t="s">
        <v>1600</v>
      </c>
      <c r="F249" s="13" t="s">
        <v>1601</v>
      </c>
      <c r="G249" s="13" t="s">
        <v>1602</v>
      </c>
      <c r="H249" s="13" t="s">
        <v>1065</v>
      </c>
      <c r="I249" s="13">
        <v>6825.0</v>
      </c>
    </row>
    <row r="250" ht="15.75" customHeight="1">
      <c r="A250" s="13">
        <v>249.0</v>
      </c>
      <c r="B250" s="13" t="s">
        <v>1603</v>
      </c>
      <c r="C250" s="13" t="s">
        <v>1604</v>
      </c>
      <c r="D250" s="13" t="s">
        <v>1605</v>
      </c>
      <c r="E250" s="13" t="s">
        <v>1606</v>
      </c>
      <c r="F250" s="13" t="s">
        <v>1607</v>
      </c>
      <c r="G250" s="13" t="s">
        <v>1608</v>
      </c>
      <c r="H250" s="13" t="s">
        <v>332</v>
      </c>
      <c r="I250" s="13">
        <v>47705.0</v>
      </c>
    </row>
    <row r="251" ht="15.75" customHeight="1">
      <c r="A251" s="13">
        <v>250.0</v>
      </c>
      <c r="B251" s="13" t="s">
        <v>1609</v>
      </c>
      <c r="C251" s="13" t="s">
        <v>1610</v>
      </c>
      <c r="D251" s="13" t="s">
        <v>1611</v>
      </c>
      <c r="E251" s="13" t="s">
        <v>1612</v>
      </c>
      <c r="F251" s="13" t="s">
        <v>1613</v>
      </c>
      <c r="G251" s="13" t="s">
        <v>1614</v>
      </c>
      <c r="H251" s="13" t="s">
        <v>181</v>
      </c>
      <c r="I251" s="13">
        <v>10469.0</v>
      </c>
    </row>
    <row r="252" ht="15.75" customHeight="1">
      <c r="A252" s="13">
        <v>251.0</v>
      </c>
      <c r="B252" s="13" t="s">
        <v>1615</v>
      </c>
      <c r="C252" s="13" t="s">
        <v>1616</v>
      </c>
      <c r="D252" s="13" t="s">
        <v>1617</v>
      </c>
      <c r="E252" s="13" t="s">
        <v>1618</v>
      </c>
      <c r="F252" s="13" t="s">
        <v>1619</v>
      </c>
      <c r="G252" s="13" t="s">
        <v>1620</v>
      </c>
      <c r="H252" s="13" t="s">
        <v>298</v>
      </c>
      <c r="I252" s="13">
        <v>52804.0</v>
      </c>
    </row>
    <row r="253" ht="15.75" customHeight="1">
      <c r="A253" s="13">
        <v>252.0</v>
      </c>
      <c r="B253" s="13" t="s">
        <v>1621</v>
      </c>
      <c r="C253" s="13" t="s">
        <v>1622</v>
      </c>
      <c r="D253" s="13" t="s">
        <v>1623</v>
      </c>
      <c r="E253" s="13" t="s">
        <v>1624</v>
      </c>
      <c r="F253" s="13" t="s">
        <v>1625</v>
      </c>
      <c r="G253" s="13" t="s">
        <v>1626</v>
      </c>
      <c r="H253" s="13" t="s">
        <v>390</v>
      </c>
      <c r="I253" s="13">
        <v>60435.0</v>
      </c>
    </row>
    <row r="254" ht="15.75" customHeight="1">
      <c r="A254" s="13">
        <v>253.0</v>
      </c>
      <c r="B254" s="13" t="s">
        <v>1627</v>
      </c>
      <c r="C254" s="13" t="s">
        <v>1628</v>
      </c>
      <c r="D254" s="13" t="s">
        <v>1629</v>
      </c>
      <c r="E254" s="13" t="s">
        <v>1630</v>
      </c>
      <c r="F254" s="13" t="s">
        <v>1631</v>
      </c>
      <c r="G254" s="13" t="s">
        <v>935</v>
      </c>
      <c r="H254" s="13" t="s">
        <v>447</v>
      </c>
      <c r="I254" s="13">
        <v>80150.0</v>
      </c>
    </row>
    <row r="255" ht="15.75" customHeight="1">
      <c r="A255" s="13">
        <v>254.0</v>
      </c>
      <c r="B255" s="13" t="s">
        <v>1632</v>
      </c>
      <c r="C255" s="13" t="s">
        <v>1633</v>
      </c>
      <c r="D255" s="13" t="s">
        <v>1634</v>
      </c>
      <c r="E255" s="13" t="s">
        <v>1635</v>
      </c>
      <c r="F255" s="13" t="s">
        <v>1636</v>
      </c>
      <c r="G255" s="13" t="s">
        <v>924</v>
      </c>
      <c r="H255" s="13" t="s">
        <v>440</v>
      </c>
      <c r="I255" s="13">
        <v>44710.0</v>
      </c>
    </row>
    <row r="256" ht="15.75" customHeight="1">
      <c r="A256" s="13">
        <v>255.0</v>
      </c>
      <c r="B256" s="13" t="s">
        <v>1637</v>
      </c>
      <c r="C256" s="13" t="s">
        <v>1638</v>
      </c>
      <c r="D256" s="13" t="s">
        <v>1639</v>
      </c>
      <c r="E256" s="13" t="s">
        <v>1640</v>
      </c>
      <c r="F256" s="13" t="s">
        <v>1641</v>
      </c>
      <c r="G256" s="13" t="s">
        <v>640</v>
      </c>
      <c r="H256" s="13" t="s">
        <v>486</v>
      </c>
      <c r="I256" s="13">
        <v>55103.0</v>
      </c>
    </row>
    <row r="257" ht="15.75" customHeight="1">
      <c r="A257" s="13">
        <v>256.0</v>
      </c>
      <c r="B257" s="13" t="s">
        <v>1642</v>
      </c>
      <c r="C257" s="13" t="s">
        <v>1643</v>
      </c>
      <c r="D257" s="13" t="s">
        <v>1644</v>
      </c>
      <c r="E257" s="13" t="s">
        <v>1645</v>
      </c>
      <c r="F257" s="13" t="s">
        <v>1646</v>
      </c>
      <c r="G257" s="13" t="s">
        <v>1647</v>
      </c>
      <c r="H257" s="13" t="s">
        <v>1065</v>
      </c>
      <c r="I257" s="13">
        <v>6145.0</v>
      </c>
    </row>
    <row r="258" ht="15.75" customHeight="1">
      <c r="A258" s="13">
        <v>257.0</v>
      </c>
      <c r="B258" s="13" t="s">
        <v>1648</v>
      </c>
      <c r="C258" s="13" t="s">
        <v>1649</v>
      </c>
      <c r="D258" s="13" t="s">
        <v>1650</v>
      </c>
      <c r="E258" s="13" t="s">
        <v>1651</v>
      </c>
      <c r="F258" s="13" t="s">
        <v>1652</v>
      </c>
      <c r="G258" s="13" t="s">
        <v>1653</v>
      </c>
      <c r="H258" s="13" t="s">
        <v>284</v>
      </c>
      <c r="I258" s="13">
        <v>7505.0</v>
      </c>
    </row>
    <row r="259" ht="15.75" customHeight="1">
      <c r="A259" s="13">
        <v>258.0</v>
      </c>
      <c r="B259" s="13" t="s">
        <v>1654</v>
      </c>
      <c r="C259" s="13" t="s">
        <v>1655</v>
      </c>
      <c r="D259" s="13" t="s">
        <v>1656</v>
      </c>
      <c r="E259" s="13" t="s">
        <v>1657</v>
      </c>
      <c r="F259" s="13" t="s">
        <v>1658</v>
      </c>
      <c r="G259" s="13" t="s">
        <v>1279</v>
      </c>
      <c r="H259" s="13" t="s">
        <v>202</v>
      </c>
      <c r="I259" s="13">
        <v>88546.0</v>
      </c>
    </row>
    <row r="260" ht="15.75" customHeight="1">
      <c r="A260" s="13">
        <v>259.0</v>
      </c>
      <c r="B260" s="13" t="s">
        <v>1659</v>
      </c>
      <c r="C260" s="13" t="s">
        <v>1660</v>
      </c>
      <c r="D260" s="13" t="s">
        <v>1661</v>
      </c>
      <c r="E260" s="13" t="s">
        <v>1662</v>
      </c>
      <c r="F260" s="13" t="s">
        <v>1663</v>
      </c>
      <c r="G260" s="13" t="s">
        <v>173</v>
      </c>
      <c r="H260" s="13" t="s">
        <v>174</v>
      </c>
      <c r="I260" s="13">
        <v>20546.0</v>
      </c>
    </row>
    <row r="261" ht="15.75" customHeight="1">
      <c r="A261" s="13">
        <v>260.0</v>
      </c>
      <c r="B261" s="13" t="s">
        <v>1664</v>
      </c>
      <c r="C261" s="13" t="s">
        <v>1665</v>
      </c>
      <c r="D261" s="13" t="s">
        <v>1666</v>
      </c>
      <c r="E261" s="13" t="s">
        <v>1667</v>
      </c>
      <c r="F261" s="13" t="s">
        <v>1668</v>
      </c>
      <c r="G261" s="13" t="s">
        <v>1097</v>
      </c>
      <c r="H261" s="13" t="s">
        <v>747</v>
      </c>
      <c r="I261" s="13">
        <v>35215.0</v>
      </c>
    </row>
    <row r="262" ht="15.75" customHeight="1">
      <c r="A262" s="13">
        <v>261.0</v>
      </c>
      <c r="B262" s="13" t="s">
        <v>1669</v>
      </c>
      <c r="C262" s="13" t="s">
        <v>1670</v>
      </c>
      <c r="D262" s="13" t="s">
        <v>1671</v>
      </c>
      <c r="E262" s="13" t="s">
        <v>1672</v>
      </c>
      <c r="F262" s="13" t="s">
        <v>1673</v>
      </c>
      <c r="G262" s="13" t="s">
        <v>1674</v>
      </c>
      <c r="H262" s="13" t="s">
        <v>257</v>
      </c>
      <c r="I262" s="13">
        <v>33467.0</v>
      </c>
    </row>
    <row r="263" ht="15.75" customHeight="1">
      <c r="A263" s="13">
        <v>262.0</v>
      </c>
      <c r="B263" s="13" t="s">
        <v>1675</v>
      </c>
      <c r="C263" s="13" t="s">
        <v>1676</v>
      </c>
      <c r="D263" s="13" t="s">
        <v>1677</v>
      </c>
      <c r="E263" s="13" t="s">
        <v>1678</v>
      </c>
      <c r="F263" s="13" t="s">
        <v>1679</v>
      </c>
      <c r="G263" s="13" t="s">
        <v>1151</v>
      </c>
      <c r="H263" s="13" t="s">
        <v>912</v>
      </c>
      <c r="I263" s="13">
        <v>64144.0</v>
      </c>
    </row>
    <row r="264" ht="15.75" customHeight="1">
      <c r="A264" s="13">
        <v>263.0</v>
      </c>
      <c r="B264" s="13" t="s">
        <v>1680</v>
      </c>
      <c r="C264" s="13" t="s">
        <v>1681</v>
      </c>
      <c r="D264" s="13" t="s">
        <v>1682</v>
      </c>
      <c r="E264" s="13" t="s">
        <v>1683</v>
      </c>
      <c r="F264" s="13" t="s">
        <v>1684</v>
      </c>
      <c r="G264" s="13" t="s">
        <v>829</v>
      </c>
      <c r="H264" s="13" t="s">
        <v>202</v>
      </c>
      <c r="I264" s="13">
        <v>77266.0</v>
      </c>
    </row>
    <row r="265" ht="15.75" customHeight="1">
      <c r="A265" s="13">
        <v>264.0</v>
      </c>
      <c r="B265" s="13" t="s">
        <v>1685</v>
      </c>
      <c r="C265" s="13" t="s">
        <v>1686</v>
      </c>
      <c r="D265" s="13" t="s">
        <v>1687</v>
      </c>
      <c r="E265" s="13" t="s">
        <v>1688</v>
      </c>
      <c r="F265" s="13" t="s">
        <v>1689</v>
      </c>
      <c r="G265" s="13" t="s">
        <v>829</v>
      </c>
      <c r="H265" s="13" t="s">
        <v>202</v>
      </c>
      <c r="I265" s="13">
        <v>77288.0</v>
      </c>
    </row>
    <row r="266" ht="15.75" customHeight="1">
      <c r="A266" s="13">
        <v>265.0</v>
      </c>
      <c r="B266" s="13" t="s">
        <v>1690</v>
      </c>
      <c r="C266" s="13" t="s">
        <v>1691</v>
      </c>
      <c r="D266" s="13" t="s">
        <v>1692</v>
      </c>
      <c r="E266" s="13" t="s">
        <v>1693</v>
      </c>
      <c r="F266" s="13" t="s">
        <v>1694</v>
      </c>
      <c r="G266" s="13" t="s">
        <v>1695</v>
      </c>
      <c r="H266" s="13" t="s">
        <v>202</v>
      </c>
      <c r="I266" s="13">
        <v>78764.0</v>
      </c>
    </row>
    <row r="267" ht="15.75" customHeight="1">
      <c r="A267" s="13">
        <v>266.0</v>
      </c>
      <c r="B267" s="13" t="s">
        <v>1696</v>
      </c>
      <c r="C267" s="13" t="s">
        <v>1697</v>
      </c>
      <c r="D267" s="13" t="s">
        <v>1698</v>
      </c>
      <c r="E267" s="13" t="s">
        <v>1699</v>
      </c>
      <c r="F267" s="13" t="s">
        <v>1700</v>
      </c>
      <c r="G267" s="13" t="s">
        <v>317</v>
      </c>
      <c r="H267" s="13" t="s">
        <v>318</v>
      </c>
      <c r="I267" s="13">
        <v>71307.0</v>
      </c>
    </row>
    <row r="268" ht="15.75" customHeight="1">
      <c r="A268" s="13">
        <v>267.0</v>
      </c>
      <c r="B268" s="13" t="s">
        <v>1701</v>
      </c>
      <c r="C268" s="13" t="s">
        <v>1702</v>
      </c>
      <c r="D268" s="13" t="s">
        <v>1703</v>
      </c>
      <c r="E268" s="13" t="s">
        <v>1704</v>
      </c>
      <c r="F268" s="13" t="s">
        <v>1705</v>
      </c>
      <c r="G268" s="13" t="s">
        <v>290</v>
      </c>
      <c r="H268" s="13" t="s">
        <v>291</v>
      </c>
      <c r="I268" s="13">
        <v>53726.0</v>
      </c>
    </row>
    <row r="269" ht="15.75" customHeight="1">
      <c r="A269" s="13">
        <v>268.0</v>
      </c>
      <c r="B269" s="13" t="s">
        <v>1706</v>
      </c>
      <c r="C269" s="13" t="s">
        <v>1707</v>
      </c>
      <c r="D269" s="13" t="s">
        <v>1708</v>
      </c>
      <c r="E269" s="13" t="s">
        <v>1709</v>
      </c>
      <c r="F269" s="13" t="s">
        <v>1710</v>
      </c>
      <c r="G269" s="13" t="s">
        <v>1711</v>
      </c>
      <c r="H269" s="13" t="s">
        <v>1712</v>
      </c>
      <c r="I269" s="13">
        <v>83705.0</v>
      </c>
    </row>
    <row r="270" ht="15.75" customHeight="1">
      <c r="A270" s="13">
        <v>269.0</v>
      </c>
      <c r="B270" s="13" t="s">
        <v>1713</v>
      </c>
      <c r="C270" s="13" t="s">
        <v>1714</v>
      </c>
      <c r="D270" s="13" t="s">
        <v>1715</v>
      </c>
      <c r="E270" s="13" t="s">
        <v>1716</v>
      </c>
      <c r="F270" s="13" t="s">
        <v>1717</v>
      </c>
      <c r="G270" s="13" t="s">
        <v>1647</v>
      </c>
      <c r="H270" s="13" t="s">
        <v>1065</v>
      </c>
      <c r="I270" s="13">
        <v>6145.0</v>
      </c>
    </row>
    <row r="271" ht="15.75" customHeight="1">
      <c r="A271" s="13">
        <v>270.0</v>
      </c>
      <c r="B271" s="13" t="s">
        <v>1718</v>
      </c>
      <c r="C271" s="13" t="s">
        <v>1719</v>
      </c>
      <c r="D271" s="13" t="s">
        <v>1720</v>
      </c>
      <c r="E271" s="13" t="s">
        <v>1721</v>
      </c>
      <c r="F271" s="13" t="s">
        <v>1722</v>
      </c>
      <c r="G271" s="13" t="s">
        <v>173</v>
      </c>
      <c r="H271" s="13" t="s">
        <v>174</v>
      </c>
      <c r="I271" s="13">
        <v>20022.0</v>
      </c>
    </row>
    <row r="272" ht="15.75" customHeight="1">
      <c r="A272" s="13">
        <v>271.0</v>
      </c>
      <c r="B272" s="13" t="s">
        <v>1723</v>
      </c>
      <c r="C272" s="13" t="s">
        <v>1724</v>
      </c>
      <c r="D272" s="13" t="s">
        <v>1725</v>
      </c>
      <c r="E272" s="13" t="s">
        <v>1726</v>
      </c>
      <c r="F272" s="13" t="s">
        <v>1727</v>
      </c>
      <c r="G272" s="13" t="s">
        <v>1728</v>
      </c>
      <c r="H272" s="13" t="s">
        <v>202</v>
      </c>
      <c r="I272" s="13">
        <v>77713.0</v>
      </c>
    </row>
    <row r="273" ht="15.75" customHeight="1">
      <c r="A273" s="13">
        <v>272.0</v>
      </c>
      <c r="B273" s="13" t="s">
        <v>1729</v>
      </c>
      <c r="C273" s="13" t="s">
        <v>1730</v>
      </c>
      <c r="D273" s="13" t="s">
        <v>1731</v>
      </c>
      <c r="E273" s="13" t="s">
        <v>1732</v>
      </c>
      <c r="F273" s="13" t="s">
        <v>1733</v>
      </c>
      <c r="G273" s="13" t="s">
        <v>1734</v>
      </c>
      <c r="H273" s="13" t="s">
        <v>195</v>
      </c>
      <c r="I273" s="13">
        <v>94522.0</v>
      </c>
    </row>
    <row r="274" ht="15.75" customHeight="1">
      <c r="A274" s="13">
        <v>273.0</v>
      </c>
      <c r="B274" s="13" t="s">
        <v>1735</v>
      </c>
      <c r="C274" s="13" t="s">
        <v>1736</v>
      </c>
      <c r="D274" s="13" t="s">
        <v>1737</v>
      </c>
      <c r="E274" s="13" t="s">
        <v>1738</v>
      </c>
      <c r="F274" s="13" t="s">
        <v>1739</v>
      </c>
      <c r="G274" s="13" t="s">
        <v>1401</v>
      </c>
      <c r="H274" s="13" t="s">
        <v>390</v>
      </c>
      <c r="I274" s="13">
        <v>60158.0</v>
      </c>
    </row>
    <row r="275" ht="15.75" customHeight="1">
      <c r="A275" s="13">
        <v>274.0</v>
      </c>
      <c r="B275" s="13" t="s">
        <v>1740</v>
      </c>
      <c r="C275" s="13" t="s">
        <v>1741</v>
      </c>
      <c r="D275" s="13" t="s">
        <v>1742</v>
      </c>
      <c r="E275" s="13" t="s">
        <v>1743</v>
      </c>
      <c r="F275" s="13" t="s">
        <v>1744</v>
      </c>
      <c r="G275" s="13" t="s">
        <v>802</v>
      </c>
      <c r="H275" s="13" t="s">
        <v>195</v>
      </c>
      <c r="I275" s="13">
        <v>94280.0</v>
      </c>
    </row>
    <row r="276" ht="15.75" customHeight="1">
      <c r="A276" s="13">
        <v>275.0</v>
      </c>
      <c r="B276" s="13" t="s">
        <v>1745</v>
      </c>
      <c r="C276" s="13" t="s">
        <v>1719</v>
      </c>
      <c r="D276" s="13" t="s">
        <v>1746</v>
      </c>
      <c r="E276" s="13" t="s">
        <v>1747</v>
      </c>
      <c r="F276" s="13" t="s">
        <v>1748</v>
      </c>
      <c r="G276" s="13" t="s">
        <v>991</v>
      </c>
      <c r="H276" s="13" t="s">
        <v>284</v>
      </c>
      <c r="I276" s="13">
        <v>7112.0</v>
      </c>
    </row>
    <row r="277" ht="15.75" customHeight="1">
      <c r="A277" s="13">
        <v>276.0</v>
      </c>
      <c r="B277" s="13" t="s">
        <v>1749</v>
      </c>
      <c r="C277" s="13" t="s">
        <v>1750</v>
      </c>
      <c r="D277" s="13" t="s">
        <v>1751</v>
      </c>
      <c r="E277" s="13" t="s">
        <v>1752</v>
      </c>
      <c r="F277" s="13" t="s">
        <v>1753</v>
      </c>
      <c r="G277" s="13" t="s">
        <v>576</v>
      </c>
      <c r="H277" s="13" t="s">
        <v>195</v>
      </c>
      <c r="I277" s="13">
        <v>95173.0</v>
      </c>
    </row>
    <row r="278" ht="15.75" customHeight="1">
      <c r="A278" s="13">
        <v>277.0</v>
      </c>
      <c r="B278" s="13" t="s">
        <v>1754</v>
      </c>
      <c r="C278" s="13" t="s">
        <v>1755</v>
      </c>
      <c r="D278" s="13" t="s">
        <v>1756</v>
      </c>
      <c r="E278" s="13" t="s">
        <v>1757</v>
      </c>
      <c r="F278" s="13" t="s">
        <v>1758</v>
      </c>
      <c r="G278" s="13" t="s">
        <v>941</v>
      </c>
      <c r="H278" s="13" t="s">
        <v>466</v>
      </c>
      <c r="I278" s="13">
        <v>15235.0</v>
      </c>
    </row>
    <row r="279" ht="15.75" customHeight="1">
      <c r="A279" s="13">
        <v>278.0</v>
      </c>
      <c r="B279" s="13" t="s">
        <v>1759</v>
      </c>
      <c r="C279" s="13" t="s">
        <v>1760</v>
      </c>
      <c r="D279" s="13" t="s">
        <v>1761</v>
      </c>
      <c r="E279" s="13" t="s">
        <v>1762</v>
      </c>
      <c r="F279" s="13" t="s">
        <v>1763</v>
      </c>
      <c r="G279" s="13" t="s">
        <v>817</v>
      </c>
      <c r="H279" s="13" t="s">
        <v>466</v>
      </c>
      <c r="I279" s="13">
        <v>16550.0</v>
      </c>
    </row>
    <row r="280" ht="15.75" customHeight="1">
      <c r="A280" s="13">
        <v>279.0</v>
      </c>
      <c r="B280" s="13" t="s">
        <v>1764</v>
      </c>
      <c r="C280" s="13" t="s">
        <v>1765</v>
      </c>
      <c r="D280" s="13" t="s">
        <v>1766</v>
      </c>
      <c r="E280" s="13" t="s">
        <v>1767</v>
      </c>
      <c r="F280" s="13" t="s">
        <v>1768</v>
      </c>
      <c r="G280" s="13" t="s">
        <v>1769</v>
      </c>
      <c r="H280" s="13" t="s">
        <v>181</v>
      </c>
      <c r="I280" s="13">
        <v>12305.0</v>
      </c>
    </row>
    <row r="281" ht="15.75" customHeight="1">
      <c r="A281" s="13">
        <v>280.0</v>
      </c>
      <c r="B281" s="13" t="s">
        <v>1770</v>
      </c>
      <c r="C281" s="13" t="s">
        <v>1771</v>
      </c>
      <c r="D281" s="13" t="s">
        <v>1772</v>
      </c>
      <c r="E281" s="13" t="s">
        <v>1773</v>
      </c>
      <c r="F281" s="13" t="s">
        <v>1774</v>
      </c>
      <c r="G281" s="13" t="s">
        <v>740</v>
      </c>
      <c r="H281" s="13" t="s">
        <v>466</v>
      </c>
      <c r="I281" s="13">
        <v>17110.0</v>
      </c>
    </row>
    <row r="282" ht="15.75" customHeight="1">
      <c r="A282" s="13">
        <v>281.0</v>
      </c>
      <c r="B282" s="13" t="s">
        <v>1775</v>
      </c>
      <c r="C282" s="13" t="s">
        <v>1776</v>
      </c>
      <c r="D282" s="13" t="s">
        <v>1777</v>
      </c>
      <c r="E282" s="13" t="s">
        <v>1778</v>
      </c>
      <c r="F282" s="13" t="s">
        <v>1779</v>
      </c>
      <c r="G282" s="13" t="s">
        <v>1780</v>
      </c>
      <c r="H282" s="13" t="s">
        <v>257</v>
      </c>
      <c r="I282" s="13">
        <v>33436.0</v>
      </c>
    </row>
    <row r="283" ht="15.75" customHeight="1">
      <c r="A283" s="13">
        <v>282.0</v>
      </c>
      <c r="B283" s="13" t="s">
        <v>1781</v>
      </c>
      <c r="C283" s="13" t="s">
        <v>1782</v>
      </c>
      <c r="D283" s="13" t="s">
        <v>1783</v>
      </c>
      <c r="E283" s="13" t="s">
        <v>1784</v>
      </c>
      <c r="F283" s="13" t="s">
        <v>1785</v>
      </c>
      <c r="G283" s="13" t="s">
        <v>1786</v>
      </c>
      <c r="H283" s="13" t="s">
        <v>250</v>
      </c>
      <c r="I283" s="13">
        <v>20167.0</v>
      </c>
    </row>
    <row r="284" ht="15.75" customHeight="1">
      <c r="A284" s="13">
        <v>283.0</v>
      </c>
      <c r="B284" s="13" t="s">
        <v>1787</v>
      </c>
      <c r="C284" s="13" t="s">
        <v>1788</v>
      </c>
      <c r="D284" s="13" t="s">
        <v>1789</v>
      </c>
      <c r="E284" s="13" t="s">
        <v>1790</v>
      </c>
      <c r="F284" s="13" t="s">
        <v>1791</v>
      </c>
      <c r="G284" s="13" t="s">
        <v>1792</v>
      </c>
      <c r="H284" s="13" t="s">
        <v>318</v>
      </c>
      <c r="I284" s="13">
        <v>71137.0</v>
      </c>
    </row>
    <row r="285" ht="15.75" customHeight="1">
      <c r="A285" s="13">
        <v>284.0</v>
      </c>
      <c r="B285" s="13" t="s">
        <v>1793</v>
      </c>
      <c r="C285" s="13" t="s">
        <v>1794</v>
      </c>
      <c r="D285" s="13" t="s">
        <v>1795</v>
      </c>
      <c r="E285" s="13" t="s">
        <v>1796</v>
      </c>
      <c r="F285" s="13" t="s">
        <v>1797</v>
      </c>
      <c r="G285" s="13" t="s">
        <v>829</v>
      </c>
      <c r="H285" s="13" t="s">
        <v>202</v>
      </c>
      <c r="I285" s="13">
        <v>77060.0</v>
      </c>
    </row>
    <row r="286" ht="15.75" customHeight="1">
      <c r="A286" s="13">
        <v>285.0</v>
      </c>
      <c r="B286" s="13" t="s">
        <v>1798</v>
      </c>
      <c r="C286" s="13" t="s">
        <v>1799</v>
      </c>
      <c r="D286" s="13" t="s">
        <v>1800</v>
      </c>
      <c r="E286" s="13" t="s">
        <v>1801</v>
      </c>
      <c r="F286" s="13" t="s">
        <v>1802</v>
      </c>
      <c r="G286" s="13" t="s">
        <v>1279</v>
      </c>
      <c r="H286" s="13" t="s">
        <v>202</v>
      </c>
      <c r="I286" s="13">
        <v>79940.0</v>
      </c>
    </row>
    <row r="287" ht="15.75" customHeight="1">
      <c r="A287" s="13">
        <v>286.0</v>
      </c>
      <c r="B287" s="13" t="s">
        <v>1803</v>
      </c>
      <c r="C287" s="13" t="s">
        <v>1804</v>
      </c>
      <c r="D287" s="13" t="s">
        <v>1805</v>
      </c>
      <c r="E287" s="13" t="s">
        <v>1806</v>
      </c>
      <c r="F287" s="13" t="s">
        <v>1807</v>
      </c>
      <c r="G287" s="13" t="s">
        <v>283</v>
      </c>
      <c r="H287" s="13" t="s">
        <v>284</v>
      </c>
      <c r="I287" s="13">
        <v>8695.0</v>
      </c>
    </row>
    <row r="288" ht="15.75" customHeight="1">
      <c r="A288" s="13">
        <v>287.0</v>
      </c>
      <c r="B288" s="13" t="s">
        <v>1808</v>
      </c>
      <c r="C288" s="13" t="s">
        <v>1809</v>
      </c>
      <c r="D288" s="13" t="s">
        <v>1810</v>
      </c>
      <c r="E288" s="13" t="s">
        <v>1811</v>
      </c>
      <c r="F288" s="13" t="s">
        <v>1812</v>
      </c>
      <c r="G288" s="13" t="s">
        <v>1488</v>
      </c>
      <c r="H288" s="13" t="s">
        <v>1489</v>
      </c>
      <c r="I288" s="13">
        <v>96820.0</v>
      </c>
    </row>
    <row r="289" ht="15.75" customHeight="1">
      <c r="A289" s="13">
        <v>288.0</v>
      </c>
      <c r="B289" s="13" t="s">
        <v>1813</v>
      </c>
      <c r="C289" s="13" t="s">
        <v>1814</v>
      </c>
      <c r="D289" s="13" t="s">
        <v>1815</v>
      </c>
      <c r="E289" s="13" t="s">
        <v>1816</v>
      </c>
      <c r="F289" s="13" t="s">
        <v>1817</v>
      </c>
      <c r="G289" s="13" t="s">
        <v>1818</v>
      </c>
      <c r="H289" s="13" t="s">
        <v>447</v>
      </c>
      <c r="I289" s="13">
        <v>80235.0</v>
      </c>
    </row>
    <row r="290" ht="15.75" customHeight="1">
      <c r="A290" s="13">
        <v>289.0</v>
      </c>
      <c r="B290" s="13" t="s">
        <v>1819</v>
      </c>
      <c r="C290" s="13" t="s">
        <v>1820</v>
      </c>
      <c r="D290" s="13" t="s">
        <v>1821</v>
      </c>
      <c r="E290" s="13" t="s">
        <v>1822</v>
      </c>
      <c r="F290" s="13" t="s">
        <v>1823</v>
      </c>
      <c r="G290" s="13" t="s">
        <v>439</v>
      </c>
      <c r="H290" s="13" t="s">
        <v>440</v>
      </c>
      <c r="I290" s="13">
        <v>43220.0</v>
      </c>
    </row>
    <row r="291" ht="15.75" customHeight="1">
      <c r="A291" s="13">
        <v>290.0</v>
      </c>
      <c r="B291" s="13" t="s">
        <v>1824</v>
      </c>
      <c r="C291" s="13" t="s">
        <v>1825</v>
      </c>
      <c r="D291" s="13" t="s">
        <v>1826</v>
      </c>
      <c r="E291" s="13" t="s">
        <v>1827</v>
      </c>
      <c r="F291" s="13" t="s">
        <v>1828</v>
      </c>
      <c r="G291" s="13" t="s">
        <v>173</v>
      </c>
      <c r="H291" s="13" t="s">
        <v>174</v>
      </c>
      <c r="I291" s="13">
        <v>20310.0</v>
      </c>
    </row>
    <row r="292" ht="15.75" customHeight="1">
      <c r="A292" s="13">
        <v>291.0</v>
      </c>
      <c r="B292" s="13" t="s">
        <v>1829</v>
      </c>
      <c r="C292" s="13" t="s">
        <v>1830</v>
      </c>
      <c r="D292" s="13" t="s">
        <v>1831</v>
      </c>
      <c r="E292" s="13" t="s">
        <v>1832</v>
      </c>
      <c r="F292" s="13" t="s">
        <v>1833</v>
      </c>
      <c r="G292" s="13" t="s">
        <v>1834</v>
      </c>
      <c r="H292" s="13" t="s">
        <v>250</v>
      </c>
      <c r="I292" s="13">
        <v>23509.0</v>
      </c>
    </row>
    <row r="293" ht="15.75" customHeight="1">
      <c r="A293" s="13">
        <v>292.0</v>
      </c>
      <c r="B293" s="13" t="s">
        <v>1835</v>
      </c>
      <c r="C293" s="13" t="s">
        <v>1836</v>
      </c>
      <c r="D293" s="13" t="s">
        <v>1837</v>
      </c>
      <c r="E293" s="13" t="s">
        <v>1838</v>
      </c>
      <c r="F293" s="13" t="s">
        <v>1839</v>
      </c>
      <c r="G293" s="13" t="s">
        <v>802</v>
      </c>
      <c r="H293" s="13" t="s">
        <v>195</v>
      </c>
      <c r="I293" s="13">
        <v>94286.0</v>
      </c>
    </row>
    <row r="294" ht="15.75" customHeight="1">
      <c r="A294" s="13">
        <v>293.0</v>
      </c>
      <c r="B294" s="13" t="s">
        <v>1840</v>
      </c>
      <c r="C294" s="13" t="s">
        <v>1841</v>
      </c>
      <c r="D294" s="13" t="s">
        <v>1842</v>
      </c>
      <c r="E294" s="13" t="s">
        <v>1843</v>
      </c>
      <c r="F294" s="13" t="s">
        <v>1844</v>
      </c>
      <c r="G294" s="13" t="s">
        <v>180</v>
      </c>
      <c r="H294" s="13" t="s">
        <v>181</v>
      </c>
      <c r="I294" s="13">
        <v>11436.0</v>
      </c>
    </row>
    <row r="295" ht="15.75" customHeight="1">
      <c r="A295" s="13">
        <v>294.0</v>
      </c>
      <c r="B295" s="13" t="s">
        <v>1845</v>
      </c>
      <c r="C295" s="13" t="s">
        <v>1846</v>
      </c>
      <c r="D295" s="13" t="s">
        <v>1847</v>
      </c>
      <c r="E295" s="13" t="s">
        <v>1848</v>
      </c>
      <c r="F295" s="13" t="s">
        <v>1849</v>
      </c>
      <c r="G295" s="13" t="s">
        <v>1850</v>
      </c>
      <c r="H295" s="13" t="s">
        <v>181</v>
      </c>
      <c r="I295" s="13">
        <v>14233.0</v>
      </c>
    </row>
    <row r="296" ht="15.75" customHeight="1">
      <c r="A296" s="13">
        <v>295.0</v>
      </c>
      <c r="B296" s="13" t="s">
        <v>1851</v>
      </c>
      <c r="C296" s="13" t="s">
        <v>1852</v>
      </c>
      <c r="D296" s="13" t="s">
        <v>1853</v>
      </c>
      <c r="E296" s="13" t="s">
        <v>1854</v>
      </c>
      <c r="F296" s="13" t="s">
        <v>1855</v>
      </c>
      <c r="G296" s="13" t="s">
        <v>472</v>
      </c>
      <c r="H296" s="13" t="s">
        <v>390</v>
      </c>
      <c r="I296" s="13">
        <v>62794.0</v>
      </c>
    </row>
    <row r="297" ht="15.75" customHeight="1">
      <c r="A297" s="13">
        <v>296.0</v>
      </c>
      <c r="B297" s="13" t="s">
        <v>1856</v>
      </c>
      <c r="C297" s="13" t="s">
        <v>1857</v>
      </c>
      <c r="D297" s="13" t="s">
        <v>1858</v>
      </c>
      <c r="E297" s="13" t="s">
        <v>1859</v>
      </c>
      <c r="F297" s="13" t="s">
        <v>1860</v>
      </c>
      <c r="G297" s="13" t="s">
        <v>256</v>
      </c>
      <c r="H297" s="13" t="s">
        <v>257</v>
      </c>
      <c r="I297" s="13">
        <v>33673.0</v>
      </c>
    </row>
    <row r="298" ht="15.75" customHeight="1">
      <c r="A298" s="13">
        <v>297.0</v>
      </c>
      <c r="B298" s="13" t="s">
        <v>1861</v>
      </c>
      <c r="C298" s="13" t="s">
        <v>1862</v>
      </c>
      <c r="D298" s="13" t="s">
        <v>1863</v>
      </c>
      <c r="E298" s="13" t="s">
        <v>1864</v>
      </c>
      <c r="F298" s="13" t="s">
        <v>1865</v>
      </c>
      <c r="G298" s="13" t="s">
        <v>383</v>
      </c>
      <c r="H298" s="13" t="s">
        <v>311</v>
      </c>
      <c r="I298" s="13">
        <v>37245.0</v>
      </c>
    </row>
    <row r="299" ht="15.75" customHeight="1">
      <c r="A299" s="13">
        <v>298.0</v>
      </c>
      <c r="B299" s="13" t="s">
        <v>1866</v>
      </c>
      <c r="C299" s="13" t="s">
        <v>1867</v>
      </c>
      <c r="D299" s="13" t="s">
        <v>1868</v>
      </c>
      <c r="E299" s="13" t="s">
        <v>1869</v>
      </c>
      <c r="F299" s="13" t="s">
        <v>1870</v>
      </c>
      <c r="G299" s="13" t="s">
        <v>1871</v>
      </c>
      <c r="H299" s="13" t="s">
        <v>332</v>
      </c>
      <c r="I299" s="13">
        <v>47812.0</v>
      </c>
    </row>
    <row r="300" ht="15.75" customHeight="1">
      <c r="A300" s="13">
        <v>299.0</v>
      </c>
      <c r="B300" s="13" t="s">
        <v>554</v>
      </c>
      <c r="C300" s="13" t="s">
        <v>1872</v>
      </c>
      <c r="D300" s="13" t="s">
        <v>1873</v>
      </c>
      <c r="E300" s="13" t="s">
        <v>1874</v>
      </c>
      <c r="F300" s="13" t="s">
        <v>1875</v>
      </c>
      <c r="G300" s="13" t="s">
        <v>1876</v>
      </c>
      <c r="H300" s="13" t="s">
        <v>318</v>
      </c>
      <c r="I300" s="13">
        <v>70005.0</v>
      </c>
    </row>
    <row r="301" ht="15.75" customHeight="1">
      <c r="A301" s="13">
        <v>300.0</v>
      </c>
      <c r="B301" s="13" t="s">
        <v>1877</v>
      </c>
      <c r="C301" s="13" t="s">
        <v>1878</v>
      </c>
      <c r="D301" s="13" t="s">
        <v>1879</v>
      </c>
      <c r="E301" s="13" t="s">
        <v>1880</v>
      </c>
      <c r="F301" s="13" t="s">
        <v>1881</v>
      </c>
      <c r="G301" s="13" t="s">
        <v>617</v>
      </c>
      <c r="H301" s="13" t="s">
        <v>541</v>
      </c>
      <c r="I301" s="13">
        <v>48098.0</v>
      </c>
    </row>
    <row r="302" ht="15.75" customHeight="1">
      <c r="A302" s="13">
        <v>301.0</v>
      </c>
      <c r="B302" s="13" t="s">
        <v>1882</v>
      </c>
      <c r="C302" s="13" t="s">
        <v>1883</v>
      </c>
      <c r="D302" s="13" t="s">
        <v>1884</v>
      </c>
      <c r="E302" s="13" t="s">
        <v>1885</v>
      </c>
      <c r="F302" s="13" t="s">
        <v>1886</v>
      </c>
      <c r="G302" s="13" t="s">
        <v>829</v>
      </c>
      <c r="H302" s="13" t="s">
        <v>202</v>
      </c>
      <c r="I302" s="13">
        <v>77271.0</v>
      </c>
    </row>
    <row r="303" ht="15.75" customHeight="1">
      <c r="A303" s="13">
        <v>302.0</v>
      </c>
      <c r="B303" s="13" t="s">
        <v>1887</v>
      </c>
      <c r="C303" s="13" t="s">
        <v>1888</v>
      </c>
      <c r="D303" s="13" t="s">
        <v>1889</v>
      </c>
      <c r="E303" s="13" t="s">
        <v>1890</v>
      </c>
      <c r="F303" s="13" t="s">
        <v>1891</v>
      </c>
      <c r="G303" s="13" t="s">
        <v>290</v>
      </c>
      <c r="H303" s="13" t="s">
        <v>291</v>
      </c>
      <c r="I303" s="13">
        <v>53710.0</v>
      </c>
    </row>
    <row r="304" ht="15.75" customHeight="1">
      <c r="A304" s="13">
        <v>303.0</v>
      </c>
      <c r="B304" s="13" t="s">
        <v>1892</v>
      </c>
      <c r="C304" s="13" t="s">
        <v>1893</v>
      </c>
      <c r="D304" s="13" t="s">
        <v>1894</v>
      </c>
      <c r="E304" s="13" t="s">
        <v>1895</v>
      </c>
      <c r="F304" s="13" t="s">
        <v>1896</v>
      </c>
      <c r="G304" s="13" t="s">
        <v>1897</v>
      </c>
      <c r="H304" s="13" t="s">
        <v>823</v>
      </c>
      <c r="I304" s="13">
        <v>27705.0</v>
      </c>
    </row>
    <row r="305" ht="15.75" customHeight="1">
      <c r="A305" s="13">
        <v>304.0</v>
      </c>
      <c r="B305" s="13" t="s">
        <v>535</v>
      </c>
      <c r="C305" s="13" t="s">
        <v>1898</v>
      </c>
      <c r="D305" s="13" t="s">
        <v>1899</v>
      </c>
      <c r="E305" s="13" t="s">
        <v>1900</v>
      </c>
      <c r="F305" s="13" t="s">
        <v>1901</v>
      </c>
      <c r="G305" s="13" t="s">
        <v>1279</v>
      </c>
      <c r="H305" s="13" t="s">
        <v>202</v>
      </c>
      <c r="I305" s="13">
        <v>88569.0</v>
      </c>
    </row>
    <row r="306" ht="15.75" customHeight="1">
      <c r="A306" s="13">
        <v>305.0</v>
      </c>
      <c r="B306" s="13" t="s">
        <v>1902</v>
      </c>
      <c r="C306" s="13" t="s">
        <v>1903</v>
      </c>
      <c r="D306" s="13" t="s">
        <v>1904</v>
      </c>
      <c r="E306" s="13" t="s">
        <v>1905</v>
      </c>
      <c r="F306" s="13" t="s">
        <v>1906</v>
      </c>
      <c r="G306" s="13" t="s">
        <v>1614</v>
      </c>
      <c r="H306" s="13" t="s">
        <v>181</v>
      </c>
      <c r="I306" s="13">
        <v>10454.0</v>
      </c>
    </row>
    <row r="307" ht="15.75" customHeight="1">
      <c r="A307" s="13">
        <v>306.0</v>
      </c>
      <c r="B307" s="13" t="s">
        <v>1907</v>
      </c>
      <c r="C307" s="13" t="s">
        <v>1908</v>
      </c>
      <c r="D307" s="13" t="s">
        <v>1909</v>
      </c>
      <c r="E307" s="13" t="s">
        <v>1910</v>
      </c>
      <c r="F307" s="13" t="s">
        <v>1911</v>
      </c>
      <c r="G307" s="13" t="s">
        <v>173</v>
      </c>
      <c r="H307" s="13" t="s">
        <v>174</v>
      </c>
      <c r="I307" s="13">
        <v>20099.0</v>
      </c>
    </row>
    <row r="308" ht="15.75" customHeight="1">
      <c r="A308" s="13">
        <v>307.0</v>
      </c>
      <c r="B308" s="13" t="s">
        <v>1912</v>
      </c>
      <c r="C308" s="13" t="s">
        <v>1913</v>
      </c>
      <c r="D308" s="13" t="s">
        <v>1914</v>
      </c>
      <c r="E308" s="13" t="s">
        <v>1915</v>
      </c>
      <c r="F308" s="13" t="s">
        <v>1916</v>
      </c>
      <c r="G308" s="13" t="s">
        <v>439</v>
      </c>
      <c r="H308" s="13" t="s">
        <v>188</v>
      </c>
      <c r="I308" s="13">
        <v>31904.0</v>
      </c>
    </row>
    <row r="309" ht="15.75" customHeight="1">
      <c r="A309" s="13">
        <v>308.0</v>
      </c>
      <c r="B309" s="13" t="s">
        <v>1917</v>
      </c>
      <c r="C309" s="13" t="s">
        <v>1918</v>
      </c>
      <c r="D309" s="13" t="s">
        <v>1919</v>
      </c>
      <c r="E309" s="13" t="s">
        <v>1920</v>
      </c>
      <c r="F309" s="13" t="s">
        <v>1921</v>
      </c>
      <c r="G309" s="13" t="s">
        <v>564</v>
      </c>
      <c r="H309" s="13" t="s">
        <v>466</v>
      </c>
      <c r="I309" s="13">
        <v>19104.0</v>
      </c>
    </row>
    <row r="310" ht="15.75" customHeight="1">
      <c r="A310" s="13">
        <v>309.0</v>
      </c>
      <c r="B310" s="13" t="s">
        <v>1922</v>
      </c>
      <c r="C310" s="13" t="s">
        <v>1923</v>
      </c>
      <c r="D310" s="13" t="s">
        <v>1924</v>
      </c>
      <c r="E310" s="13" t="s">
        <v>1925</v>
      </c>
      <c r="F310" s="13" t="s">
        <v>1926</v>
      </c>
      <c r="G310" s="13" t="s">
        <v>389</v>
      </c>
      <c r="H310" s="13" t="s">
        <v>390</v>
      </c>
      <c r="I310" s="13">
        <v>60609.0</v>
      </c>
    </row>
    <row r="311" ht="15.75" customHeight="1">
      <c r="A311" s="13">
        <v>310.0</v>
      </c>
      <c r="B311" s="13" t="s">
        <v>1927</v>
      </c>
      <c r="C311" s="13" t="s">
        <v>1928</v>
      </c>
      <c r="D311" s="13" t="s">
        <v>1929</v>
      </c>
      <c r="E311" s="13" t="s">
        <v>1930</v>
      </c>
      <c r="F311" s="13" t="s">
        <v>1931</v>
      </c>
      <c r="G311" s="13" t="s">
        <v>1653</v>
      </c>
      <c r="H311" s="13" t="s">
        <v>284</v>
      </c>
      <c r="I311" s="13">
        <v>7544.0</v>
      </c>
    </row>
    <row r="312" ht="15.75" customHeight="1">
      <c r="A312" s="13">
        <v>311.0</v>
      </c>
      <c r="B312" s="13" t="s">
        <v>1932</v>
      </c>
      <c r="C312" s="13" t="s">
        <v>1933</v>
      </c>
      <c r="D312" s="13" t="s">
        <v>1934</v>
      </c>
      <c r="E312" s="13" t="s">
        <v>1935</v>
      </c>
      <c r="F312" s="13" t="s">
        <v>1936</v>
      </c>
      <c r="G312" s="13" t="s">
        <v>1876</v>
      </c>
      <c r="H312" s="13" t="s">
        <v>318</v>
      </c>
      <c r="I312" s="13">
        <v>70033.0</v>
      </c>
    </row>
    <row r="313" ht="15.75" customHeight="1">
      <c r="A313" s="13">
        <v>312.0</v>
      </c>
      <c r="B313" s="13" t="s">
        <v>1937</v>
      </c>
      <c r="C313" s="13" t="s">
        <v>1938</v>
      </c>
      <c r="D313" s="13" t="s">
        <v>1939</v>
      </c>
      <c r="E313" s="13" t="s">
        <v>1940</v>
      </c>
      <c r="F313" s="13" t="s">
        <v>1941</v>
      </c>
      <c r="G313" s="13" t="s">
        <v>453</v>
      </c>
      <c r="H313" s="13" t="s">
        <v>227</v>
      </c>
      <c r="I313" s="13">
        <v>85030.0</v>
      </c>
    </row>
    <row r="314" ht="15.75" customHeight="1">
      <c r="A314" s="13">
        <v>313.0</v>
      </c>
      <c r="B314" s="13" t="s">
        <v>1942</v>
      </c>
      <c r="C314" s="13" t="s">
        <v>1943</v>
      </c>
      <c r="D314" s="13" t="s">
        <v>1944</v>
      </c>
      <c r="E314" s="13" t="s">
        <v>1945</v>
      </c>
      <c r="F314" s="13" t="s">
        <v>1946</v>
      </c>
      <c r="G314" s="13" t="s">
        <v>1357</v>
      </c>
      <c r="H314" s="13" t="s">
        <v>325</v>
      </c>
      <c r="I314" s="13">
        <v>89130.0</v>
      </c>
    </row>
    <row r="315" ht="15.75" customHeight="1">
      <c r="A315" s="13">
        <v>314.0</v>
      </c>
      <c r="B315" s="13" t="s">
        <v>1947</v>
      </c>
      <c r="C315" s="13" t="s">
        <v>1948</v>
      </c>
      <c r="D315" s="13" t="s">
        <v>1949</v>
      </c>
      <c r="E315" s="13" t="s">
        <v>1950</v>
      </c>
      <c r="F315" s="13" t="s">
        <v>1951</v>
      </c>
      <c r="G315" s="13" t="s">
        <v>1952</v>
      </c>
      <c r="H315" s="13" t="s">
        <v>257</v>
      </c>
      <c r="I315" s="13">
        <v>32128.0</v>
      </c>
    </row>
    <row r="316" ht="15.75" customHeight="1">
      <c r="A316" s="13">
        <v>315.0</v>
      </c>
      <c r="B316" s="13" t="s">
        <v>1953</v>
      </c>
      <c r="C316" s="13" t="s">
        <v>1954</v>
      </c>
      <c r="D316" s="13" t="s">
        <v>1955</v>
      </c>
      <c r="E316" s="13" t="s">
        <v>1956</v>
      </c>
      <c r="F316" s="13" t="s">
        <v>1957</v>
      </c>
      <c r="G316" s="13" t="s">
        <v>304</v>
      </c>
      <c r="H316" s="13" t="s">
        <v>202</v>
      </c>
      <c r="I316" s="13">
        <v>75236.0</v>
      </c>
    </row>
    <row r="317" ht="15.75" customHeight="1">
      <c r="A317" s="13">
        <v>316.0</v>
      </c>
      <c r="B317" s="13" t="s">
        <v>1958</v>
      </c>
      <c r="C317" s="13" t="s">
        <v>1959</v>
      </c>
      <c r="D317" s="13" t="s">
        <v>1960</v>
      </c>
      <c r="E317" s="13" t="s">
        <v>1961</v>
      </c>
      <c r="F317" s="13" t="s">
        <v>1962</v>
      </c>
      <c r="G317" s="13" t="s">
        <v>1963</v>
      </c>
      <c r="H317" s="13" t="s">
        <v>823</v>
      </c>
      <c r="I317" s="13">
        <v>27605.0</v>
      </c>
    </row>
    <row r="318" ht="15.75" customHeight="1">
      <c r="A318" s="13">
        <v>317.0</v>
      </c>
      <c r="B318" s="13" t="s">
        <v>1964</v>
      </c>
      <c r="C318" s="13" t="s">
        <v>1965</v>
      </c>
      <c r="D318" s="13" t="s">
        <v>1966</v>
      </c>
      <c r="E318" s="13" t="s">
        <v>1967</v>
      </c>
      <c r="F318" s="13" t="s">
        <v>1968</v>
      </c>
      <c r="G318" s="13" t="s">
        <v>594</v>
      </c>
      <c r="H318" s="13" t="s">
        <v>181</v>
      </c>
      <c r="I318" s="13">
        <v>11241.0</v>
      </c>
    </row>
    <row r="319" ht="15.75" customHeight="1">
      <c r="A319" s="13">
        <v>318.0</v>
      </c>
      <c r="B319" s="13" t="s">
        <v>1969</v>
      </c>
      <c r="C319" s="13" t="s">
        <v>1970</v>
      </c>
      <c r="D319" s="13" t="s">
        <v>1971</v>
      </c>
      <c r="E319" s="13" t="s">
        <v>1972</v>
      </c>
      <c r="F319" s="13" t="s">
        <v>1973</v>
      </c>
      <c r="G319" s="13" t="s">
        <v>911</v>
      </c>
      <c r="H319" s="13" t="s">
        <v>912</v>
      </c>
      <c r="I319" s="13">
        <v>63136.0</v>
      </c>
    </row>
    <row r="320" ht="15.75" customHeight="1">
      <c r="A320" s="13">
        <v>319.0</v>
      </c>
      <c r="B320" s="13" t="s">
        <v>1974</v>
      </c>
      <c r="C320" s="13" t="s">
        <v>1975</v>
      </c>
      <c r="D320" s="13" t="s">
        <v>1976</v>
      </c>
      <c r="E320" s="13" t="s">
        <v>1977</v>
      </c>
      <c r="F320" s="13" t="s">
        <v>1978</v>
      </c>
      <c r="G320" s="13" t="s">
        <v>1818</v>
      </c>
      <c r="H320" s="13" t="s">
        <v>447</v>
      </c>
      <c r="I320" s="13">
        <v>80243.0</v>
      </c>
    </row>
    <row r="321" ht="15.75" customHeight="1">
      <c r="A321" s="13">
        <v>320.0</v>
      </c>
      <c r="B321" s="13" t="s">
        <v>1979</v>
      </c>
      <c r="C321" s="13" t="s">
        <v>1980</v>
      </c>
      <c r="D321" s="13" t="s">
        <v>1981</v>
      </c>
      <c r="E321" s="13" t="s">
        <v>1982</v>
      </c>
      <c r="F321" s="13" t="s">
        <v>1983</v>
      </c>
      <c r="G321" s="13" t="s">
        <v>1984</v>
      </c>
      <c r="H321" s="13" t="s">
        <v>390</v>
      </c>
      <c r="I321" s="13">
        <v>62525.0</v>
      </c>
    </row>
    <row r="322" ht="15.75" customHeight="1">
      <c r="A322" s="13">
        <v>321.0</v>
      </c>
      <c r="B322" s="13" t="s">
        <v>1985</v>
      </c>
      <c r="C322" s="13" t="s">
        <v>1986</v>
      </c>
      <c r="D322" s="13" t="s">
        <v>1987</v>
      </c>
      <c r="E322" s="13" t="s">
        <v>1988</v>
      </c>
      <c r="F322" s="13" t="s">
        <v>1989</v>
      </c>
      <c r="G322" s="13" t="s">
        <v>213</v>
      </c>
      <c r="H322" s="13" t="s">
        <v>214</v>
      </c>
      <c r="I322" s="13">
        <v>73109.0</v>
      </c>
    </row>
    <row r="323" ht="15.75" customHeight="1">
      <c r="A323" s="13">
        <v>322.0</v>
      </c>
      <c r="B323" s="13" t="s">
        <v>1990</v>
      </c>
      <c r="C323" s="13" t="s">
        <v>1991</v>
      </c>
      <c r="D323" s="13" t="s">
        <v>1992</v>
      </c>
      <c r="E323" s="13" t="s">
        <v>1993</v>
      </c>
      <c r="F323" s="13" t="s">
        <v>1994</v>
      </c>
      <c r="G323" s="13" t="s">
        <v>918</v>
      </c>
      <c r="H323" s="13" t="s">
        <v>257</v>
      </c>
      <c r="I323" s="13">
        <v>33705.0</v>
      </c>
    </row>
    <row r="324" ht="15.75" customHeight="1">
      <c r="A324" s="13">
        <v>323.0</v>
      </c>
      <c r="B324" s="13" t="s">
        <v>1995</v>
      </c>
      <c r="C324" s="13" t="s">
        <v>1996</v>
      </c>
      <c r="D324" s="13" t="s">
        <v>1997</v>
      </c>
      <c r="E324" s="13" t="s">
        <v>1998</v>
      </c>
      <c r="F324" s="13" t="s">
        <v>1999</v>
      </c>
      <c r="G324" s="13" t="s">
        <v>829</v>
      </c>
      <c r="H324" s="13" t="s">
        <v>202</v>
      </c>
      <c r="I324" s="13">
        <v>77065.0</v>
      </c>
    </row>
    <row r="325" ht="15.75" customHeight="1">
      <c r="A325" s="13">
        <v>324.0</v>
      </c>
      <c r="B325" s="13" t="s">
        <v>2000</v>
      </c>
      <c r="C325" s="13" t="s">
        <v>2001</v>
      </c>
      <c r="D325" s="13" t="s">
        <v>2002</v>
      </c>
      <c r="E325" s="13" t="s">
        <v>2003</v>
      </c>
      <c r="F325" s="13" t="s">
        <v>2004</v>
      </c>
      <c r="G325" s="13" t="s">
        <v>673</v>
      </c>
      <c r="H325" s="13" t="s">
        <v>332</v>
      </c>
      <c r="I325" s="13">
        <v>47905.0</v>
      </c>
    </row>
    <row r="326" ht="15.75" customHeight="1">
      <c r="A326" s="13">
        <v>325.0</v>
      </c>
      <c r="B326" s="13" t="s">
        <v>2005</v>
      </c>
      <c r="C326" s="13" t="s">
        <v>2006</v>
      </c>
      <c r="D326" s="13" t="s">
        <v>2007</v>
      </c>
      <c r="E326" s="13" t="s">
        <v>2008</v>
      </c>
      <c r="F326" s="13" t="s">
        <v>2009</v>
      </c>
      <c r="G326" s="13" t="s">
        <v>2010</v>
      </c>
      <c r="H326" s="13" t="s">
        <v>1134</v>
      </c>
      <c r="I326" s="13">
        <v>67260.0</v>
      </c>
    </row>
    <row r="327" ht="15.75" customHeight="1">
      <c r="A327" s="13">
        <v>326.0</v>
      </c>
      <c r="B327" s="13" t="s">
        <v>2011</v>
      </c>
      <c r="C327" s="13" t="s">
        <v>2012</v>
      </c>
      <c r="D327" s="13" t="s">
        <v>2013</v>
      </c>
      <c r="E327" s="13" t="s">
        <v>2014</v>
      </c>
      <c r="F327" s="13" t="s">
        <v>2015</v>
      </c>
      <c r="G327" s="13" t="s">
        <v>802</v>
      </c>
      <c r="H327" s="13" t="s">
        <v>195</v>
      </c>
      <c r="I327" s="13">
        <v>95852.0</v>
      </c>
    </row>
    <row r="328" ht="15.75" customHeight="1">
      <c r="A328" s="13">
        <v>327.0</v>
      </c>
      <c r="B328" s="13" t="s">
        <v>2016</v>
      </c>
      <c r="C328" s="13" t="s">
        <v>2017</v>
      </c>
      <c r="D328" s="13" t="s">
        <v>2018</v>
      </c>
      <c r="E328" s="13" t="s">
        <v>2019</v>
      </c>
      <c r="F328" s="13" t="s">
        <v>2020</v>
      </c>
      <c r="G328" s="13" t="s">
        <v>1014</v>
      </c>
      <c r="H328" s="13" t="s">
        <v>1015</v>
      </c>
      <c r="I328" s="13">
        <v>40293.0</v>
      </c>
    </row>
    <row r="329" ht="15.75" customHeight="1">
      <c r="A329" s="13">
        <v>328.0</v>
      </c>
      <c r="B329" s="13" t="s">
        <v>2021</v>
      </c>
      <c r="C329" s="13" t="s">
        <v>2022</v>
      </c>
      <c r="D329" s="13" t="s">
        <v>2023</v>
      </c>
      <c r="E329" s="13" t="s">
        <v>2024</v>
      </c>
      <c r="F329" s="13" t="s">
        <v>2025</v>
      </c>
      <c r="G329" s="13" t="s">
        <v>1273</v>
      </c>
      <c r="H329" s="13" t="s">
        <v>440</v>
      </c>
      <c r="I329" s="13">
        <v>43699.0</v>
      </c>
    </row>
    <row r="330" ht="15.75" customHeight="1">
      <c r="A330" s="13">
        <v>329.0</v>
      </c>
      <c r="B330" s="13" t="s">
        <v>2026</v>
      </c>
      <c r="C330" s="13" t="s">
        <v>2027</v>
      </c>
      <c r="D330" s="13" t="s">
        <v>2028</v>
      </c>
      <c r="E330" s="13" t="s">
        <v>2029</v>
      </c>
      <c r="F330" s="13" t="s">
        <v>2030</v>
      </c>
      <c r="G330" s="13" t="s">
        <v>904</v>
      </c>
      <c r="H330" s="13" t="s">
        <v>905</v>
      </c>
      <c r="I330" s="13">
        <v>25709.0</v>
      </c>
    </row>
    <row r="331" ht="15.75" customHeight="1">
      <c r="A331" s="13">
        <v>330.0</v>
      </c>
      <c r="B331" s="13" t="s">
        <v>2031</v>
      </c>
      <c r="C331" s="13" t="s">
        <v>2032</v>
      </c>
      <c r="D331" s="13" t="s">
        <v>2033</v>
      </c>
      <c r="E331" s="13" t="s">
        <v>2034</v>
      </c>
      <c r="F331" s="13" t="s">
        <v>2035</v>
      </c>
      <c r="G331" s="13" t="s">
        <v>324</v>
      </c>
      <c r="H331" s="13" t="s">
        <v>325</v>
      </c>
      <c r="I331" s="13">
        <v>89519.0</v>
      </c>
    </row>
    <row r="332" ht="15.75" customHeight="1">
      <c r="A332" s="13">
        <v>331.0</v>
      </c>
      <c r="B332" s="13" t="s">
        <v>2036</v>
      </c>
      <c r="C332" s="13" t="s">
        <v>2037</v>
      </c>
      <c r="D332" s="13" t="s">
        <v>2038</v>
      </c>
      <c r="E332" s="13" t="s">
        <v>2039</v>
      </c>
      <c r="F332" s="13" t="s">
        <v>2040</v>
      </c>
      <c r="G332" s="13" t="s">
        <v>173</v>
      </c>
      <c r="H332" s="13" t="s">
        <v>174</v>
      </c>
      <c r="I332" s="13">
        <v>20220.0</v>
      </c>
    </row>
    <row r="333" ht="15.75" customHeight="1">
      <c r="A333" s="13">
        <v>332.0</v>
      </c>
      <c r="B333" s="13" t="s">
        <v>2041</v>
      </c>
      <c r="C333" s="13" t="s">
        <v>2042</v>
      </c>
      <c r="D333" s="13" t="s">
        <v>2043</v>
      </c>
      <c r="E333" s="13" t="s">
        <v>2044</v>
      </c>
      <c r="F333" s="13" t="s">
        <v>2045</v>
      </c>
      <c r="G333" s="13" t="s">
        <v>1876</v>
      </c>
      <c r="H333" s="13" t="s">
        <v>318</v>
      </c>
      <c r="I333" s="13">
        <v>70033.0</v>
      </c>
    </row>
    <row r="334" ht="15.75" customHeight="1">
      <c r="A334" s="13">
        <v>333.0</v>
      </c>
      <c r="B334" s="13" t="s">
        <v>2046</v>
      </c>
      <c r="C334" s="13" t="s">
        <v>2047</v>
      </c>
      <c r="D334" s="13" t="s">
        <v>2048</v>
      </c>
      <c r="E334" s="13" t="s">
        <v>2049</v>
      </c>
      <c r="F334" s="13" t="s">
        <v>2050</v>
      </c>
      <c r="G334" s="13" t="s">
        <v>2051</v>
      </c>
      <c r="H334" s="13" t="s">
        <v>440</v>
      </c>
      <c r="I334" s="13">
        <v>45432.0</v>
      </c>
    </row>
    <row r="335" ht="15.75" customHeight="1">
      <c r="A335" s="13">
        <v>334.0</v>
      </c>
      <c r="B335" s="13" t="s">
        <v>2052</v>
      </c>
      <c r="C335" s="13" t="s">
        <v>2053</v>
      </c>
      <c r="D335" s="13" t="s">
        <v>2054</v>
      </c>
      <c r="E335" s="13" t="s">
        <v>2055</v>
      </c>
      <c r="F335" s="13" t="s">
        <v>2056</v>
      </c>
      <c r="G335" s="13" t="s">
        <v>2057</v>
      </c>
      <c r="H335" s="13" t="s">
        <v>195</v>
      </c>
      <c r="I335" s="13">
        <v>93305.0</v>
      </c>
    </row>
    <row r="336" ht="15.75" customHeight="1">
      <c r="A336" s="13">
        <v>335.0</v>
      </c>
      <c r="B336" s="13" t="s">
        <v>2058</v>
      </c>
      <c r="C336" s="13" t="s">
        <v>2059</v>
      </c>
      <c r="D336" s="13" t="s">
        <v>2060</v>
      </c>
      <c r="E336" s="13" t="s">
        <v>2061</v>
      </c>
      <c r="F336" s="13" t="s">
        <v>2062</v>
      </c>
      <c r="G336" s="13" t="s">
        <v>588</v>
      </c>
      <c r="H336" s="13" t="s">
        <v>173</v>
      </c>
      <c r="I336" s="13">
        <v>98417.0</v>
      </c>
    </row>
    <row r="337" ht="15.75" customHeight="1">
      <c r="A337" s="13">
        <v>336.0</v>
      </c>
      <c r="B337" s="13" t="s">
        <v>2063</v>
      </c>
      <c r="C337" s="13" t="s">
        <v>2064</v>
      </c>
      <c r="D337" s="13" t="s">
        <v>2065</v>
      </c>
      <c r="E337" s="13" t="s">
        <v>2066</v>
      </c>
      <c r="F337" s="13" t="s">
        <v>2067</v>
      </c>
      <c r="G337" s="13" t="s">
        <v>1279</v>
      </c>
      <c r="H337" s="13" t="s">
        <v>202</v>
      </c>
      <c r="I337" s="13">
        <v>88589.0</v>
      </c>
    </row>
    <row r="338" ht="15.75" customHeight="1">
      <c r="A338" s="13">
        <v>337.0</v>
      </c>
      <c r="B338" s="13" t="s">
        <v>2068</v>
      </c>
      <c r="C338" s="13" t="s">
        <v>2069</v>
      </c>
      <c r="D338" s="13" t="s">
        <v>2070</v>
      </c>
      <c r="E338" s="13" t="s">
        <v>2071</v>
      </c>
      <c r="F338" s="13" t="s">
        <v>2072</v>
      </c>
      <c r="G338" s="13" t="s">
        <v>2073</v>
      </c>
      <c r="H338" s="13" t="s">
        <v>188</v>
      </c>
      <c r="I338" s="13">
        <v>30130.0</v>
      </c>
    </row>
    <row r="339" ht="15.75" customHeight="1">
      <c r="A339" s="13">
        <v>338.0</v>
      </c>
      <c r="B339" s="13" t="s">
        <v>2074</v>
      </c>
      <c r="C339" s="13" t="s">
        <v>2075</v>
      </c>
      <c r="D339" s="13" t="s">
        <v>2076</v>
      </c>
      <c r="E339" s="13" t="s">
        <v>2077</v>
      </c>
      <c r="F339" s="13" t="s">
        <v>2078</v>
      </c>
      <c r="G339" s="13" t="s">
        <v>187</v>
      </c>
      <c r="H339" s="13" t="s">
        <v>188</v>
      </c>
      <c r="I339" s="13">
        <v>30392.0</v>
      </c>
    </row>
    <row r="340" ht="15.75" customHeight="1">
      <c r="A340" s="13">
        <v>339.0</v>
      </c>
      <c r="B340" s="13" t="s">
        <v>2079</v>
      </c>
      <c r="C340" s="13" t="s">
        <v>2080</v>
      </c>
      <c r="D340" s="13" t="s">
        <v>2081</v>
      </c>
      <c r="E340" s="13" t="s">
        <v>2082</v>
      </c>
      <c r="F340" s="13" t="s">
        <v>2083</v>
      </c>
      <c r="G340" s="13" t="s">
        <v>841</v>
      </c>
      <c r="H340" s="13" t="s">
        <v>842</v>
      </c>
      <c r="I340" s="13">
        <v>68164.0</v>
      </c>
    </row>
    <row r="341" ht="15.75" customHeight="1">
      <c r="A341" s="13">
        <v>340.0</v>
      </c>
      <c r="B341" s="13" t="s">
        <v>2084</v>
      </c>
      <c r="C341" s="13" t="s">
        <v>2085</v>
      </c>
      <c r="D341" s="13" t="s">
        <v>2086</v>
      </c>
      <c r="E341" s="13" t="s">
        <v>2087</v>
      </c>
      <c r="F341" s="13" t="s">
        <v>2088</v>
      </c>
      <c r="G341" s="13" t="s">
        <v>2089</v>
      </c>
      <c r="H341" s="13" t="s">
        <v>195</v>
      </c>
      <c r="I341" s="13">
        <v>94611.0</v>
      </c>
    </row>
    <row r="342" ht="15.75" customHeight="1">
      <c r="A342" s="13">
        <v>341.0</v>
      </c>
      <c r="B342" s="13" t="s">
        <v>2090</v>
      </c>
      <c r="C342" s="13" t="s">
        <v>2091</v>
      </c>
      <c r="D342" s="13" t="s">
        <v>2092</v>
      </c>
      <c r="E342" s="13" t="s">
        <v>2093</v>
      </c>
      <c r="F342" s="13" t="s">
        <v>2094</v>
      </c>
      <c r="G342" s="13" t="s">
        <v>2095</v>
      </c>
      <c r="H342" s="13" t="s">
        <v>473</v>
      </c>
      <c r="I342" s="13">
        <v>2109.0</v>
      </c>
    </row>
    <row r="343" ht="15.75" customHeight="1">
      <c r="A343" s="13">
        <v>342.0</v>
      </c>
      <c r="B343" s="13" t="s">
        <v>2096</v>
      </c>
      <c r="C343" s="13" t="s">
        <v>2097</v>
      </c>
      <c r="D343" s="13" t="s">
        <v>2098</v>
      </c>
      <c r="E343" s="13" t="s">
        <v>2099</v>
      </c>
      <c r="F343" s="13" t="s">
        <v>2100</v>
      </c>
      <c r="G343" s="13" t="s">
        <v>722</v>
      </c>
      <c r="H343" s="13" t="s">
        <v>318</v>
      </c>
      <c r="I343" s="13">
        <v>70805.0</v>
      </c>
    </row>
    <row r="344" ht="15.75" customHeight="1">
      <c r="A344" s="13">
        <v>343.0</v>
      </c>
      <c r="B344" s="13" t="s">
        <v>2101</v>
      </c>
      <c r="C344" s="13" t="s">
        <v>2102</v>
      </c>
      <c r="D344" s="13" t="s">
        <v>2103</v>
      </c>
      <c r="E344" s="13" t="s">
        <v>2104</v>
      </c>
      <c r="F344" s="13" t="s">
        <v>2105</v>
      </c>
      <c r="G344" s="13" t="s">
        <v>2106</v>
      </c>
      <c r="H344" s="13" t="s">
        <v>195</v>
      </c>
      <c r="I344" s="13">
        <v>92648.0</v>
      </c>
    </row>
    <row r="345" ht="15.75" customHeight="1">
      <c r="A345" s="13">
        <v>344.0</v>
      </c>
      <c r="B345" s="13" t="s">
        <v>2107</v>
      </c>
      <c r="C345" s="13" t="s">
        <v>2108</v>
      </c>
      <c r="D345" s="13" t="s">
        <v>2109</v>
      </c>
      <c r="E345" s="13" t="s">
        <v>2110</v>
      </c>
      <c r="F345" s="13" t="s">
        <v>2111</v>
      </c>
      <c r="G345" s="13" t="s">
        <v>716</v>
      </c>
      <c r="H345" s="13" t="s">
        <v>173</v>
      </c>
      <c r="I345" s="13">
        <v>98115.0</v>
      </c>
    </row>
    <row r="346" ht="15.75" customHeight="1">
      <c r="A346" s="13">
        <v>345.0</v>
      </c>
      <c r="B346" s="13" t="s">
        <v>2112</v>
      </c>
      <c r="C346" s="13" t="s">
        <v>2113</v>
      </c>
      <c r="D346" s="13" t="s">
        <v>2114</v>
      </c>
      <c r="E346" s="13" t="s">
        <v>2115</v>
      </c>
      <c r="F346" s="13" t="s">
        <v>2116</v>
      </c>
      <c r="G346" s="13" t="s">
        <v>276</v>
      </c>
      <c r="H346" s="13" t="s">
        <v>277</v>
      </c>
      <c r="I346" s="13">
        <v>99522.0</v>
      </c>
    </row>
    <row r="347" ht="15.75" customHeight="1">
      <c r="A347" s="13">
        <v>346.0</v>
      </c>
      <c r="B347" s="13" t="s">
        <v>2117</v>
      </c>
      <c r="C347" s="13" t="s">
        <v>2118</v>
      </c>
      <c r="D347" s="13" t="s">
        <v>2119</v>
      </c>
      <c r="E347" s="13" t="s">
        <v>2120</v>
      </c>
      <c r="F347" s="13" t="s">
        <v>2121</v>
      </c>
      <c r="G347" s="13" t="s">
        <v>570</v>
      </c>
      <c r="H347" s="13" t="s">
        <v>195</v>
      </c>
      <c r="I347" s="13">
        <v>92191.0</v>
      </c>
    </row>
    <row r="348" ht="15.75" customHeight="1">
      <c r="A348" s="13">
        <v>347.0</v>
      </c>
      <c r="B348" s="13" t="s">
        <v>2122</v>
      </c>
      <c r="C348" s="13" t="s">
        <v>2123</v>
      </c>
      <c r="D348" s="13" t="s">
        <v>2124</v>
      </c>
      <c r="E348" s="13" t="s">
        <v>2125</v>
      </c>
      <c r="F348" s="13" t="s">
        <v>2126</v>
      </c>
      <c r="G348" s="13" t="s">
        <v>194</v>
      </c>
      <c r="H348" s="13" t="s">
        <v>195</v>
      </c>
      <c r="I348" s="13">
        <v>94116.0</v>
      </c>
    </row>
    <row r="349" ht="15.75" customHeight="1">
      <c r="A349" s="13">
        <v>348.0</v>
      </c>
      <c r="B349" s="13" t="s">
        <v>2127</v>
      </c>
      <c r="C349" s="13" t="s">
        <v>2128</v>
      </c>
      <c r="D349" s="13" t="s">
        <v>2129</v>
      </c>
      <c r="E349" s="13" t="s">
        <v>2130</v>
      </c>
      <c r="F349" s="13" t="s">
        <v>2131</v>
      </c>
      <c r="G349" s="13" t="s">
        <v>1407</v>
      </c>
      <c r="H349" s="13" t="s">
        <v>257</v>
      </c>
      <c r="I349" s="13">
        <v>32255.0</v>
      </c>
    </row>
    <row r="350" ht="15.75" customHeight="1">
      <c r="A350" s="13">
        <v>349.0</v>
      </c>
      <c r="B350" s="13" t="s">
        <v>2132</v>
      </c>
      <c r="C350" s="13" t="s">
        <v>2133</v>
      </c>
      <c r="D350" s="13" t="s">
        <v>2134</v>
      </c>
      <c r="E350" s="13" t="s">
        <v>2135</v>
      </c>
      <c r="F350" s="13" t="s">
        <v>2136</v>
      </c>
      <c r="G350" s="13" t="s">
        <v>930</v>
      </c>
      <c r="H350" s="13" t="s">
        <v>181</v>
      </c>
      <c r="I350" s="13">
        <v>12227.0</v>
      </c>
    </row>
    <row r="351" ht="15.75" customHeight="1">
      <c r="A351" s="13">
        <v>350.0</v>
      </c>
      <c r="B351" s="13" t="s">
        <v>2137</v>
      </c>
      <c r="C351" s="13" t="s">
        <v>2138</v>
      </c>
      <c r="D351" s="13" t="s">
        <v>2139</v>
      </c>
      <c r="E351" s="13" t="s">
        <v>2140</v>
      </c>
      <c r="F351" s="13" t="s">
        <v>2141</v>
      </c>
      <c r="G351" s="13" t="s">
        <v>173</v>
      </c>
      <c r="H351" s="13" t="s">
        <v>174</v>
      </c>
      <c r="I351" s="13">
        <v>20099.0</v>
      </c>
    </row>
    <row r="352" ht="15.75" customHeight="1">
      <c r="A352" s="13">
        <v>351.0</v>
      </c>
      <c r="B352" s="13" t="s">
        <v>2142</v>
      </c>
      <c r="C352" s="13" t="s">
        <v>2143</v>
      </c>
      <c r="D352" s="13" t="s">
        <v>2144</v>
      </c>
      <c r="E352" s="13" t="s">
        <v>2145</v>
      </c>
      <c r="F352" s="13" t="s">
        <v>2146</v>
      </c>
      <c r="G352" s="13" t="s">
        <v>2095</v>
      </c>
      <c r="H352" s="13" t="s">
        <v>473</v>
      </c>
      <c r="I352" s="13">
        <v>2104.0</v>
      </c>
    </row>
    <row r="353" ht="15.75" customHeight="1">
      <c r="A353" s="13">
        <v>352.0</v>
      </c>
      <c r="B353" s="13" t="s">
        <v>2147</v>
      </c>
      <c r="C353" s="13" t="s">
        <v>2148</v>
      </c>
      <c r="D353" s="13" t="s">
        <v>2149</v>
      </c>
      <c r="E353" s="13" t="s">
        <v>2150</v>
      </c>
      <c r="F353" s="13" t="s">
        <v>2151</v>
      </c>
      <c r="G353" s="13" t="s">
        <v>930</v>
      </c>
      <c r="H353" s="13" t="s">
        <v>181</v>
      </c>
      <c r="I353" s="13">
        <v>12205.0</v>
      </c>
    </row>
    <row r="354" ht="15.75" customHeight="1">
      <c r="A354" s="13">
        <v>353.0</v>
      </c>
      <c r="B354" s="13" t="s">
        <v>2152</v>
      </c>
      <c r="C354" s="13" t="s">
        <v>2153</v>
      </c>
      <c r="D354" s="13" t="s">
        <v>2154</v>
      </c>
      <c r="E354" s="13" t="s">
        <v>2155</v>
      </c>
      <c r="F354" s="13" t="s">
        <v>2156</v>
      </c>
      <c r="G354" s="13" t="s">
        <v>829</v>
      </c>
      <c r="H354" s="13" t="s">
        <v>202</v>
      </c>
      <c r="I354" s="13">
        <v>77206.0</v>
      </c>
    </row>
    <row r="355" ht="15.75" customHeight="1">
      <c r="A355" s="13">
        <v>354.0</v>
      </c>
      <c r="B355" s="13" t="s">
        <v>2157</v>
      </c>
      <c r="C355" s="13" t="s">
        <v>2158</v>
      </c>
      <c r="D355" s="13" t="s">
        <v>2159</v>
      </c>
      <c r="E355" s="13" t="s">
        <v>2160</v>
      </c>
      <c r="F355" s="13" t="s">
        <v>2161</v>
      </c>
      <c r="G355" s="13" t="s">
        <v>673</v>
      </c>
      <c r="H355" s="13" t="s">
        <v>332</v>
      </c>
      <c r="I355" s="13">
        <v>47905.0</v>
      </c>
    </row>
    <row r="356" ht="15.75" customHeight="1">
      <c r="A356" s="13">
        <v>355.0</v>
      </c>
      <c r="B356" s="13" t="s">
        <v>2162</v>
      </c>
      <c r="C356" s="13" t="s">
        <v>2163</v>
      </c>
      <c r="D356" s="13" t="s">
        <v>2164</v>
      </c>
      <c r="E356" s="13" t="s">
        <v>2165</v>
      </c>
      <c r="F356" s="13" t="s">
        <v>2166</v>
      </c>
      <c r="G356" s="13" t="s">
        <v>173</v>
      </c>
      <c r="H356" s="13" t="s">
        <v>174</v>
      </c>
      <c r="I356" s="13">
        <v>20226.0</v>
      </c>
    </row>
    <row r="357" ht="15.75" customHeight="1">
      <c r="A357" s="13">
        <v>356.0</v>
      </c>
      <c r="B357" s="13" t="s">
        <v>2167</v>
      </c>
      <c r="C357" s="13" t="s">
        <v>2168</v>
      </c>
      <c r="D357" s="13" t="s">
        <v>2169</v>
      </c>
      <c r="E357" s="13" t="s">
        <v>2170</v>
      </c>
      <c r="F357" s="13" t="s">
        <v>2171</v>
      </c>
      <c r="G357" s="13" t="s">
        <v>802</v>
      </c>
      <c r="H357" s="13" t="s">
        <v>195</v>
      </c>
      <c r="I357" s="13">
        <v>94286.0</v>
      </c>
    </row>
    <row r="358" ht="15.75" customHeight="1">
      <c r="A358" s="13">
        <v>357.0</v>
      </c>
      <c r="B358" s="13" t="s">
        <v>2172</v>
      </c>
      <c r="C358" s="13" t="s">
        <v>2173</v>
      </c>
      <c r="D358" s="13" t="s">
        <v>2174</v>
      </c>
      <c r="E358" s="13" t="s">
        <v>2175</v>
      </c>
      <c r="F358" s="13" t="s">
        <v>2176</v>
      </c>
      <c r="G358" s="13" t="s">
        <v>2177</v>
      </c>
      <c r="H358" s="13" t="s">
        <v>188</v>
      </c>
      <c r="I358" s="13">
        <v>31296.0</v>
      </c>
    </row>
    <row r="359" ht="15.75" customHeight="1">
      <c r="A359" s="13">
        <v>358.0</v>
      </c>
      <c r="B359" s="13" t="s">
        <v>2178</v>
      </c>
      <c r="C359" s="13" t="s">
        <v>2179</v>
      </c>
      <c r="D359" s="13" t="s">
        <v>2180</v>
      </c>
      <c r="E359" s="13" t="s">
        <v>2181</v>
      </c>
      <c r="F359" s="13" t="s">
        <v>2182</v>
      </c>
      <c r="G359" s="13" t="s">
        <v>439</v>
      </c>
      <c r="H359" s="13" t="s">
        <v>440</v>
      </c>
      <c r="I359" s="13">
        <v>43204.0</v>
      </c>
    </row>
    <row r="360" ht="15.75" customHeight="1">
      <c r="A360" s="13">
        <v>359.0</v>
      </c>
      <c r="B360" s="13" t="s">
        <v>2183</v>
      </c>
      <c r="C360" s="13" t="s">
        <v>2184</v>
      </c>
      <c r="D360" s="13" t="s">
        <v>2185</v>
      </c>
      <c r="E360" s="13" t="s">
        <v>2186</v>
      </c>
      <c r="F360" s="13" t="s">
        <v>2187</v>
      </c>
      <c r="G360" s="13" t="s">
        <v>2188</v>
      </c>
      <c r="H360" s="13" t="s">
        <v>553</v>
      </c>
      <c r="I360" s="13">
        <v>72905.0</v>
      </c>
    </row>
    <row r="361" ht="15.75" customHeight="1">
      <c r="A361" s="13">
        <v>360.0</v>
      </c>
      <c r="B361" s="13" t="s">
        <v>2189</v>
      </c>
      <c r="C361" s="13" t="s">
        <v>2190</v>
      </c>
      <c r="D361" s="13" t="s">
        <v>2191</v>
      </c>
      <c r="E361" s="13" t="s">
        <v>2192</v>
      </c>
      <c r="F361" s="13" t="s">
        <v>2193</v>
      </c>
      <c r="G361" s="13" t="s">
        <v>2194</v>
      </c>
      <c r="H361" s="13" t="s">
        <v>257</v>
      </c>
      <c r="I361" s="13">
        <v>33064.0</v>
      </c>
    </row>
    <row r="362" ht="15.75" customHeight="1">
      <c r="A362" s="13">
        <v>361.0</v>
      </c>
      <c r="B362" s="13" t="s">
        <v>2195</v>
      </c>
      <c r="C362" s="13" t="s">
        <v>2196</v>
      </c>
      <c r="D362" s="13" t="s">
        <v>2197</v>
      </c>
      <c r="E362" s="13" t="s">
        <v>2198</v>
      </c>
      <c r="F362" s="13" t="s">
        <v>2199</v>
      </c>
      <c r="G362" s="13" t="s">
        <v>485</v>
      </c>
      <c r="H362" s="13" t="s">
        <v>486</v>
      </c>
      <c r="I362" s="13">
        <v>55417.0</v>
      </c>
    </row>
    <row r="363" ht="15.75" customHeight="1">
      <c r="A363" s="13">
        <v>362.0</v>
      </c>
      <c r="B363" s="13" t="s">
        <v>2200</v>
      </c>
      <c r="C363" s="13" t="s">
        <v>2201</v>
      </c>
      <c r="D363" s="13" t="s">
        <v>2202</v>
      </c>
      <c r="E363" s="13" t="s">
        <v>2203</v>
      </c>
      <c r="F363" s="13" t="s">
        <v>2204</v>
      </c>
      <c r="G363" s="13" t="s">
        <v>1653</v>
      </c>
      <c r="H363" s="13" t="s">
        <v>284</v>
      </c>
      <c r="I363" s="13">
        <v>7522.0</v>
      </c>
    </row>
    <row r="364" ht="15.75" customHeight="1">
      <c r="A364" s="13">
        <v>363.0</v>
      </c>
      <c r="B364" s="13" t="s">
        <v>2205</v>
      </c>
      <c r="C364" s="13" t="s">
        <v>2206</v>
      </c>
      <c r="D364" s="13" t="s">
        <v>2207</v>
      </c>
      <c r="E364" s="13" t="s">
        <v>2208</v>
      </c>
      <c r="F364" s="13" t="s">
        <v>2209</v>
      </c>
      <c r="G364" s="13" t="s">
        <v>796</v>
      </c>
      <c r="H364" s="13" t="s">
        <v>195</v>
      </c>
      <c r="I364" s="13">
        <v>90050.0</v>
      </c>
    </row>
    <row r="365" ht="15.75" customHeight="1">
      <c r="A365" s="13">
        <v>364.0</v>
      </c>
      <c r="B365" s="13" t="s">
        <v>2210</v>
      </c>
      <c r="C365" s="13" t="s">
        <v>2211</v>
      </c>
      <c r="D365" s="13" t="s">
        <v>2212</v>
      </c>
      <c r="E365" s="13" t="s">
        <v>2213</v>
      </c>
      <c r="F365" s="13" t="s">
        <v>2214</v>
      </c>
      <c r="G365" s="13" t="s">
        <v>383</v>
      </c>
      <c r="H365" s="13" t="s">
        <v>311</v>
      </c>
      <c r="I365" s="13">
        <v>37205.0</v>
      </c>
    </row>
    <row r="366" ht="15.75" customHeight="1">
      <c r="A366" s="13">
        <v>365.0</v>
      </c>
      <c r="B366" s="13" t="s">
        <v>2215</v>
      </c>
      <c r="C366" s="13" t="s">
        <v>2216</v>
      </c>
      <c r="D366" s="13" t="s">
        <v>2217</v>
      </c>
      <c r="E366" s="13" t="s">
        <v>2218</v>
      </c>
      <c r="F366" s="13" t="s">
        <v>2219</v>
      </c>
      <c r="G366" s="13" t="s">
        <v>2220</v>
      </c>
      <c r="H366" s="13" t="s">
        <v>195</v>
      </c>
      <c r="I366" s="13">
        <v>95219.0</v>
      </c>
    </row>
    <row r="367" ht="15.75" customHeight="1">
      <c r="A367" s="13">
        <v>366.0</v>
      </c>
      <c r="B367" s="13" t="s">
        <v>2221</v>
      </c>
      <c r="C367" s="13" t="s">
        <v>2222</v>
      </c>
      <c r="D367" s="13" t="s">
        <v>2223</v>
      </c>
      <c r="E367" s="13" t="s">
        <v>2224</v>
      </c>
      <c r="F367" s="13" t="s">
        <v>2225</v>
      </c>
      <c r="G367" s="13" t="s">
        <v>439</v>
      </c>
      <c r="H367" s="13" t="s">
        <v>440</v>
      </c>
      <c r="I367" s="13">
        <v>43226.0</v>
      </c>
    </row>
    <row r="368" ht="15.75" customHeight="1">
      <c r="A368" s="13">
        <v>367.0</v>
      </c>
      <c r="B368" s="13" t="s">
        <v>2226</v>
      </c>
      <c r="C368" s="13" t="s">
        <v>2227</v>
      </c>
      <c r="D368" s="13" t="s">
        <v>2228</v>
      </c>
      <c r="E368" s="13" t="s">
        <v>2229</v>
      </c>
      <c r="F368" s="13" t="s">
        <v>2230</v>
      </c>
      <c r="G368" s="13" t="s">
        <v>2057</v>
      </c>
      <c r="H368" s="13" t="s">
        <v>195</v>
      </c>
      <c r="I368" s="13">
        <v>93311.0</v>
      </c>
    </row>
    <row r="369" ht="15.75" customHeight="1">
      <c r="A369" s="13">
        <v>368.0</v>
      </c>
      <c r="B369" s="13" t="s">
        <v>2231</v>
      </c>
      <c r="C369" s="13" t="s">
        <v>2232</v>
      </c>
      <c r="D369" s="13" t="s">
        <v>2233</v>
      </c>
      <c r="E369" s="13" t="s">
        <v>2234</v>
      </c>
      <c r="F369" s="13" t="s">
        <v>2235</v>
      </c>
      <c r="G369" s="13" t="s">
        <v>1108</v>
      </c>
      <c r="H369" s="13" t="s">
        <v>298</v>
      </c>
      <c r="I369" s="13">
        <v>50362.0</v>
      </c>
    </row>
    <row r="370" ht="15.75" customHeight="1">
      <c r="A370" s="13">
        <v>369.0</v>
      </c>
      <c r="B370" s="13" t="s">
        <v>2236</v>
      </c>
      <c r="C370" s="13" t="s">
        <v>2237</v>
      </c>
      <c r="D370" s="13" t="s">
        <v>2238</v>
      </c>
      <c r="E370" s="13" t="s">
        <v>2239</v>
      </c>
      <c r="F370" s="13" t="s">
        <v>2240</v>
      </c>
      <c r="G370" s="13" t="s">
        <v>2241</v>
      </c>
      <c r="H370" s="13" t="s">
        <v>202</v>
      </c>
      <c r="I370" s="13">
        <v>76011.0</v>
      </c>
    </row>
    <row r="371" ht="15.75" customHeight="1">
      <c r="A371" s="13">
        <v>370.0</v>
      </c>
      <c r="B371" s="13" t="s">
        <v>2242</v>
      </c>
      <c r="C371" s="13" t="s">
        <v>2243</v>
      </c>
      <c r="D371" s="13" t="s">
        <v>2244</v>
      </c>
      <c r="E371" s="13" t="s">
        <v>2245</v>
      </c>
      <c r="F371" s="13" t="s">
        <v>2246</v>
      </c>
      <c r="G371" s="13" t="s">
        <v>472</v>
      </c>
      <c r="H371" s="13" t="s">
        <v>912</v>
      </c>
      <c r="I371" s="13">
        <v>65805.0</v>
      </c>
    </row>
    <row r="372" ht="15.75" customHeight="1">
      <c r="A372" s="13">
        <v>371.0</v>
      </c>
      <c r="B372" s="13" t="s">
        <v>2247</v>
      </c>
      <c r="C372" s="13" t="s">
        <v>2248</v>
      </c>
      <c r="D372" s="13" t="s">
        <v>2249</v>
      </c>
      <c r="E372" s="13" t="s">
        <v>2250</v>
      </c>
      <c r="F372" s="13" t="s">
        <v>2251</v>
      </c>
      <c r="G372" s="13" t="s">
        <v>1279</v>
      </c>
      <c r="H372" s="13" t="s">
        <v>202</v>
      </c>
      <c r="I372" s="13">
        <v>79955.0</v>
      </c>
    </row>
    <row r="373" ht="15.75" customHeight="1">
      <c r="A373" s="13">
        <v>372.0</v>
      </c>
      <c r="B373" s="13" t="s">
        <v>2252</v>
      </c>
      <c r="C373" s="13" t="s">
        <v>2253</v>
      </c>
      <c r="D373" s="13" t="s">
        <v>2254</v>
      </c>
      <c r="E373" s="13" t="s">
        <v>2255</v>
      </c>
      <c r="F373" s="13" t="s">
        <v>2256</v>
      </c>
      <c r="G373" s="13" t="s">
        <v>2089</v>
      </c>
      <c r="H373" s="13" t="s">
        <v>195</v>
      </c>
      <c r="I373" s="13">
        <v>94611.0</v>
      </c>
    </row>
    <row r="374" ht="15.75" customHeight="1">
      <c r="A374" s="13">
        <v>373.0</v>
      </c>
      <c r="B374" s="13" t="s">
        <v>2257</v>
      </c>
      <c r="C374" s="13" t="s">
        <v>2258</v>
      </c>
      <c r="D374" s="13" t="s">
        <v>2259</v>
      </c>
      <c r="E374" s="13" t="s">
        <v>2260</v>
      </c>
      <c r="F374" s="13" t="s">
        <v>2261</v>
      </c>
      <c r="G374" s="13" t="s">
        <v>911</v>
      </c>
      <c r="H374" s="13" t="s">
        <v>912</v>
      </c>
      <c r="I374" s="13">
        <v>63121.0</v>
      </c>
    </row>
    <row r="375" ht="15.75" customHeight="1">
      <c r="A375" s="13">
        <v>374.0</v>
      </c>
      <c r="B375" s="13" t="s">
        <v>2262</v>
      </c>
      <c r="C375" s="13" t="s">
        <v>2263</v>
      </c>
      <c r="D375" s="13" t="s">
        <v>2264</v>
      </c>
      <c r="E375" s="13" t="s">
        <v>2265</v>
      </c>
      <c r="F375" s="13" t="s">
        <v>2266</v>
      </c>
      <c r="G375" s="13" t="s">
        <v>2073</v>
      </c>
      <c r="H375" s="13" t="s">
        <v>188</v>
      </c>
      <c r="I375" s="13">
        <v>30130.0</v>
      </c>
    </row>
    <row r="376" ht="15.75" customHeight="1">
      <c r="A376" s="13">
        <v>375.0</v>
      </c>
      <c r="B376" s="13" t="s">
        <v>2267</v>
      </c>
      <c r="C376" s="13" t="s">
        <v>2268</v>
      </c>
      <c r="D376" s="13" t="s">
        <v>2269</v>
      </c>
      <c r="E376" s="13" t="s">
        <v>2270</v>
      </c>
      <c r="F376" s="13" t="s">
        <v>2271</v>
      </c>
      <c r="G376" s="13" t="s">
        <v>414</v>
      </c>
      <c r="H376" s="13" t="s">
        <v>415</v>
      </c>
      <c r="I376" s="13">
        <v>84120.0</v>
      </c>
    </row>
    <row r="377" ht="15.75" customHeight="1">
      <c r="A377" s="13">
        <v>376.0</v>
      </c>
      <c r="B377" s="13" t="s">
        <v>2272</v>
      </c>
      <c r="C377" s="13" t="s">
        <v>2273</v>
      </c>
      <c r="D377" s="13" t="s">
        <v>2274</v>
      </c>
      <c r="E377" s="13" t="s">
        <v>2275</v>
      </c>
      <c r="F377" s="13" t="s">
        <v>2276</v>
      </c>
      <c r="G377" s="13" t="s">
        <v>2277</v>
      </c>
      <c r="H377" s="13" t="s">
        <v>466</v>
      </c>
      <c r="I377" s="13">
        <v>19605.0</v>
      </c>
    </row>
    <row r="378" ht="15.75" customHeight="1">
      <c r="A378" s="13">
        <v>377.0</v>
      </c>
      <c r="B378" s="13" t="s">
        <v>2278</v>
      </c>
      <c r="C378" s="13" t="s">
        <v>2279</v>
      </c>
      <c r="D378" s="13" t="s">
        <v>2280</v>
      </c>
      <c r="E378" s="13" t="s">
        <v>2281</v>
      </c>
      <c r="F378" s="13" t="s">
        <v>2282</v>
      </c>
      <c r="G378" s="13" t="s">
        <v>180</v>
      </c>
      <c r="H378" s="13" t="s">
        <v>181</v>
      </c>
      <c r="I378" s="13">
        <v>11480.0</v>
      </c>
    </row>
    <row r="379" ht="15.75" customHeight="1">
      <c r="A379" s="13">
        <v>378.0</v>
      </c>
      <c r="B379" s="13" t="s">
        <v>2283</v>
      </c>
      <c r="C379" s="13" t="s">
        <v>2284</v>
      </c>
      <c r="D379" s="13" t="s">
        <v>2285</v>
      </c>
      <c r="E379" s="13" t="s">
        <v>2286</v>
      </c>
      <c r="F379" s="13" t="s">
        <v>2287</v>
      </c>
      <c r="G379" s="13" t="s">
        <v>2288</v>
      </c>
      <c r="H379" s="13" t="s">
        <v>257</v>
      </c>
      <c r="I379" s="13">
        <v>33147.0</v>
      </c>
    </row>
    <row r="380" ht="15.75" customHeight="1">
      <c r="A380" s="13">
        <v>379.0</v>
      </c>
      <c r="B380" s="13" t="s">
        <v>2289</v>
      </c>
      <c r="C380" s="13" t="s">
        <v>2290</v>
      </c>
      <c r="D380" s="13" t="s">
        <v>2291</v>
      </c>
      <c r="E380" s="13" t="s">
        <v>2292</v>
      </c>
      <c r="F380" s="13" t="s">
        <v>2293</v>
      </c>
      <c r="G380" s="13" t="s">
        <v>2294</v>
      </c>
      <c r="H380" s="13" t="s">
        <v>541</v>
      </c>
      <c r="I380" s="13">
        <v>49018.0</v>
      </c>
    </row>
    <row r="381" ht="15.75" customHeight="1">
      <c r="A381" s="13">
        <v>380.0</v>
      </c>
      <c r="B381" s="13" t="s">
        <v>2295</v>
      </c>
      <c r="C381" s="13" t="s">
        <v>2296</v>
      </c>
      <c r="D381" s="13" t="s">
        <v>2297</v>
      </c>
      <c r="E381" s="13" t="s">
        <v>2298</v>
      </c>
      <c r="F381" s="13" t="s">
        <v>2299</v>
      </c>
      <c r="G381" s="13" t="s">
        <v>2300</v>
      </c>
      <c r="H381" s="13" t="s">
        <v>1015</v>
      </c>
      <c r="I381" s="13">
        <v>40576.0</v>
      </c>
    </row>
    <row r="382" ht="15.75" customHeight="1">
      <c r="A382" s="13">
        <v>381.0</v>
      </c>
      <c r="B382" s="13" t="s">
        <v>2301</v>
      </c>
      <c r="C382" s="13" t="s">
        <v>2302</v>
      </c>
      <c r="D382" s="13" t="s">
        <v>2303</v>
      </c>
      <c r="E382" s="13" t="s">
        <v>2304</v>
      </c>
      <c r="F382" s="13" t="s">
        <v>2305</v>
      </c>
      <c r="G382" s="13" t="s">
        <v>1279</v>
      </c>
      <c r="H382" s="13" t="s">
        <v>202</v>
      </c>
      <c r="I382" s="13">
        <v>79905.0</v>
      </c>
    </row>
    <row r="383" ht="15.75" customHeight="1">
      <c r="A383" s="13">
        <v>382.0</v>
      </c>
      <c r="B383" s="13" t="s">
        <v>2306</v>
      </c>
      <c r="C383" s="13" t="s">
        <v>2307</v>
      </c>
      <c r="D383" s="13" t="s">
        <v>2308</v>
      </c>
      <c r="E383" s="13" t="s">
        <v>2309</v>
      </c>
      <c r="F383" s="13" t="s">
        <v>2310</v>
      </c>
      <c r="G383" s="13" t="s">
        <v>2277</v>
      </c>
      <c r="H383" s="13" t="s">
        <v>466</v>
      </c>
      <c r="I383" s="13">
        <v>19605.0</v>
      </c>
    </row>
    <row r="384" ht="15.75" customHeight="1">
      <c r="A384" s="13">
        <v>383.0</v>
      </c>
      <c r="B384" s="13" t="s">
        <v>2311</v>
      </c>
      <c r="C384" s="13" t="s">
        <v>2312</v>
      </c>
      <c r="D384" s="13" t="s">
        <v>2313</v>
      </c>
      <c r="E384" s="13" t="s">
        <v>2314</v>
      </c>
      <c r="F384" s="13" t="s">
        <v>2315</v>
      </c>
      <c r="G384" s="13" t="s">
        <v>2316</v>
      </c>
      <c r="H384" s="13" t="s">
        <v>195</v>
      </c>
      <c r="I384" s="13">
        <v>93584.0</v>
      </c>
    </row>
    <row r="385" ht="15.75" customHeight="1">
      <c r="A385" s="13">
        <v>384.0</v>
      </c>
      <c r="B385" s="13" t="s">
        <v>2317</v>
      </c>
      <c r="C385" s="13" t="s">
        <v>2318</v>
      </c>
      <c r="D385" s="13" t="s">
        <v>2319</v>
      </c>
      <c r="E385" s="13" t="s">
        <v>2320</v>
      </c>
      <c r="F385" s="13" t="s">
        <v>2321</v>
      </c>
      <c r="G385" s="13" t="s">
        <v>2322</v>
      </c>
      <c r="H385" s="13" t="s">
        <v>227</v>
      </c>
      <c r="I385" s="13">
        <v>85311.0</v>
      </c>
    </row>
    <row r="386" ht="15.75" customHeight="1">
      <c r="A386" s="13">
        <v>385.0</v>
      </c>
      <c r="B386" s="13" t="s">
        <v>2323</v>
      </c>
      <c r="C386" s="13" t="s">
        <v>2324</v>
      </c>
      <c r="D386" s="13" t="s">
        <v>2325</v>
      </c>
      <c r="E386" s="13" t="s">
        <v>2326</v>
      </c>
      <c r="F386" s="13" t="s">
        <v>2327</v>
      </c>
      <c r="G386" s="13" t="s">
        <v>2328</v>
      </c>
      <c r="H386" s="13" t="s">
        <v>905</v>
      </c>
      <c r="I386" s="13">
        <v>25313.0</v>
      </c>
    </row>
    <row r="387" ht="15.75" customHeight="1">
      <c r="A387" s="13">
        <v>386.0</v>
      </c>
      <c r="B387" s="13" t="s">
        <v>2329</v>
      </c>
      <c r="C387" s="13" t="s">
        <v>2330</v>
      </c>
      <c r="D387" s="13" t="s">
        <v>2331</v>
      </c>
      <c r="E387" s="13" t="s">
        <v>2332</v>
      </c>
      <c r="F387" s="13" t="s">
        <v>2333</v>
      </c>
      <c r="G387" s="13" t="s">
        <v>2334</v>
      </c>
      <c r="H387" s="13" t="s">
        <v>747</v>
      </c>
      <c r="I387" s="13">
        <v>36177.0</v>
      </c>
    </row>
    <row r="388" ht="15.75" customHeight="1">
      <c r="A388" s="13">
        <v>387.0</v>
      </c>
      <c r="B388" s="13" t="s">
        <v>866</v>
      </c>
      <c r="C388" s="13" t="s">
        <v>2335</v>
      </c>
      <c r="D388" s="13" t="s">
        <v>2336</v>
      </c>
      <c r="E388" s="13" t="s">
        <v>2337</v>
      </c>
      <c r="F388" s="13" t="s">
        <v>2338</v>
      </c>
      <c r="G388" s="13" t="s">
        <v>796</v>
      </c>
      <c r="H388" s="13" t="s">
        <v>195</v>
      </c>
      <c r="I388" s="13">
        <v>90101.0</v>
      </c>
    </row>
    <row r="389" ht="15.75" customHeight="1">
      <c r="A389" s="13">
        <v>388.0</v>
      </c>
      <c r="B389" s="13" t="s">
        <v>2339</v>
      </c>
      <c r="C389" s="13" t="s">
        <v>2340</v>
      </c>
      <c r="D389" s="13" t="s">
        <v>2341</v>
      </c>
      <c r="E389" s="13" t="s">
        <v>2342</v>
      </c>
      <c r="F389" s="13" t="s">
        <v>2343</v>
      </c>
      <c r="G389" s="13" t="s">
        <v>796</v>
      </c>
      <c r="H389" s="13" t="s">
        <v>195</v>
      </c>
      <c r="I389" s="13">
        <v>90060.0</v>
      </c>
    </row>
    <row r="390" ht="15.75" customHeight="1">
      <c r="A390" s="13">
        <v>389.0</v>
      </c>
      <c r="B390" s="13" t="s">
        <v>2344</v>
      </c>
      <c r="C390" s="13" t="s">
        <v>2345</v>
      </c>
      <c r="D390" s="13" t="s">
        <v>2346</v>
      </c>
      <c r="E390" s="13" t="s">
        <v>2347</v>
      </c>
      <c r="F390" s="13" t="s">
        <v>2348</v>
      </c>
      <c r="G390" s="13" t="s">
        <v>594</v>
      </c>
      <c r="H390" s="13" t="s">
        <v>181</v>
      </c>
      <c r="I390" s="13">
        <v>11220.0</v>
      </c>
    </row>
    <row r="391" ht="15.75" customHeight="1">
      <c r="A391" s="13">
        <v>390.0</v>
      </c>
      <c r="B391" s="13" t="s">
        <v>2349</v>
      </c>
      <c r="C391" s="13" t="s">
        <v>2350</v>
      </c>
      <c r="D391" s="13" t="s">
        <v>2351</v>
      </c>
      <c r="E391" s="13" t="s">
        <v>2352</v>
      </c>
      <c r="F391" s="13" t="s">
        <v>2353</v>
      </c>
      <c r="G391" s="13" t="s">
        <v>2354</v>
      </c>
      <c r="H391" s="13" t="s">
        <v>257</v>
      </c>
      <c r="I391" s="13">
        <v>32595.0</v>
      </c>
    </row>
    <row r="392" ht="15.75" customHeight="1">
      <c r="A392" s="13">
        <v>391.0</v>
      </c>
      <c r="B392" s="13" t="s">
        <v>2355</v>
      </c>
      <c r="C392" s="13" t="s">
        <v>2356</v>
      </c>
      <c r="D392" s="13" t="s">
        <v>2357</v>
      </c>
      <c r="E392" s="13" t="s">
        <v>2358</v>
      </c>
      <c r="F392" s="13" t="s">
        <v>2359</v>
      </c>
      <c r="G392" s="13" t="s">
        <v>479</v>
      </c>
      <c r="H392" s="13" t="s">
        <v>440</v>
      </c>
      <c r="I392" s="13">
        <v>44118.0</v>
      </c>
    </row>
    <row r="393" ht="15.75" customHeight="1">
      <c r="A393" s="13">
        <v>392.0</v>
      </c>
      <c r="B393" s="13" t="s">
        <v>2360</v>
      </c>
      <c r="C393" s="13" t="s">
        <v>2361</v>
      </c>
      <c r="D393" s="13" t="s">
        <v>2362</v>
      </c>
      <c r="E393" s="13" t="s">
        <v>2363</v>
      </c>
      <c r="F393" s="13" t="s">
        <v>2364</v>
      </c>
      <c r="G393" s="13" t="s">
        <v>1695</v>
      </c>
      <c r="H393" s="13" t="s">
        <v>202</v>
      </c>
      <c r="I393" s="13">
        <v>78789.0</v>
      </c>
    </row>
    <row r="394" ht="15.75" customHeight="1">
      <c r="A394" s="13">
        <v>393.0</v>
      </c>
      <c r="B394" s="13" t="s">
        <v>2360</v>
      </c>
      <c r="C394" s="13" t="s">
        <v>2365</v>
      </c>
      <c r="D394" s="13" t="s">
        <v>2366</v>
      </c>
      <c r="E394" s="13" t="s">
        <v>2367</v>
      </c>
      <c r="F394" s="13" t="s">
        <v>2368</v>
      </c>
      <c r="G394" s="13" t="s">
        <v>918</v>
      </c>
      <c r="H394" s="13" t="s">
        <v>257</v>
      </c>
      <c r="I394" s="13">
        <v>33737.0</v>
      </c>
    </row>
    <row r="395" ht="15.75" customHeight="1">
      <c r="A395" s="13">
        <v>394.0</v>
      </c>
      <c r="B395" s="13" t="s">
        <v>2369</v>
      </c>
      <c r="C395" s="13" t="s">
        <v>2370</v>
      </c>
      <c r="D395" s="13" t="s">
        <v>2371</v>
      </c>
      <c r="E395" s="13" t="s">
        <v>2372</v>
      </c>
      <c r="F395" s="13" t="s">
        <v>2373</v>
      </c>
      <c r="G395" s="13" t="s">
        <v>220</v>
      </c>
      <c r="H395" s="13" t="s">
        <v>181</v>
      </c>
      <c r="I395" s="13">
        <v>14624.0</v>
      </c>
    </row>
    <row r="396" ht="15.75" customHeight="1">
      <c r="A396" s="13">
        <v>395.0</v>
      </c>
      <c r="B396" s="13" t="s">
        <v>2374</v>
      </c>
      <c r="C396" s="13" t="s">
        <v>2375</v>
      </c>
      <c r="D396" s="13" t="s">
        <v>2376</v>
      </c>
      <c r="E396" s="13" t="s">
        <v>2377</v>
      </c>
      <c r="F396" s="13" t="s">
        <v>2378</v>
      </c>
      <c r="G396" s="13" t="s">
        <v>2379</v>
      </c>
      <c r="H396" s="13" t="s">
        <v>250</v>
      </c>
      <c r="I396" s="13">
        <v>22119.0</v>
      </c>
    </row>
    <row r="397" ht="15.75" customHeight="1">
      <c r="A397" s="13">
        <v>396.0</v>
      </c>
      <c r="B397" s="13" t="s">
        <v>2380</v>
      </c>
      <c r="C397" s="13" t="s">
        <v>2381</v>
      </c>
      <c r="D397" s="13" t="s">
        <v>2382</v>
      </c>
      <c r="E397" s="13" t="s">
        <v>2383</v>
      </c>
      <c r="F397" s="13" t="s">
        <v>2384</v>
      </c>
      <c r="G397" s="13" t="s">
        <v>2385</v>
      </c>
      <c r="H397" s="13" t="s">
        <v>2386</v>
      </c>
      <c r="I397" s="13">
        <v>58505.0</v>
      </c>
    </row>
    <row r="398" ht="15.75" customHeight="1">
      <c r="A398" s="13">
        <v>397.0</v>
      </c>
      <c r="B398" s="13" t="s">
        <v>2387</v>
      </c>
      <c r="C398" s="13" t="s">
        <v>2388</v>
      </c>
      <c r="D398" s="13" t="s">
        <v>2389</v>
      </c>
      <c r="E398" s="13" t="s">
        <v>2390</v>
      </c>
      <c r="F398" s="13" t="s">
        <v>2391</v>
      </c>
      <c r="G398" s="13" t="s">
        <v>1273</v>
      </c>
      <c r="H398" s="13" t="s">
        <v>440</v>
      </c>
      <c r="I398" s="13">
        <v>43656.0</v>
      </c>
    </row>
    <row r="399" ht="15.75" customHeight="1">
      <c r="A399" s="13">
        <v>398.0</v>
      </c>
      <c r="B399" s="13" t="s">
        <v>2392</v>
      </c>
      <c r="C399" s="13" t="s">
        <v>2393</v>
      </c>
      <c r="D399" s="13" t="s">
        <v>2394</v>
      </c>
      <c r="E399" s="13" t="s">
        <v>2395</v>
      </c>
      <c r="F399" s="13" t="s">
        <v>2396</v>
      </c>
      <c r="G399" s="13" t="s">
        <v>2397</v>
      </c>
      <c r="H399" s="13" t="s">
        <v>195</v>
      </c>
      <c r="I399" s="13">
        <v>92612.0</v>
      </c>
    </row>
    <row r="400" ht="15.75" customHeight="1">
      <c r="A400" s="13">
        <v>399.0</v>
      </c>
      <c r="B400" s="13" t="s">
        <v>2398</v>
      </c>
      <c r="C400" s="13" t="s">
        <v>2399</v>
      </c>
      <c r="D400" s="13" t="s">
        <v>2400</v>
      </c>
      <c r="E400" s="13" t="s">
        <v>2401</v>
      </c>
      <c r="F400" s="13" t="s">
        <v>2402</v>
      </c>
      <c r="G400" s="13" t="s">
        <v>1064</v>
      </c>
      <c r="H400" s="13" t="s">
        <v>1065</v>
      </c>
      <c r="I400" s="13">
        <v>6721.0</v>
      </c>
    </row>
    <row r="401" ht="15.75" customHeight="1">
      <c r="A401" s="13">
        <v>400.0</v>
      </c>
      <c r="B401" s="13" t="s">
        <v>2403</v>
      </c>
      <c r="C401" s="13" t="s">
        <v>2404</v>
      </c>
      <c r="D401" s="13" t="s">
        <v>2405</v>
      </c>
      <c r="E401" s="13" t="s">
        <v>2406</v>
      </c>
      <c r="F401" s="13" t="s">
        <v>2407</v>
      </c>
      <c r="G401" s="13" t="s">
        <v>2300</v>
      </c>
      <c r="H401" s="13" t="s">
        <v>1015</v>
      </c>
      <c r="I401" s="13">
        <v>40596.0</v>
      </c>
    </row>
    <row r="402" ht="15.75" customHeight="1">
      <c r="A402" s="13">
        <v>401.0</v>
      </c>
      <c r="B402" s="13" t="s">
        <v>2408</v>
      </c>
      <c r="C402" s="13" t="s">
        <v>2409</v>
      </c>
      <c r="D402" s="13" t="s">
        <v>2410</v>
      </c>
      <c r="E402" s="13" t="s">
        <v>2411</v>
      </c>
      <c r="F402" s="13" t="s">
        <v>2412</v>
      </c>
      <c r="G402" s="13" t="s">
        <v>829</v>
      </c>
      <c r="H402" s="13" t="s">
        <v>202</v>
      </c>
      <c r="I402" s="13">
        <v>77055.0</v>
      </c>
    </row>
    <row r="403" ht="15.75" customHeight="1">
      <c r="A403" s="13">
        <v>402.0</v>
      </c>
      <c r="B403" s="13" t="s">
        <v>2413</v>
      </c>
      <c r="C403" s="13" t="s">
        <v>2414</v>
      </c>
      <c r="D403" s="13" t="s">
        <v>2415</v>
      </c>
      <c r="E403" s="13" t="s">
        <v>2416</v>
      </c>
      <c r="F403" s="13" t="s">
        <v>2417</v>
      </c>
      <c r="G403" s="13" t="s">
        <v>2418</v>
      </c>
      <c r="H403" s="13" t="s">
        <v>2419</v>
      </c>
      <c r="I403" s="13">
        <v>39210.0</v>
      </c>
    </row>
    <row r="404" ht="15.75" customHeight="1">
      <c r="A404" s="13">
        <v>403.0</v>
      </c>
      <c r="B404" s="13" t="s">
        <v>2420</v>
      </c>
      <c r="C404" s="13" t="s">
        <v>2421</v>
      </c>
      <c r="D404" s="13" t="s">
        <v>2422</v>
      </c>
      <c r="E404" s="13" t="s">
        <v>2423</v>
      </c>
      <c r="F404" s="13" t="s">
        <v>2424</v>
      </c>
      <c r="G404" s="13" t="s">
        <v>472</v>
      </c>
      <c r="H404" s="13" t="s">
        <v>390</v>
      </c>
      <c r="I404" s="13">
        <v>62711.0</v>
      </c>
    </row>
    <row r="405" ht="15.75" customHeight="1">
      <c r="A405" s="13">
        <v>404.0</v>
      </c>
      <c r="B405" s="13" t="s">
        <v>2425</v>
      </c>
      <c r="C405" s="13" t="s">
        <v>2426</v>
      </c>
      <c r="D405" s="13" t="s">
        <v>2427</v>
      </c>
      <c r="E405" s="13" t="s">
        <v>2428</v>
      </c>
      <c r="F405" s="13" t="s">
        <v>2429</v>
      </c>
      <c r="G405" s="13" t="s">
        <v>290</v>
      </c>
      <c r="H405" s="13" t="s">
        <v>291</v>
      </c>
      <c r="I405" s="13">
        <v>53716.0</v>
      </c>
    </row>
    <row r="406" ht="15.75" customHeight="1">
      <c r="A406" s="13">
        <v>405.0</v>
      </c>
      <c r="B406" s="13" t="s">
        <v>2430</v>
      </c>
      <c r="C406" s="13" t="s">
        <v>2431</v>
      </c>
      <c r="D406" s="13" t="s">
        <v>2432</v>
      </c>
      <c r="E406" s="13" t="s">
        <v>2433</v>
      </c>
      <c r="F406" s="13" t="s">
        <v>2434</v>
      </c>
      <c r="G406" s="13" t="s">
        <v>269</v>
      </c>
      <c r="H406" s="13" t="s">
        <v>270</v>
      </c>
      <c r="I406" s="13">
        <v>20910.0</v>
      </c>
    </row>
    <row r="407" ht="15.75" customHeight="1">
      <c r="A407" s="13">
        <v>406.0</v>
      </c>
      <c r="B407" s="13" t="s">
        <v>2435</v>
      </c>
      <c r="C407" s="13" t="s">
        <v>2436</v>
      </c>
      <c r="D407" s="13" t="s">
        <v>2437</v>
      </c>
      <c r="E407" s="13" t="s">
        <v>2438</v>
      </c>
      <c r="F407" s="13" t="s">
        <v>2439</v>
      </c>
      <c r="G407" s="13" t="s">
        <v>2177</v>
      </c>
      <c r="H407" s="13" t="s">
        <v>188</v>
      </c>
      <c r="I407" s="13">
        <v>31296.0</v>
      </c>
    </row>
    <row r="408" ht="15.75" customHeight="1">
      <c r="A408" s="13">
        <v>407.0</v>
      </c>
      <c r="B408" s="13" t="s">
        <v>2440</v>
      </c>
      <c r="C408" s="13" t="s">
        <v>2441</v>
      </c>
      <c r="D408" s="13" t="s">
        <v>2442</v>
      </c>
      <c r="E408" s="13" t="s">
        <v>2443</v>
      </c>
      <c r="F408" s="13" t="s">
        <v>2444</v>
      </c>
      <c r="G408" s="13" t="s">
        <v>2445</v>
      </c>
      <c r="H408" s="13" t="s">
        <v>250</v>
      </c>
      <c r="I408" s="13">
        <v>22184.0</v>
      </c>
    </row>
    <row r="409" ht="15.75" customHeight="1">
      <c r="A409" s="13">
        <v>408.0</v>
      </c>
      <c r="B409" s="13" t="s">
        <v>2446</v>
      </c>
      <c r="C409" s="13" t="s">
        <v>2447</v>
      </c>
      <c r="D409" s="13" t="s">
        <v>2448</v>
      </c>
      <c r="E409" s="13" t="s">
        <v>2449</v>
      </c>
      <c r="F409" s="13" t="s">
        <v>2450</v>
      </c>
      <c r="G409" s="13" t="s">
        <v>1257</v>
      </c>
      <c r="H409" s="13" t="s">
        <v>195</v>
      </c>
      <c r="I409" s="13">
        <v>93773.0</v>
      </c>
    </row>
    <row r="410" ht="15.75" customHeight="1">
      <c r="A410" s="13">
        <v>409.0</v>
      </c>
      <c r="B410" s="13" t="s">
        <v>2451</v>
      </c>
      <c r="C410" s="13" t="s">
        <v>2452</v>
      </c>
      <c r="D410" s="13" t="s">
        <v>2453</v>
      </c>
      <c r="E410" s="13" t="s">
        <v>2454</v>
      </c>
      <c r="F410" s="13" t="s">
        <v>2455</v>
      </c>
      <c r="G410" s="13" t="s">
        <v>829</v>
      </c>
      <c r="H410" s="13" t="s">
        <v>202</v>
      </c>
      <c r="I410" s="13">
        <v>77070.0</v>
      </c>
    </row>
    <row r="411" ht="15.75" customHeight="1">
      <c r="A411" s="13">
        <v>410.0</v>
      </c>
      <c r="B411" s="13" t="s">
        <v>2456</v>
      </c>
      <c r="C411" s="13" t="s">
        <v>2457</v>
      </c>
      <c r="D411" s="13" t="s">
        <v>2458</v>
      </c>
      <c r="E411" s="13" t="s">
        <v>2459</v>
      </c>
      <c r="F411" s="13" t="s">
        <v>2460</v>
      </c>
      <c r="G411" s="13" t="s">
        <v>249</v>
      </c>
      <c r="H411" s="13" t="s">
        <v>195</v>
      </c>
      <c r="I411" s="13">
        <v>94807.0</v>
      </c>
    </row>
    <row r="412" ht="15.75" customHeight="1">
      <c r="A412" s="13">
        <v>411.0</v>
      </c>
      <c r="B412" s="13" t="s">
        <v>2461</v>
      </c>
      <c r="C412" s="13" t="s">
        <v>2462</v>
      </c>
      <c r="D412" s="13" t="s">
        <v>2463</v>
      </c>
      <c r="E412" s="13" t="s">
        <v>2464</v>
      </c>
      <c r="F412" s="13" t="s">
        <v>2465</v>
      </c>
      <c r="G412" s="13" t="s">
        <v>746</v>
      </c>
      <c r="H412" s="13" t="s">
        <v>747</v>
      </c>
      <c r="I412" s="13">
        <v>36605.0</v>
      </c>
    </row>
    <row r="413" ht="15.75" customHeight="1">
      <c r="A413" s="13">
        <v>412.0</v>
      </c>
      <c r="B413" s="13" t="s">
        <v>2466</v>
      </c>
      <c r="C413" s="13" t="s">
        <v>2467</v>
      </c>
      <c r="D413" s="13" t="s">
        <v>2468</v>
      </c>
      <c r="E413" s="13" t="s">
        <v>2469</v>
      </c>
      <c r="F413" s="13" t="s">
        <v>2470</v>
      </c>
      <c r="G413" s="13" t="s">
        <v>911</v>
      </c>
      <c r="H413" s="13" t="s">
        <v>912</v>
      </c>
      <c r="I413" s="13">
        <v>63158.0</v>
      </c>
    </row>
    <row r="414" ht="15.75" customHeight="1">
      <c r="A414" s="13">
        <v>413.0</v>
      </c>
      <c r="B414" s="13" t="s">
        <v>2471</v>
      </c>
      <c r="C414" s="13" t="s">
        <v>2472</v>
      </c>
      <c r="D414" s="13" t="s">
        <v>2473</v>
      </c>
      <c r="E414" s="13" t="s">
        <v>2474</v>
      </c>
      <c r="F414" s="13" t="s">
        <v>2475</v>
      </c>
      <c r="G414" s="13" t="s">
        <v>1097</v>
      </c>
      <c r="H414" s="13" t="s">
        <v>747</v>
      </c>
      <c r="I414" s="13">
        <v>35254.0</v>
      </c>
    </row>
    <row r="415" ht="15.75" customHeight="1">
      <c r="A415" s="13">
        <v>414.0</v>
      </c>
      <c r="B415" s="13" t="s">
        <v>2476</v>
      </c>
      <c r="C415" s="13" t="s">
        <v>2477</v>
      </c>
      <c r="D415" s="13" t="s">
        <v>2478</v>
      </c>
      <c r="E415" s="13" t="s">
        <v>2479</v>
      </c>
      <c r="F415" s="13" t="s">
        <v>2480</v>
      </c>
      <c r="G415" s="13" t="s">
        <v>576</v>
      </c>
      <c r="H415" s="13" t="s">
        <v>195</v>
      </c>
      <c r="I415" s="13">
        <v>95138.0</v>
      </c>
    </row>
    <row r="416" ht="15.75" customHeight="1">
      <c r="A416" s="13">
        <v>415.0</v>
      </c>
      <c r="B416" s="13" t="s">
        <v>2481</v>
      </c>
      <c r="C416" s="13" t="s">
        <v>2482</v>
      </c>
      <c r="D416" s="13" t="s">
        <v>2483</v>
      </c>
      <c r="E416" s="13" t="s">
        <v>2484</v>
      </c>
      <c r="F416" s="13" t="s">
        <v>2485</v>
      </c>
      <c r="G416" s="13" t="s">
        <v>2095</v>
      </c>
      <c r="H416" s="13" t="s">
        <v>473</v>
      </c>
      <c r="I416" s="13">
        <v>2114.0</v>
      </c>
    </row>
    <row r="417" ht="15.75" customHeight="1">
      <c r="A417" s="13">
        <v>416.0</v>
      </c>
      <c r="B417" s="13" t="s">
        <v>2486</v>
      </c>
      <c r="C417" s="13" t="s">
        <v>2487</v>
      </c>
      <c r="D417" s="13" t="s">
        <v>2488</v>
      </c>
      <c r="E417" s="13" t="s">
        <v>2489</v>
      </c>
      <c r="F417" s="13" t="s">
        <v>2490</v>
      </c>
      <c r="G417" s="13" t="s">
        <v>304</v>
      </c>
      <c r="H417" s="13" t="s">
        <v>202</v>
      </c>
      <c r="I417" s="13">
        <v>75323.0</v>
      </c>
    </row>
    <row r="418" ht="15.75" customHeight="1">
      <c r="A418" s="13">
        <v>417.0</v>
      </c>
      <c r="B418" s="13" t="s">
        <v>2491</v>
      </c>
      <c r="C418" s="13" t="s">
        <v>2492</v>
      </c>
      <c r="D418" s="13" t="s">
        <v>2493</v>
      </c>
      <c r="E418" s="13" t="s">
        <v>2494</v>
      </c>
      <c r="F418" s="13" t="s">
        <v>2495</v>
      </c>
      <c r="G418" s="13" t="s">
        <v>722</v>
      </c>
      <c r="H418" s="13" t="s">
        <v>318</v>
      </c>
      <c r="I418" s="13">
        <v>70836.0</v>
      </c>
    </row>
    <row r="419" ht="15.75" customHeight="1">
      <c r="A419" s="13">
        <v>418.0</v>
      </c>
      <c r="B419" s="13" t="s">
        <v>2496</v>
      </c>
      <c r="C419" s="13" t="s">
        <v>2497</v>
      </c>
      <c r="D419" s="13" t="s">
        <v>2498</v>
      </c>
      <c r="E419" s="13" t="s">
        <v>2499</v>
      </c>
      <c r="F419" s="13" t="s">
        <v>2500</v>
      </c>
      <c r="G419" s="13" t="s">
        <v>2501</v>
      </c>
      <c r="H419" s="13" t="s">
        <v>257</v>
      </c>
      <c r="I419" s="13">
        <v>32314.0</v>
      </c>
    </row>
    <row r="420" ht="15.75" customHeight="1">
      <c r="A420" s="13">
        <v>419.0</v>
      </c>
      <c r="B420" s="13" t="s">
        <v>2502</v>
      </c>
      <c r="C420" s="13" t="s">
        <v>2503</v>
      </c>
      <c r="D420" s="13" t="s">
        <v>2504</v>
      </c>
      <c r="E420" s="13" t="s">
        <v>2505</v>
      </c>
      <c r="F420" s="13" t="s">
        <v>2506</v>
      </c>
      <c r="G420" s="13" t="s">
        <v>453</v>
      </c>
      <c r="H420" s="13" t="s">
        <v>227</v>
      </c>
      <c r="I420" s="13">
        <v>85035.0</v>
      </c>
    </row>
    <row r="421" ht="15.75" customHeight="1">
      <c r="A421" s="13">
        <v>420.0</v>
      </c>
      <c r="B421" s="13" t="s">
        <v>2507</v>
      </c>
      <c r="C421" s="13" t="s">
        <v>2508</v>
      </c>
      <c r="D421" s="13" t="s">
        <v>2509</v>
      </c>
      <c r="E421" s="13" t="s">
        <v>2510</v>
      </c>
      <c r="F421" s="13" t="s">
        <v>2511</v>
      </c>
      <c r="G421" s="13" t="s">
        <v>389</v>
      </c>
      <c r="H421" s="13" t="s">
        <v>390</v>
      </c>
      <c r="I421" s="13">
        <v>60609.0</v>
      </c>
    </row>
    <row r="422" ht="15.75" customHeight="1">
      <c r="A422" s="13">
        <v>421.0</v>
      </c>
      <c r="B422" s="13" t="s">
        <v>2512</v>
      </c>
      <c r="C422" s="13" t="s">
        <v>2513</v>
      </c>
      <c r="D422" s="13" t="s">
        <v>2514</v>
      </c>
      <c r="E422" s="13" t="s">
        <v>2515</v>
      </c>
      <c r="F422" s="13" t="s">
        <v>2516</v>
      </c>
      <c r="G422" s="13" t="s">
        <v>1279</v>
      </c>
      <c r="H422" s="13" t="s">
        <v>202</v>
      </c>
      <c r="I422" s="13">
        <v>88563.0</v>
      </c>
    </row>
    <row r="423" ht="15.75" customHeight="1">
      <c r="A423" s="13">
        <v>422.0</v>
      </c>
      <c r="B423" s="13" t="s">
        <v>2517</v>
      </c>
      <c r="C423" s="13" t="s">
        <v>2518</v>
      </c>
      <c r="D423" s="13" t="s">
        <v>2519</v>
      </c>
      <c r="E423" s="13" t="s">
        <v>2520</v>
      </c>
      <c r="F423" s="13" t="s">
        <v>2521</v>
      </c>
      <c r="G423" s="13" t="s">
        <v>1108</v>
      </c>
      <c r="H423" s="13" t="s">
        <v>298</v>
      </c>
      <c r="I423" s="13">
        <v>50315.0</v>
      </c>
    </row>
    <row r="424" ht="15.75" customHeight="1">
      <c r="A424" s="13">
        <v>423.0</v>
      </c>
      <c r="B424" s="13" t="s">
        <v>2522</v>
      </c>
      <c r="C424" s="13" t="s">
        <v>2523</v>
      </c>
      <c r="D424" s="13" t="s">
        <v>2524</v>
      </c>
      <c r="E424" s="13" t="s">
        <v>2525</v>
      </c>
      <c r="F424" s="13" t="s">
        <v>2526</v>
      </c>
      <c r="G424" s="13" t="s">
        <v>2220</v>
      </c>
      <c r="H424" s="13" t="s">
        <v>195</v>
      </c>
      <c r="I424" s="13">
        <v>95205.0</v>
      </c>
    </row>
    <row r="425" ht="15.75" customHeight="1">
      <c r="A425" s="13">
        <v>424.0</v>
      </c>
      <c r="B425" s="13" t="s">
        <v>2527</v>
      </c>
      <c r="C425" s="13" t="s">
        <v>2528</v>
      </c>
      <c r="D425" s="13" t="s">
        <v>2529</v>
      </c>
      <c r="E425" s="13" t="s">
        <v>2530</v>
      </c>
      <c r="F425" s="13" t="s">
        <v>2531</v>
      </c>
      <c r="G425" s="13" t="s">
        <v>1195</v>
      </c>
      <c r="H425" s="13" t="s">
        <v>1134</v>
      </c>
      <c r="I425" s="13">
        <v>66622.0</v>
      </c>
    </row>
    <row r="426" ht="15.75" customHeight="1">
      <c r="A426" s="13">
        <v>425.0</v>
      </c>
      <c r="B426" s="13" t="s">
        <v>2532</v>
      </c>
      <c r="C426" s="13" t="s">
        <v>2533</v>
      </c>
      <c r="D426" s="13" t="s">
        <v>2534</v>
      </c>
      <c r="E426" s="13" t="s">
        <v>2535</v>
      </c>
      <c r="F426" s="13" t="s">
        <v>2536</v>
      </c>
      <c r="G426" s="13" t="s">
        <v>304</v>
      </c>
      <c r="H426" s="13" t="s">
        <v>202</v>
      </c>
      <c r="I426" s="13">
        <v>75246.0</v>
      </c>
    </row>
    <row r="427" ht="15.75" customHeight="1">
      <c r="A427" s="13">
        <v>426.0</v>
      </c>
      <c r="B427" s="13" t="s">
        <v>2537</v>
      </c>
      <c r="C427" s="13" t="s">
        <v>2538</v>
      </c>
      <c r="D427" s="13" t="s">
        <v>2539</v>
      </c>
      <c r="E427" s="13" t="s">
        <v>2540</v>
      </c>
      <c r="F427" s="13" t="s">
        <v>2541</v>
      </c>
      <c r="G427" s="13" t="s">
        <v>213</v>
      </c>
      <c r="H427" s="13" t="s">
        <v>214</v>
      </c>
      <c r="I427" s="13">
        <v>73135.0</v>
      </c>
    </row>
    <row r="428" ht="15.75" customHeight="1">
      <c r="A428" s="13">
        <v>427.0</v>
      </c>
      <c r="B428" s="13" t="s">
        <v>2542</v>
      </c>
      <c r="C428" s="13" t="s">
        <v>2543</v>
      </c>
      <c r="D428" s="13" t="s">
        <v>2544</v>
      </c>
      <c r="E428" s="13" t="s">
        <v>2545</v>
      </c>
      <c r="F428" s="13" t="s">
        <v>2546</v>
      </c>
      <c r="G428" s="13" t="s">
        <v>1608</v>
      </c>
      <c r="H428" s="13" t="s">
        <v>332</v>
      </c>
      <c r="I428" s="13">
        <v>47737.0</v>
      </c>
    </row>
    <row r="429" ht="15.75" customHeight="1">
      <c r="A429" s="13">
        <v>428.0</v>
      </c>
      <c r="B429" s="13" t="s">
        <v>2547</v>
      </c>
      <c r="C429" s="13" t="s">
        <v>2548</v>
      </c>
      <c r="D429" s="13" t="s">
        <v>2549</v>
      </c>
      <c r="E429" s="13" t="s">
        <v>2550</v>
      </c>
      <c r="F429" s="13" t="s">
        <v>2551</v>
      </c>
      <c r="G429" s="13" t="s">
        <v>414</v>
      </c>
      <c r="H429" s="13" t="s">
        <v>415</v>
      </c>
      <c r="I429" s="13">
        <v>84152.0</v>
      </c>
    </row>
    <row r="430" ht="15.75" customHeight="1">
      <c r="A430" s="13">
        <v>429.0</v>
      </c>
      <c r="B430" s="13" t="s">
        <v>238</v>
      </c>
      <c r="C430" s="13" t="s">
        <v>2552</v>
      </c>
      <c r="D430" s="13" t="s">
        <v>2553</v>
      </c>
      <c r="E430" s="13" t="s">
        <v>2554</v>
      </c>
      <c r="F430" s="13" t="s">
        <v>2555</v>
      </c>
      <c r="G430" s="13" t="s">
        <v>1418</v>
      </c>
      <c r="H430" s="13" t="s">
        <v>473</v>
      </c>
      <c r="I430" s="13">
        <v>1813.0</v>
      </c>
    </row>
    <row r="431" ht="15.75" customHeight="1">
      <c r="A431" s="13">
        <v>430.0</v>
      </c>
      <c r="B431" s="13" t="s">
        <v>2556</v>
      </c>
      <c r="C431" s="13" t="s">
        <v>2557</v>
      </c>
      <c r="D431" s="13" t="s">
        <v>2558</v>
      </c>
      <c r="E431" s="13" t="s">
        <v>2559</v>
      </c>
      <c r="F431" s="13" t="s">
        <v>2560</v>
      </c>
      <c r="G431" s="13" t="s">
        <v>2561</v>
      </c>
      <c r="H431" s="13" t="s">
        <v>202</v>
      </c>
      <c r="I431" s="13">
        <v>79769.0</v>
      </c>
    </row>
    <row r="432" ht="15.75" customHeight="1">
      <c r="A432" s="13">
        <v>431.0</v>
      </c>
      <c r="B432" s="13" t="s">
        <v>2562</v>
      </c>
      <c r="C432" s="13" t="s">
        <v>2563</v>
      </c>
      <c r="D432" s="13" t="s">
        <v>2564</v>
      </c>
      <c r="E432" s="13" t="s">
        <v>2565</v>
      </c>
      <c r="F432" s="13" t="s">
        <v>2566</v>
      </c>
      <c r="G432" s="13" t="s">
        <v>1538</v>
      </c>
      <c r="H432" s="13" t="s">
        <v>440</v>
      </c>
      <c r="I432" s="13">
        <v>44321.0</v>
      </c>
    </row>
    <row r="433" ht="15.75" customHeight="1">
      <c r="A433" s="13">
        <v>432.0</v>
      </c>
      <c r="B433" s="13" t="s">
        <v>2567</v>
      </c>
      <c r="C433" s="13" t="s">
        <v>2568</v>
      </c>
      <c r="D433" s="13" t="s">
        <v>2569</v>
      </c>
      <c r="E433" s="13" t="s">
        <v>2570</v>
      </c>
      <c r="F433" s="13" t="s">
        <v>2571</v>
      </c>
      <c r="G433" s="13" t="s">
        <v>576</v>
      </c>
      <c r="H433" s="13" t="s">
        <v>195</v>
      </c>
      <c r="I433" s="13">
        <v>95133.0</v>
      </c>
    </row>
    <row r="434" ht="15.75" customHeight="1">
      <c r="A434" s="13">
        <v>433.0</v>
      </c>
      <c r="B434" s="13" t="s">
        <v>2572</v>
      </c>
      <c r="C434" s="13" t="s">
        <v>2573</v>
      </c>
      <c r="D434" s="13" t="s">
        <v>2574</v>
      </c>
      <c r="E434" s="13" t="s">
        <v>2575</v>
      </c>
      <c r="F434" s="13" t="s">
        <v>2576</v>
      </c>
      <c r="G434" s="13" t="s">
        <v>841</v>
      </c>
      <c r="H434" s="13" t="s">
        <v>842</v>
      </c>
      <c r="I434" s="13">
        <v>68134.0</v>
      </c>
    </row>
    <row r="435" ht="15.75" customHeight="1">
      <c r="A435" s="13">
        <v>434.0</v>
      </c>
      <c r="B435" s="13" t="s">
        <v>2577</v>
      </c>
      <c r="C435" s="13" t="s">
        <v>2578</v>
      </c>
      <c r="D435" s="13" t="s">
        <v>2579</v>
      </c>
      <c r="E435" s="13" t="s">
        <v>2580</v>
      </c>
      <c r="F435" s="13" t="s">
        <v>2581</v>
      </c>
      <c r="G435" s="13" t="s">
        <v>1792</v>
      </c>
      <c r="H435" s="13" t="s">
        <v>318</v>
      </c>
      <c r="I435" s="13">
        <v>71161.0</v>
      </c>
    </row>
    <row r="436" ht="15.75" customHeight="1">
      <c r="A436" s="13">
        <v>435.0</v>
      </c>
      <c r="B436" s="13" t="s">
        <v>2582</v>
      </c>
      <c r="C436" s="13" t="s">
        <v>2583</v>
      </c>
      <c r="D436" s="13" t="s">
        <v>2584</v>
      </c>
      <c r="E436" s="13" t="s">
        <v>2585</v>
      </c>
      <c r="F436" s="13" t="s">
        <v>2586</v>
      </c>
      <c r="G436" s="13" t="s">
        <v>2587</v>
      </c>
      <c r="H436" s="13" t="s">
        <v>181</v>
      </c>
      <c r="I436" s="13">
        <v>11388.0</v>
      </c>
    </row>
    <row r="437" ht="15.75" customHeight="1">
      <c r="A437" s="13">
        <v>436.0</v>
      </c>
      <c r="B437" s="13" t="s">
        <v>2588</v>
      </c>
      <c r="C437" s="13" t="s">
        <v>2589</v>
      </c>
      <c r="D437" s="13" t="s">
        <v>2590</v>
      </c>
      <c r="E437" s="13" t="s">
        <v>2591</v>
      </c>
      <c r="F437" s="13" t="s">
        <v>2592</v>
      </c>
      <c r="G437" s="13" t="s">
        <v>2593</v>
      </c>
      <c r="H437" s="13" t="s">
        <v>447</v>
      </c>
      <c r="I437" s="13">
        <v>80310.0</v>
      </c>
    </row>
    <row r="438" ht="15.75" customHeight="1">
      <c r="A438" s="13">
        <v>437.0</v>
      </c>
      <c r="B438" s="13" t="s">
        <v>2594</v>
      </c>
      <c r="C438" s="13" t="s">
        <v>2595</v>
      </c>
      <c r="D438" s="13" t="s">
        <v>2596</v>
      </c>
      <c r="E438" s="13" t="s">
        <v>2597</v>
      </c>
      <c r="F438" s="13" t="s">
        <v>2598</v>
      </c>
      <c r="G438" s="13" t="s">
        <v>2599</v>
      </c>
      <c r="H438" s="13" t="s">
        <v>257</v>
      </c>
      <c r="I438" s="13">
        <v>33141.0</v>
      </c>
    </row>
    <row r="439" ht="15.75" customHeight="1">
      <c r="A439" s="13">
        <v>438.0</v>
      </c>
      <c r="B439" s="13" t="s">
        <v>2600</v>
      </c>
      <c r="C439" s="13" t="s">
        <v>2601</v>
      </c>
      <c r="D439" s="13" t="s">
        <v>2602</v>
      </c>
      <c r="E439" s="13" t="s">
        <v>2603</v>
      </c>
      <c r="F439" s="13" t="s">
        <v>2604</v>
      </c>
      <c r="G439" s="13" t="s">
        <v>1279</v>
      </c>
      <c r="H439" s="13" t="s">
        <v>202</v>
      </c>
      <c r="I439" s="13">
        <v>88535.0</v>
      </c>
    </row>
    <row r="440" ht="15.75" customHeight="1">
      <c r="A440" s="13">
        <v>439.0</v>
      </c>
      <c r="B440" s="13" t="s">
        <v>2605</v>
      </c>
      <c r="C440" s="13" t="s">
        <v>2606</v>
      </c>
      <c r="D440" s="13" t="s">
        <v>2607</v>
      </c>
      <c r="E440" s="13" t="s">
        <v>2608</v>
      </c>
      <c r="F440" s="13" t="s">
        <v>2609</v>
      </c>
      <c r="G440" s="13" t="s">
        <v>396</v>
      </c>
      <c r="H440" s="13" t="s">
        <v>181</v>
      </c>
      <c r="I440" s="13">
        <v>10045.0</v>
      </c>
    </row>
    <row r="441" ht="15.75" customHeight="1">
      <c r="A441" s="13">
        <v>440.0</v>
      </c>
      <c r="B441" s="13" t="s">
        <v>2387</v>
      </c>
      <c r="C441" s="13" t="s">
        <v>2610</v>
      </c>
      <c r="D441" s="13" t="s">
        <v>2611</v>
      </c>
      <c r="E441" s="13" t="s">
        <v>2612</v>
      </c>
      <c r="F441" s="13" t="s">
        <v>2613</v>
      </c>
      <c r="G441" s="13" t="s">
        <v>1834</v>
      </c>
      <c r="H441" s="13" t="s">
        <v>250</v>
      </c>
      <c r="I441" s="13">
        <v>23509.0</v>
      </c>
    </row>
    <row r="442" ht="15.75" customHeight="1">
      <c r="A442" s="13">
        <v>441.0</v>
      </c>
      <c r="B442" s="13" t="s">
        <v>2614</v>
      </c>
      <c r="C442" s="13" t="s">
        <v>2615</v>
      </c>
      <c r="D442" s="13" t="s">
        <v>2616</v>
      </c>
      <c r="E442" s="13" t="s">
        <v>2617</v>
      </c>
      <c r="F442" s="13" t="s">
        <v>2618</v>
      </c>
      <c r="G442" s="13" t="s">
        <v>1695</v>
      </c>
      <c r="H442" s="13" t="s">
        <v>202</v>
      </c>
      <c r="I442" s="13">
        <v>78769.0</v>
      </c>
    </row>
    <row r="443" ht="15.75" customHeight="1">
      <c r="A443" s="13">
        <v>442.0</v>
      </c>
      <c r="B443" s="13" t="s">
        <v>2619</v>
      </c>
      <c r="C443" s="13" t="s">
        <v>2620</v>
      </c>
      <c r="D443" s="13" t="s">
        <v>2621</v>
      </c>
      <c r="E443" s="13" t="s">
        <v>2622</v>
      </c>
      <c r="F443" s="13" t="s">
        <v>2623</v>
      </c>
      <c r="G443" s="13" t="s">
        <v>1384</v>
      </c>
      <c r="H443" s="13" t="s">
        <v>823</v>
      </c>
      <c r="I443" s="13">
        <v>27409.0</v>
      </c>
    </row>
    <row r="444" ht="15.75" customHeight="1">
      <c r="A444" s="13">
        <v>443.0</v>
      </c>
      <c r="B444" s="13" t="s">
        <v>2624</v>
      </c>
      <c r="C444" s="13" t="s">
        <v>2625</v>
      </c>
      <c r="D444" s="13" t="s">
        <v>2626</v>
      </c>
      <c r="E444" s="13" t="s">
        <v>2627</v>
      </c>
      <c r="F444" s="13" t="s">
        <v>2628</v>
      </c>
      <c r="G444" s="13" t="s">
        <v>213</v>
      </c>
      <c r="H444" s="13" t="s">
        <v>214</v>
      </c>
      <c r="I444" s="13">
        <v>73114.0</v>
      </c>
    </row>
    <row r="445" ht="15.75" customHeight="1">
      <c r="A445" s="13">
        <v>444.0</v>
      </c>
      <c r="B445" s="13" t="s">
        <v>2629</v>
      </c>
      <c r="C445" s="13" t="s">
        <v>2630</v>
      </c>
      <c r="D445" s="13" t="s">
        <v>2631</v>
      </c>
      <c r="E445" s="13" t="s">
        <v>2632</v>
      </c>
      <c r="F445" s="13" t="s">
        <v>2633</v>
      </c>
      <c r="G445" s="13" t="s">
        <v>2288</v>
      </c>
      <c r="H445" s="13" t="s">
        <v>257</v>
      </c>
      <c r="I445" s="13">
        <v>33129.0</v>
      </c>
    </row>
    <row r="446" ht="15.75" customHeight="1">
      <c r="A446" s="13">
        <v>445.0</v>
      </c>
      <c r="B446" s="13" t="s">
        <v>2634</v>
      </c>
      <c r="C446" s="13" t="s">
        <v>2635</v>
      </c>
      <c r="D446" s="13" t="s">
        <v>2636</v>
      </c>
      <c r="E446" s="13" t="s">
        <v>2637</v>
      </c>
      <c r="F446" s="13" t="s">
        <v>2638</v>
      </c>
      <c r="G446" s="13" t="s">
        <v>2639</v>
      </c>
      <c r="H446" s="13" t="s">
        <v>195</v>
      </c>
      <c r="I446" s="13">
        <v>95354.0</v>
      </c>
    </row>
    <row r="447" ht="15.75" customHeight="1">
      <c r="A447" s="13">
        <v>446.0</v>
      </c>
      <c r="B447" s="13" t="s">
        <v>2640</v>
      </c>
      <c r="C447" s="13" t="s">
        <v>2641</v>
      </c>
      <c r="D447" s="13" t="s">
        <v>2642</v>
      </c>
      <c r="E447" s="13" t="s">
        <v>2643</v>
      </c>
      <c r="F447" s="13" t="s">
        <v>2644</v>
      </c>
      <c r="G447" s="13" t="s">
        <v>2051</v>
      </c>
      <c r="H447" s="13" t="s">
        <v>440</v>
      </c>
      <c r="I447" s="13">
        <v>45454.0</v>
      </c>
    </row>
    <row r="448" ht="15.75" customHeight="1">
      <c r="A448" s="13">
        <v>447.0</v>
      </c>
      <c r="B448" s="13" t="s">
        <v>2645</v>
      </c>
      <c r="C448" s="13" t="s">
        <v>2646</v>
      </c>
      <c r="D448" s="13" t="s">
        <v>2647</v>
      </c>
      <c r="E448" s="13" t="s">
        <v>2648</v>
      </c>
      <c r="F448" s="13" t="s">
        <v>2649</v>
      </c>
      <c r="G448" s="13" t="s">
        <v>1195</v>
      </c>
      <c r="H448" s="13" t="s">
        <v>1134</v>
      </c>
      <c r="I448" s="13">
        <v>66606.0</v>
      </c>
    </row>
    <row r="449" ht="15.75" customHeight="1">
      <c r="A449" s="13">
        <v>448.0</v>
      </c>
      <c r="B449" s="13" t="s">
        <v>2650</v>
      </c>
      <c r="C449" s="13" t="s">
        <v>2651</v>
      </c>
      <c r="D449" s="13" t="s">
        <v>2652</v>
      </c>
      <c r="E449" s="13" t="s">
        <v>2653</v>
      </c>
      <c r="F449" s="13" t="s">
        <v>2654</v>
      </c>
      <c r="G449" s="13" t="s">
        <v>871</v>
      </c>
      <c r="H449" s="13" t="s">
        <v>227</v>
      </c>
      <c r="I449" s="13">
        <v>85219.0</v>
      </c>
    </row>
    <row r="450" ht="15.75" customHeight="1">
      <c r="A450" s="13">
        <v>449.0</v>
      </c>
      <c r="B450" s="13" t="s">
        <v>2655</v>
      </c>
      <c r="C450" s="13" t="s">
        <v>2656</v>
      </c>
      <c r="D450" s="13" t="s">
        <v>2657</v>
      </c>
      <c r="E450" s="13" t="s">
        <v>2658</v>
      </c>
      <c r="F450" s="13" t="s">
        <v>2659</v>
      </c>
      <c r="G450" s="13" t="s">
        <v>2660</v>
      </c>
      <c r="H450" s="13" t="s">
        <v>912</v>
      </c>
      <c r="I450" s="13">
        <v>65211.0</v>
      </c>
    </row>
    <row r="451" ht="15.75" customHeight="1">
      <c r="A451" s="13">
        <v>450.0</v>
      </c>
      <c r="B451" s="13" t="s">
        <v>2661</v>
      </c>
      <c r="C451" s="13" t="s">
        <v>2662</v>
      </c>
      <c r="D451" s="13" t="s">
        <v>2663</v>
      </c>
      <c r="E451" s="13" t="s">
        <v>2664</v>
      </c>
      <c r="F451" s="13" t="s">
        <v>2665</v>
      </c>
      <c r="G451" s="13" t="s">
        <v>213</v>
      </c>
      <c r="H451" s="13" t="s">
        <v>214</v>
      </c>
      <c r="I451" s="13">
        <v>73109.0</v>
      </c>
    </row>
    <row r="452" ht="15.75" customHeight="1">
      <c r="A452" s="13">
        <v>451.0</v>
      </c>
      <c r="B452" s="13" t="s">
        <v>2666</v>
      </c>
      <c r="C452" s="13" t="s">
        <v>2667</v>
      </c>
      <c r="D452" s="13" t="s">
        <v>2668</v>
      </c>
      <c r="E452" s="13" t="s">
        <v>2669</v>
      </c>
      <c r="F452" s="13" t="s">
        <v>2670</v>
      </c>
      <c r="G452" s="13" t="s">
        <v>2089</v>
      </c>
      <c r="H452" s="13" t="s">
        <v>195</v>
      </c>
      <c r="I452" s="13">
        <v>94627.0</v>
      </c>
    </row>
    <row r="453" ht="15.75" customHeight="1">
      <c r="A453" s="13">
        <v>452.0</v>
      </c>
      <c r="B453" s="13" t="s">
        <v>2671</v>
      </c>
      <c r="C453" s="13" t="s">
        <v>2672</v>
      </c>
      <c r="D453" s="13" t="s">
        <v>2673</v>
      </c>
      <c r="E453" s="13" t="s">
        <v>2674</v>
      </c>
      <c r="F453" s="13" t="s">
        <v>2675</v>
      </c>
      <c r="G453" s="13" t="s">
        <v>2676</v>
      </c>
      <c r="H453" s="13" t="s">
        <v>823</v>
      </c>
      <c r="I453" s="13">
        <v>28055.0</v>
      </c>
    </row>
    <row r="454" ht="15.75" customHeight="1">
      <c r="A454" s="13">
        <v>453.0</v>
      </c>
      <c r="B454" s="13" t="s">
        <v>2677</v>
      </c>
      <c r="C454" s="13" t="s">
        <v>2678</v>
      </c>
      <c r="D454" s="13" t="s">
        <v>2679</v>
      </c>
      <c r="E454" s="13" t="s">
        <v>2680</v>
      </c>
      <c r="F454" s="13" t="s">
        <v>2681</v>
      </c>
      <c r="G454" s="13" t="s">
        <v>802</v>
      </c>
      <c r="H454" s="13" t="s">
        <v>195</v>
      </c>
      <c r="I454" s="13">
        <v>95833.0</v>
      </c>
    </row>
    <row r="455" ht="15.75" customHeight="1">
      <c r="A455" s="13">
        <v>454.0</v>
      </c>
      <c r="B455" s="13" t="s">
        <v>2682</v>
      </c>
      <c r="C455" s="13" t="s">
        <v>2683</v>
      </c>
      <c r="D455" s="13" t="s">
        <v>2684</v>
      </c>
      <c r="E455" s="13" t="s">
        <v>2685</v>
      </c>
      <c r="F455" s="13" t="s">
        <v>2686</v>
      </c>
      <c r="G455" s="13" t="s">
        <v>1357</v>
      </c>
      <c r="H455" s="13" t="s">
        <v>325</v>
      </c>
      <c r="I455" s="13">
        <v>89155.0</v>
      </c>
    </row>
    <row r="456" ht="15.75" customHeight="1">
      <c r="A456" s="13">
        <v>455.0</v>
      </c>
      <c r="B456" s="13" t="s">
        <v>2687</v>
      </c>
      <c r="C456" s="13" t="s">
        <v>2688</v>
      </c>
      <c r="D456" s="13" t="s">
        <v>2689</v>
      </c>
      <c r="E456" s="13" t="s">
        <v>2690</v>
      </c>
      <c r="F456" s="13" t="s">
        <v>2691</v>
      </c>
      <c r="G456" s="13" t="s">
        <v>829</v>
      </c>
      <c r="H456" s="13" t="s">
        <v>202</v>
      </c>
      <c r="I456" s="13">
        <v>77085.0</v>
      </c>
    </row>
    <row r="457" ht="15.75" customHeight="1">
      <c r="A457" s="13">
        <v>456.0</v>
      </c>
      <c r="B457" s="13" t="s">
        <v>2041</v>
      </c>
      <c r="C457" s="13" t="s">
        <v>2692</v>
      </c>
      <c r="D457" s="13" t="s">
        <v>2693</v>
      </c>
      <c r="E457" s="13" t="s">
        <v>2694</v>
      </c>
      <c r="F457" s="13" t="s">
        <v>2695</v>
      </c>
      <c r="G457" s="13" t="s">
        <v>187</v>
      </c>
      <c r="H457" s="13" t="s">
        <v>188</v>
      </c>
      <c r="I457" s="13">
        <v>30323.0</v>
      </c>
    </row>
    <row r="458" ht="15.75" customHeight="1">
      <c r="A458" s="13">
        <v>457.0</v>
      </c>
      <c r="B458" s="13" t="s">
        <v>2696</v>
      </c>
      <c r="C458" s="13" t="s">
        <v>2697</v>
      </c>
      <c r="D458" s="13" t="s">
        <v>2698</v>
      </c>
      <c r="E458" s="13" t="s">
        <v>2699</v>
      </c>
      <c r="F458" s="13" t="s">
        <v>2700</v>
      </c>
      <c r="G458" s="13" t="s">
        <v>2701</v>
      </c>
      <c r="H458" s="13" t="s">
        <v>188</v>
      </c>
      <c r="I458" s="13">
        <v>30096.0</v>
      </c>
    </row>
    <row r="459" ht="15.75" customHeight="1">
      <c r="A459" s="13">
        <v>458.0</v>
      </c>
      <c r="B459" s="13" t="s">
        <v>2702</v>
      </c>
      <c r="C459" s="13" t="s">
        <v>2703</v>
      </c>
      <c r="D459" s="13" t="s">
        <v>2704</v>
      </c>
      <c r="E459" s="13" t="s">
        <v>2705</v>
      </c>
      <c r="F459" s="13" t="s">
        <v>2706</v>
      </c>
      <c r="G459" s="13" t="s">
        <v>263</v>
      </c>
      <c r="H459" s="13" t="s">
        <v>257</v>
      </c>
      <c r="I459" s="13">
        <v>33325.0</v>
      </c>
    </row>
    <row r="460" ht="15.75" customHeight="1">
      <c r="A460" s="13">
        <v>459.0</v>
      </c>
      <c r="B460" s="13" t="s">
        <v>2707</v>
      </c>
      <c r="C460" s="13" t="s">
        <v>2708</v>
      </c>
      <c r="D460" s="13" t="s">
        <v>2709</v>
      </c>
      <c r="E460" s="13" t="s">
        <v>2710</v>
      </c>
      <c r="F460" s="13" t="s">
        <v>2711</v>
      </c>
      <c r="G460" s="13" t="s">
        <v>2712</v>
      </c>
      <c r="H460" s="13" t="s">
        <v>195</v>
      </c>
      <c r="I460" s="13">
        <v>93407.0</v>
      </c>
    </row>
    <row r="461" ht="15.75" customHeight="1">
      <c r="A461" s="13">
        <v>460.0</v>
      </c>
      <c r="B461" s="13" t="s">
        <v>2713</v>
      </c>
      <c r="C461" s="13" t="s">
        <v>2714</v>
      </c>
      <c r="D461" s="13" t="s">
        <v>2715</v>
      </c>
      <c r="E461" s="13" t="s">
        <v>2716</v>
      </c>
      <c r="F461" s="13" t="s">
        <v>2717</v>
      </c>
      <c r="G461" s="13" t="s">
        <v>1695</v>
      </c>
      <c r="H461" s="13" t="s">
        <v>202</v>
      </c>
      <c r="I461" s="13">
        <v>78726.0</v>
      </c>
    </row>
    <row r="462" ht="15.75" customHeight="1">
      <c r="A462" s="13">
        <v>461.0</v>
      </c>
      <c r="B462" s="13" t="s">
        <v>2718</v>
      </c>
      <c r="C462" s="13" t="s">
        <v>2719</v>
      </c>
      <c r="D462" s="13" t="s">
        <v>2720</v>
      </c>
      <c r="E462" s="13" t="s">
        <v>2721</v>
      </c>
      <c r="F462" s="13" t="s">
        <v>2722</v>
      </c>
      <c r="G462" s="13" t="s">
        <v>1608</v>
      </c>
      <c r="H462" s="13" t="s">
        <v>332</v>
      </c>
      <c r="I462" s="13">
        <v>47705.0</v>
      </c>
    </row>
    <row r="463" ht="15.75" customHeight="1">
      <c r="A463" s="13">
        <v>462.0</v>
      </c>
      <c r="B463" s="13" t="s">
        <v>2723</v>
      </c>
      <c r="C463" s="13" t="s">
        <v>2724</v>
      </c>
      <c r="D463" s="13" t="s">
        <v>2725</v>
      </c>
      <c r="E463" s="13" t="s">
        <v>2726</v>
      </c>
      <c r="F463" s="13" t="s">
        <v>2727</v>
      </c>
      <c r="G463" s="13" t="s">
        <v>2728</v>
      </c>
      <c r="H463" s="13" t="s">
        <v>250</v>
      </c>
      <c r="I463" s="13">
        <v>22405.0</v>
      </c>
    </row>
    <row r="464" ht="15.75" customHeight="1">
      <c r="A464" s="13">
        <v>463.0</v>
      </c>
      <c r="B464" s="13" t="s">
        <v>2729</v>
      </c>
      <c r="C464" s="13" t="s">
        <v>2730</v>
      </c>
      <c r="D464" s="13" t="s">
        <v>2731</v>
      </c>
      <c r="E464" s="13" t="s">
        <v>2732</v>
      </c>
      <c r="F464" s="13" t="s">
        <v>2733</v>
      </c>
      <c r="G464" s="13" t="s">
        <v>2734</v>
      </c>
      <c r="H464" s="13" t="s">
        <v>202</v>
      </c>
      <c r="I464" s="13">
        <v>75074.0</v>
      </c>
    </row>
    <row r="465" ht="15.75" customHeight="1">
      <c r="A465" s="13">
        <v>464.0</v>
      </c>
      <c r="B465" s="13" t="s">
        <v>2735</v>
      </c>
      <c r="C465" s="13" t="s">
        <v>2736</v>
      </c>
      <c r="D465" s="13" t="s">
        <v>2737</v>
      </c>
      <c r="E465" s="13" t="s">
        <v>2738</v>
      </c>
      <c r="F465" s="13" t="s">
        <v>2739</v>
      </c>
      <c r="G465" s="13" t="s">
        <v>1151</v>
      </c>
      <c r="H465" s="13" t="s">
        <v>1134</v>
      </c>
      <c r="I465" s="13">
        <v>66112.0</v>
      </c>
    </row>
    <row r="466" ht="15.75" customHeight="1">
      <c r="A466" s="13">
        <v>465.0</v>
      </c>
      <c r="B466" s="13" t="s">
        <v>2740</v>
      </c>
      <c r="C466" s="13" t="s">
        <v>2741</v>
      </c>
      <c r="D466" s="13" t="s">
        <v>2742</v>
      </c>
      <c r="E466" s="13" t="s">
        <v>2743</v>
      </c>
      <c r="F466" s="13" t="s">
        <v>2744</v>
      </c>
      <c r="G466" s="13" t="s">
        <v>1711</v>
      </c>
      <c r="H466" s="13" t="s">
        <v>1712</v>
      </c>
      <c r="I466" s="13">
        <v>83722.0</v>
      </c>
    </row>
    <row r="467" ht="15.75" customHeight="1">
      <c r="A467" s="13">
        <v>466.0</v>
      </c>
      <c r="B467" s="13" t="s">
        <v>2745</v>
      </c>
      <c r="C467" s="13" t="s">
        <v>2746</v>
      </c>
      <c r="D467" s="13" t="s">
        <v>2747</v>
      </c>
      <c r="E467" s="13" t="s">
        <v>2748</v>
      </c>
      <c r="F467" s="13" t="s">
        <v>2749</v>
      </c>
      <c r="G467" s="13" t="s">
        <v>414</v>
      </c>
      <c r="H467" s="13" t="s">
        <v>415</v>
      </c>
      <c r="I467" s="13">
        <v>84120.0</v>
      </c>
    </row>
    <row r="468" ht="15.75" customHeight="1">
      <c r="A468" s="13">
        <v>467.0</v>
      </c>
      <c r="B468" s="13" t="s">
        <v>2750</v>
      </c>
      <c r="C468" s="13" t="s">
        <v>2751</v>
      </c>
      <c r="D468" s="13" t="s">
        <v>2752</v>
      </c>
      <c r="E468" s="13" t="s">
        <v>2753</v>
      </c>
      <c r="F468" s="13" t="s">
        <v>2754</v>
      </c>
      <c r="G468" s="13" t="s">
        <v>1368</v>
      </c>
      <c r="H468" s="13" t="s">
        <v>202</v>
      </c>
      <c r="I468" s="13">
        <v>79118.0</v>
      </c>
    </row>
    <row r="469" ht="15.75" customHeight="1">
      <c r="A469" s="13">
        <v>468.0</v>
      </c>
      <c r="B469" s="13" t="s">
        <v>2755</v>
      </c>
      <c r="C469" s="13" t="s">
        <v>2756</v>
      </c>
      <c r="D469" s="13" t="s">
        <v>2757</v>
      </c>
      <c r="E469" s="13" t="s">
        <v>2758</v>
      </c>
      <c r="F469" s="13" t="s">
        <v>2759</v>
      </c>
      <c r="G469" s="13" t="s">
        <v>367</v>
      </c>
      <c r="H469" s="13" t="s">
        <v>257</v>
      </c>
      <c r="I469" s="13">
        <v>32627.0</v>
      </c>
    </row>
    <row r="470" ht="15.75" customHeight="1">
      <c r="A470" s="13">
        <v>469.0</v>
      </c>
      <c r="B470" s="13" t="s">
        <v>2760</v>
      </c>
      <c r="C470" s="13" t="s">
        <v>2761</v>
      </c>
      <c r="D470" s="13" t="s">
        <v>2762</v>
      </c>
      <c r="E470" s="13" t="s">
        <v>2763</v>
      </c>
      <c r="F470" s="13" t="s">
        <v>2764</v>
      </c>
      <c r="G470" s="13" t="s">
        <v>304</v>
      </c>
      <c r="H470" s="13" t="s">
        <v>202</v>
      </c>
      <c r="I470" s="13">
        <v>75287.0</v>
      </c>
    </row>
    <row r="471" ht="15.75" customHeight="1">
      <c r="A471" s="13">
        <v>470.0</v>
      </c>
      <c r="B471" s="13" t="s">
        <v>2765</v>
      </c>
      <c r="C471" s="13" t="s">
        <v>2766</v>
      </c>
      <c r="D471" s="13" t="s">
        <v>2767</v>
      </c>
      <c r="E471" s="13" t="s">
        <v>2768</v>
      </c>
      <c r="F471" s="13" t="s">
        <v>2769</v>
      </c>
      <c r="G471" s="13" t="s">
        <v>472</v>
      </c>
      <c r="H471" s="13" t="s">
        <v>390</v>
      </c>
      <c r="I471" s="13">
        <v>62756.0</v>
      </c>
    </row>
    <row r="472" ht="15.75" customHeight="1">
      <c r="A472" s="13">
        <v>471.0</v>
      </c>
      <c r="B472" s="13" t="s">
        <v>2770</v>
      </c>
      <c r="C472" s="13" t="s">
        <v>2771</v>
      </c>
      <c r="D472" s="13" t="s">
        <v>2772</v>
      </c>
      <c r="E472" s="13" t="s">
        <v>2773</v>
      </c>
      <c r="F472" s="13" t="s">
        <v>2774</v>
      </c>
      <c r="G472" s="13" t="s">
        <v>2775</v>
      </c>
      <c r="H472" s="13" t="s">
        <v>486</v>
      </c>
      <c r="I472" s="13">
        <v>55565.0</v>
      </c>
    </row>
    <row r="473" ht="15.75" customHeight="1">
      <c r="A473" s="13">
        <v>472.0</v>
      </c>
      <c r="B473" s="13" t="s">
        <v>2776</v>
      </c>
      <c r="C473" s="13" t="s">
        <v>2777</v>
      </c>
      <c r="D473" s="13" t="s">
        <v>2778</v>
      </c>
      <c r="E473" s="13" t="s">
        <v>2779</v>
      </c>
      <c r="F473" s="13" t="s">
        <v>2780</v>
      </c>
      <c r="G473" s="13" t="s">
        <v>2781</v>
      </c>
      <c r="H473" s="13" t="s">
        <v>466</v>
      </c>
      <c r="I473" s="13">
        <v>15906.0</v>
      </c>
    </row>
    <row r="474" ht="15.75" customHeight="1">
      <c r="A474" s="13">
        <v>473.0</v>
      </c>
      <c r="B474" s="13" t="s">
        <v>2782</v>
      </c>
      <c r="C474" s="13" t="s">
        <v>2783</v>
      </c>
      <c r="D474" s="13" t="s">
        <v>2784</v>
      </c>
      <c r="E474" s="13" t="s">
        <v>2785</v>
      </c>
      <c r="F474" s="13" t="s">
        <v>2786</v>
      </c>
      <c r="G474" s="13" t="s">
        <v>1157</v>
      </c>
      <c r="H474" s="13" t="s">
        <v>270</v>
      </c>
      <c r="I474" s="13">
        <v>21211.0</v>
      </c>
    </row>
    <row r="475" ht="15.75" customHeight="1">
      <c r="A475" s="13">
        <v>474.0</v>
      </c>
      <c r="B475" s="13" t="s">
        <v>2787</v>
      </c>
      <c r="C475" s="13" t="s">
        <v>2788</v>
      </c>
      <c r="D475" s="13" t="s">
        <v>2789</v>
      </c>
      <c r="E475" s="13" t="s">
        <v>2790</v>
      </c>
      <c r="F475" s="13" t="s">
        <v>2791</v>
      </c>
      <c r="G475" s="13" t="s">
        <v>2792</v>
      </c>
      <c r="H475" s="13" t="s">
        <v>447</v>
      </c>
      <c r="I475" s="13">
        <v>81005.0</v>
      </c>
    </row>
    <row r="476" ht="15.75" customHeight="1">
      <c r="A476" s="13">
        <v>475.0</v>
      </c>
      <c r="B476" s="13" t="s">
        <v>2793</v>
      </c>
      <c r="C476" s="13" t="s">
        <v>2794</v>
      </c>
      <c r="D476" s="13" t="s">
        <v>2795</v>
      </c>
      <c r="E476" s="13" t="s">
        <v>2796</v>
      </c>
      <c r="F476" s="13" t="s">
        <v>2797</v>
      </c>
      <c r="G476" s="13" t="s">
        <v>453</v>
      </c>
      <c r="H476" s="13" t="s">
        <v>227</v>
      </c>
      <c r="I476" s="13">
        <v>85053.0</v>
      </c>
    </row>
    <row r="477" ht="15.75" customHeight="1">
      <c r="A477" s="13">
        <v>476.0</v>
      </c>
      <c r="B477" s="13" t="s">
        <v>2798</v>
      </c>
      <c r="C477" s="13" t="s">
        <v>2799</v>
      </c>
      <c r="D477" s="13" t="s">
        <v>2800</v>
      </c>
      <c r="E477" s="13" t="s">
        <v>2801</v>
      </c>
      <c r="F477" s="13" t="s">
        <v>2802</v>
      </c>
      <c r="G477" s="13" t="s">
        <v>383</v>
      </c>
      <c r="H477" s="13" t="s">
        <v>311</v>
      </c>
      <c r="I477" s="13">
        <v>37235.0</v>
      </c>
    </row>
    <row r="478" ht="15.75" customHeight="1">
      <c r="A478" s="13">
        <v>477.0</v>
      </c>
      <c r="B478" s="13" t="s">
        <v>1072</v>
      </c>
      <c r="C478" s="13" t="s">
        <v>2803</v>
      </c>
      <c r="D478" s="13" t="s">
        <v>2804</v>
      </c>
      <c r="E478" s="13" t="s">
        <v>2805</v>
      </c>
      <c r="F478" s="13" t="s">
        <v>2806</v>
      </c>
      <c r="G478" s="13" t="s">
        <v>829</v>
      </c>
      <c r="H478" s="13" t="s">
        <v>202</v>
      </c>
      <c r="I478" s="13">
        <v>77030.0</v>
      </c>
    </row>
    <row r="479" ht="15.75" customHeight="1">
      <c r="A479" s="13">
        <v>478.0</v>
      </c>
      <c r="B479" s="13" t="s">
        <v>2807</v>
      </c>
      <c r="C479" s="13" t="s">
        <v>2808</v>
      </c>
      <c r="D479" s="13" t="s">
        <v>2809</v>
      </c>
      <c r="E479" s="13" t="s">
        <v>2810</v>
      </c>
      <c r="F479" s="13" t="s">
        <v>2811</v>
      </c>
      <c r="G479" s="13" t="s">
        <v>2812</v>
      </c>
      <c r="H479" s="13" t="s">
        <v>2419</v>
      </c>
      <c r="I479" s="13">
        <v>39534.0</v>
      </c>
    </row>
    <row r="480" ht="15.75" customHeight="1">
      <c r="A480" s="13">
        <v>479.0</v>
      </c>
      <c r="B480" s="13" t="s">
        <v>2813</v>
      </c>
      <c r="C480" s="13" t="s">
        <v>2814</v>
      </c>
      <c r="D480" s="13" t="s">
        <v>2815</v>
      </c>
      <c r="E480" s="13" t="s">
        <v>2816</v>
      </c>
      <c r="F480" s="13" t="s">
        <v>2817</v>
      </c>
      <c r="G480" s="13" t="s">
        <v>2818</v>
      </c>
      <c r="H480" s="13" t="s">
        <v>440</v>
      </c>
      <c r="I480" s="13">
        <v>45020.0</v>
      </c>
    </row>
    <row r="481" ht="15.75" customHeight="1">
      <c r="A481" s="13">
        <v>480.0</v>
      </c>
      <c r="B481" s="13" t="s">
        <v>2819</v>
      </c>
      <c r="C481" s="13" t="s">
        <v>2820</v>
      </c>
      <c r="D481" s="13" t="s">
        <v>2821</v>
      </c>
      <c r="E481" s="13" t="s">
        <v>2822</v>
      </c>
      <c r="F481" s="13" t="s">
        <v>2823</v>
      </c>
      <c r="G481" s="13" t="s">
        <v>576</v>
      </c>
      <c r="H481" s="13" t="s">
        <v>195</v>
      </c>
      <c r="I481" s="13">
        <v>95194.0</v>
      </c>
    </row>
    <row r="482" ht="15.75" customHeight="1">
      <c r="A482" s="13">
        <v>481.0</v>
      </c>
      <c r="B482" s="13" t="s">
        <v>2824</v>
      </c>
      <c r="C482" s="13" t="s">
        <v>2825</v>
      </c>
      <c r="D482" s="13" t="s">
        <v>2826</v>
      </c>
      <c r="E482" s="13" t="s">
        <v>2827</v>
      </c>
      <c r="F482" s="13" t="s">
        <v>2828</v>
      </c>
      <c r="G482" s="13" t="s">
        <v>485</v>
      </c>
      <c r="H482" s="13" t="s">
        <v>486</v>
      </c>
      <c r="I482" s="13">
        <v>55480.0</v>
      </c>
    </row>
    <row r="483" ht="15.75" customHeight="1">
      <c r="A483" s="13">
        <v>482.0</v>
      </c>
      <c r="B483" s="13" t="s">
        <v>2829</v>
      </c>
      <c r="C483" s="13" t="s">
        <v>2830</v>
      </c>
      <c r="D483" s="13" t="s">
        <v>2831</v>
      </c>
      <c r="E483" s="13" t="s">
        <v>2832</v>
      </c>
      <c r="F483" s="13" t="s">
        <v>2833</v>
      </c>
      <c r="G483" s="13" t="s">
        <v>2051</v>
      </c>
      <c r="H483" s="13" t="s">
        <v>440</v>
      </c>
      <c r="I483" s="13">
        <v>45440.0</v>
      </c>
    </row>
    <row r="484" ht="15.75" customHeight="1">
      <c r="A484" s="13">
        <v>483.0</v>
      </c>
      <c r="B484" s="13" t="s">
        <v>2834</v>
      </c>
      <c r="C484" s="13" t="s">
        <v>2835</v>
      </c>
      <c r="D484" s="13" t="s">
        <v>2836</v>
      </c>
      <c r="E484" s="13" t="s">
        <v>2837</v>
      </c>
      <c r="F484" s="13" t="s">
        <v>2838</v>
      </c>
      <c r="G484" s="13" t="s">
        <v>1984</v>
      </c>
      <c r="H484" s="13" t="s">
        <v>390</v>
      </c>
      <c r="I484" s="13">
        <v>62525.0</v>
      </c>
    </row>
    <row r="485" ht="15.75" customHeight="1">
      <c r="A485" s="13">
        <v>484.0</v>
      </c>
      <c r="B485" s="13" t="s">
        <v>2839</v>
      </c>
      <c r="C485" s="13" t="s">
        <v>2840</v>
      </c>
      <c r="D485" s="13" t="s">
        <v>2841</v>
      </c>
      <c r="E485" s="13" t="s">
        <v>2842</v>
      </c>
      <c r="F485" s="13" t="s">
        <v>2843</v>
      </c>
      <c r="G485" s="13" t="s">
        <v>414</v>
      </c>
      <c r="H485" s="13" t="s">
        <v>415</v>
      </c>
      <c r="I485" s="13">
        <v>84110.0</v>
      </c>
    </row>
    <row r="486" ht="15.75" customHeight="1">
      <c r="A486" s="13">
        <v>485.0</v>
      </c>
      <c r="B486" s="13" t="s">
        <v>2844</v>
      </c>
      <c r="C486" s="13" t="s">
        <v>2845</v>
      </c>
      <c r="D486" s="13" t="s">
        <v>2846</v>
      </c>
      <c r="E486" s="13" t="s">
        <v>2847</v>
      </c>
      <c r="F486" s="13" t="s">
        <v>2848</v>
      </c>
      <c r="G486" s="13" t="s">
        <v>2849</v>
      </c>
      <c r="H486" s="13" t="s">
        <v>270</v>
      </c>
      <c r="I486" s="13">
        <v>21684.0</v>
      </c>
    </row>
    <row r="487" ht="15.75" customHeight="1">
      <c r="A487" s="13">
        <v>486.0</v>
      </c>
      <c r="B487" s="13" t="s">
        <v>2850</v>
      </c>
      <c r="C487" s="13" t="s">
        <v>2143</v>
      </c>
      <c r="D487" s="13" t="s">
        <v>2851</v>
      </c>
      <c r="E487" s="13" t="s">
        <v>2852</v>
      </c>
      <c r="F487" s="13" t="s">
        <v>2853</v>
      </c>
      <c r="G487" s="13" t="s">
        <v>276</v>
      </c>
      <c r="H487" s="13" t="s">
        <v>277</v>
      </c>
      <c r="I487" s="13">
        <v>99512.0</v>
      </c>
    </row>
    <row r="488" ht="15.75" customHeight="1">
      <c r="A488" s="13">
        <v>487.0</v>
      </c>
      <c r="B488" s="13" t="s">
        <v>2854</v>
      </c>
      <c r="C488" s="13" t="s">
        <v>2855</v>
      </c>
      <c r="D488" s="13" t="s">
        <v>2856</v>
      </c>
      <c r="E488" s="13" t="s">
        <v>2857</v>
      </c>
      <c r="F488" s="13" t="s">
        <v>2858</v>
      </c>
      <c r="G488" s="13" t="s">
        <v>2859</v>
      </c>
      <c r="H488" s="13" t="s">
        <v>2386</v>
      </c>
      <c r="I488" s="13">
        <v>58106.0</v>
      </c>
    </row>
    <row r="489" ht="15.75" customHeight="1">
      <c r="A489" s="13">
        <v>488.0</v>
      </c>
      <c r="B489" s="13" t="s">
        <v>2860</v>
      </c>
      <c r="C489" s="13" t="s">
        <v>2861</v>
      </c>
      <c r="D489" s="13" t="s">
        <v>2862</v>
      </c>
      <c r="E489" s="13" t="s">
        <v>2863</v>
      </c>
      <c r="F489" s="13" t="s">
        <v>2864</v>
      </c>
      <c r="G489" s="13" t="s">
        <v>220</v>
      </c>
      <c r="H489" s="13" t="s">
        <v>181</v>
      </c>
      <c r="I489" s="13">
        <v>14624.0</v>
      </c>
    </row>
    <row r="490" ht="15.75" customHeight="1">
      <c r="A490" s="13">
        <v>489.0</v>
      </c>
      <c r="B490" s="13" t="s">
        <v>2865</v>
      </c>
      <c r="C490" s="13" t="s">
        <v>2866</v>
      </c>
      <c r="D490" s="13" t="s">
        <v>2867</v>
      </c>
      <c r="E490" s="13" t="s">
        <v>2868</v>
      </c>
      <c r="F490" s="13" t="s">
        <v>2869</v>
      </c>
      <c r="G490" s="13" t="s">
        <v>1482</v>
      </c>
      <c r="H490" s="13" t="s">
        <v>173</v>
      </c>
      <c r="I490" s="13">
        <v>98042.0</v>
      </c>
    </row>
    <row r="491" ht="15.75" customHeight="1">
      <c r="A491" s="13">
        <v>490.0</v>
      </c>
      <c r="B491" s="13" t="s">
        <v>2870</v>
      </c>
      <c r="C491" s="13" t="s">
        <v>2871</v>
      </c>
      <c r="D491" s="13" t="s">
        <v>2872</v>
      </c>
      <c r="E491" s="13" t="s">
        <v>2873</v>
      </c>
      <c r="F491" s="13" t="s">
        <v>2874</v>
      </c>
      <c r="G491" s="13" t="s">
        <v>187</v>
      </c>
      <c r="H491" s="13" t="s">
        <v>188</v>
      </c>
      <c r="I491" s="13">
        <v>31119.0</v>
      </c>
    </row>
    <row r="492" ht="15.75" customHeight="1">
      <c r="A492" s="13">
        <v>491.0</v>
      </c>
      <c r="B492" s="13" t="s">
        <v>2875</v>
      </c>
      <c r="C492" s="13" t="s">
        <v>2876</v>
      </c>
      <c r="D492" s="13" t="s">
        <v>2877</v>
      </c>
      <c r="E492" s="13" t="s">
        <v>2878</v>
      </c>
      <c r="F492" s="13" t="s">
        <v>2879</v>
      </c>
      <c r="G492" s="13" t="s">
        <v>1021</v>
      </c>
      <c r="H492" s="13" t="s">
        <v>257</v>
      </c>
      <c r="I492" s="13">
        <v>34981.0</v>
      </c>
    </row>
    <row r="493" ht="15.75" customHeight="1">
      <c r="A493" s="13">
        <v>492.0</v>
      </c>
      <c r="B493" s="13" t="s">
        <v>2880</v>
      </c>
      <c r="C493" s="13" t="s">
        <v>2881</v>
      </c>
      <c r="D493" s="13" t="s">
        <v>2882</v>
      </c>
      <c r="E493" s="13" t="s">
        <v>2883</v>
      </c>
      <c r="F493" s="13" t="s">
        <v>2884</v>
      </c>
      <c r="G493" s="13" t="s">
        <v>1711</v>
      </c>
      <c r="H493" s="13" t="s">
        <v>1712</v>
      </c>
      <c r="I493" s="13">
        <v>83705.0</v>
      </c>
    </row>
    <row r="494" ht="15.75" customHeight="1">
      <c r="A494" s="13">
        <v>493.0</v>
      </c>
      <c r="B494" s="13" t="s">
        <v>2885</v>
      </c>
      <c r="C494" s="13" t="s">
        <v>2886</v>
      </c>
      <c r="D494" s="13" t="s">
        <v>2887</v>
      </c>
      <c r="E494" s="13" t="s">
        <v>2888</v>
      </c>
      <c r="F494" s="13" t="s">
        <v>2889</v>
      </c>
      <c r="G494" s="13" t="s">
        <v>2890</v>
      </c>
      <c r="H494" s="13" t="s">
        <v>291</v>
      </c>
      <c r="I494" s="13">
        <v>53263.0</v>
      </c>
    </row>
    <row r="495" ht="15.75" customHeight="1">
      <c r="A495" s="13">
        <v>494.0</v>
      </c>
      <c r="B495" s="13" t="s">
        <v>2891</v>
      </c>
      <c r="C495" s="13" t="s">
        <v>2892</v>
      </c>
      <c r="D495" s="13" t="s">
        <v>2893</v>
      </c>
      <c r="E495" s="13" t="s">
        <v>2894</v>
      </c>
      <c r="F495" s="13" t="s">
        <v>2895</v>
      </c>
      <c r="G495" s="13" t="s">
        <v>2896</v>
      </c>
      <c r="H495" s="13" t="s">
        <v>202</v>
      </c>
      <c r="I495" s="13">
        <v>77346.0</v>
      </c>
    </row>
    <row r="496" ht="15.75" customHeight="1">
      <c r="A496" s="13">
        <v>495.0</v>
      </c>
      <c r="B496" s="13" t="s">
        <v>1092</v>
      </c>
      <c r="C496" s="13" t="s">
        <v>2897</v>
      </c>
      <c r="D496" s="13" t="s">
        <v>2898</v>
      </c>
      <c r="E496" s="13" t="s">
        <v>2899</v>
      </c>
      <c r="F496" s="13" t="s">
        <v>2900</v>
      </c>
      <c r="G496" s="13" t="s">
        <v>1097</v>
      </c>
      <c r="H496" s="13" t="s">
        <v>747</v>
      </c>
      <c r="I496" s="13">
        <v>35263.0</v>
      </c>
    </row>
    <row r="497" ht="15.75" customHeight="1">
      <c r="A497" s="13">
        <v>496.0</v>
      </c>
      <c r="B497" s="13" t="s">
        <v>2901</v>
      </c>
      <c r="C497" s="13" t="s">
        <v>2902</v>
      </c>
      <c r="D497" s="13" t="s">
        <v>2903</v>
      </c>
      <c r="E497" s="13" t="s">
        <v>2904</v>
      </c>
      <c r="F497" s="13" t="s">
        <v>2905</v>
      </c>
      <c r="G497" s="13" t="s">
        <v>276</v>
      </c>
      <c r="H497" s="13" t="s">
        <v>277</v>
      </c>
      <c r="I497" s="13">
        <v>99517.0</v>
      </c>
    </row>
    <row r="498" ht="15.75" customHeight="1">
      <c r="A498" s="13">
        <v>497.0</v>
      </c>
      <c r="B498" s="13" t="s">
        <v>2906</v>
      </c>
      <c r="C498" s="13" t="s">
        <v>2907</v>
      </c>
      <c r="D498" s="13" t="s">
        <v>2908</v>
      </c>
      <c r="E498" s="13" t="s">
        <v>2909</v>
      </c>
      <c r="F498" s="13" t="s">
        <v>2910</v>
      </c>
      <c r="G498" s="13" t="s">
        <v>634</v>
      </c>
      <c r="H498" s="13" t="s">
        <v>284</v>
      </c>
      <c r="I498" s="13">
        <v>7208.0</v>
      </c>
    </row>
    <row r="499" ht="15.75" customHeight="1">
      <c r="A499" s="13">
        <v>498.0</v>
      </c>
      <c r="B499" s="13" t="s">
        <v>2911</v>
      </c>
      <c r="C499" s="13" t="s">
        <v>2912</v>
      </c>
      <c r="D499" s="13" t="s">
        <v>2913</v>
      </c>
      <c r="E499" s="13" t="s">
        <v>2914</v>
      </c>
      <c r="F499" s="13" t="s">
        <v>2915</v>
      </c>
      <c r="G499" s="13" t="s">
        <v>304</v>
      </c>
      <c r="H499" s="13" t="s">
        <v>202</v>
      </c>
      <c r="I499" s="13">
        <v>75392.0</v>
      </c>
    </row>
    <row r="500" ht="15.75" customHeight="1">
      <c r="A500" s="13">
        <v>499.0</v>
      </c>
      <c r="B500" s="13" t="s">
        <v>2916</v>
      </c>
      <c r="C500" s="13" t="s">
        <v>2917</v>
      </c>
      <c r="D500" s="13" t="s">
        <v>2918</v>
      </c>
      <c r="E500" s="13" t="s">
        <v>2919</v>
      </c>
      <c r="F500" s="13" t="s">
        <v>2920</v>
      </c>
      <c r="G500" s="13" t="s">
        <v>2921</v>
      </c>
      <c r="H500" s="13" t="s">
        <v>257</v>
      </c>
      <c r="I500" s="13">
        <v>34135.0</v>
      </c>
    </row>
    <row r="501" ht="15.75" customHeight="1">
      <c r="A501" s="13">
        <v>500.0</v>
      </c>
      <c r="B501" s="13" t="s">
        <v>2922</v>
      </c>
      <c r="C501" s="13" t="s">
        <v>2923</v>
      </c>
      <c r="D501" s="13" t="s">
        <v>2924</v>
      </c>
      <c r="E501" s="13" t="s">
        <v>2925</v>
      </c>
      <c r="F501" s="13" t="s">
        <v>2926</v>
      </c>
      <c r="G501" s="13" t="s">
        <v>1151</v>
      </c>
      <c r="H501" s="13" t="s">
        <v>1134</v>
      </c>
      <c r="I501" s="13">
        <v>66112.0</v>
      </c>
    </row>
    <row r="502" ht="15.75" customHeight="1">
      <c r="A502" s="13">
        <v>501.0</v>
      </c>
      <c r="B502" s="13" t="s">
        <v>2927</v>
      </c>
      <c r="C502" s="13" t="s">
        <v>2928</v>
      </c>
      <c r="D502" s="13" t="s">
        <v>2929</v>
      </c>
      <c r="E502" s="13" t="s">
        <v>2930</v>
      </c>
      <c r="F502" s="13" t="s">
        <v>2931</v>
      </c>
      <c r="G502" s="13" t="s">
        <v>802</v>
      </c>
      <c r="H502" s="13" t="s">
        <v>195</v>
      </c>
      <c r="I502" s="13">
        <v>94237.0</v>
      </c>
    </row>
    <row r="503" ht="15.75" customHeight="1">
      <c r="A503" s="13">
        <v>502.0</v>
      </c>
      <c r="B503" s="13" t="s">
        <v>2932</v>
      </c>
      <c r="C503" s="13" t="s">
        <v>2933</v>
      </c>
      <c r="D503" s="13" t="s">
        <v>2934</v>
      </c>
      <c r="E503" s="13" t="s">
        <v>2935</v>
      </c>
      <c r="F503" s="13" t="s">
        <v>2936</v>
      </c>
      <c r="G503" s="13" t="s">
        <v>829</v>
      </c>
      <c r="H503" s="13" t="s">
        <v>202</v>
      </c>
      <c r="I503" s="13">
        <v>77035.0</v>
      </c>
    </row>
    <row r="504" ht="15.75" customHeight="1">
      <c r="A504" s="13">
        <v>503.0</v>
      </c>
      <c r="B504" s="13" t="s">
        <v>2937</v>
      </c>
      <c r="C504" s="13" t="s">
        <v>2938</v>
      </c>
      <c r="D504" s="13" t="s">
        <v>2939</v>
      </c>
      <c r="E504" s="13" t="s">
        <v>2940</v>
      </c>
      <c r="F504" s="13" t="s">
        <v>2941</v>
      </c>
      <c r="G504" s="13" t="s">
        <v>1695</v>
      </c>
      <c r="H504" s="13" t="s">
        <v>202</v>
      </c>
      <c r="I504" s="13">
        <v>78764.0</v>
      </c>
    </row>
    <row r="505" ht="15.75" customHeight="1">
      <c r="A505" s="13">
        <v>504.0</v>
      </c>
      <c r="B505" s="13" t="s">
        <v>2942</v>
      </c>
      <c r="C505" s="13" t="s">
        <v>2943</v>
      </c>
      <c r="D505" s="13" t="s">
        <v>2944</v>
      </c>
      <c r="E505" s="13" t="s">
        <v>2945</v>
      </c>
      <c r="F505" s="13" t="s">
        <v>2946</v>
      </c>
      <c r="G505" s="13" t="s">
        <v>734</v>
      </c>
      <c r="H505" s="13" t="s">
        <v>173</v>
      </c>
      <c r="I505" s="13">
        <v>98907.0</v>
      </c>
    </row>
    <row r="506" ht="15.75" customHeight="1">
      <c r="A506" s="13">
        <v>505.0</v>
      </c>
      <c r="B506" s="13" t="s">
        <v>2947</v>
      </c>
      <c r="C506" s="13" t="s">
        <v>2948</v>
      </c>
      <c r="D506" s="13" t="s">
        <v>2949</v>
      </c>
      <c r="E506" s="13" t="s">
        <v>2950</v>
      </c>
      <c r="F506" s="13" t="s">
        <v>2951</v>
      </c>
      <c r="G506" s="13" t="s">
        <v>2952</v>
      </c>
      <c r="H506" s="13" t="s">
        <v>311</v>
      </c>
      <c r="I506" s="13">
        <v>38181.0</v>
      </c>
    </row>
    <row r="507" ht="15.75" customHeight="1">
      <c r="A507" s="13">
        <v>506.0</v>
      </c>
      <c r="B507" s="13" t="s">
        <v>2953</v>
      </c>
      <c r="C507" s="13" t="s">
        <v>2954</v>
      </c>
      <c r="D507" s="13" t="s">
        <v>2955</v>
      </c>
      <c r="E507" s="13" t="s">
        <v>2956</v>
      </c>
      <c r="F507" s="13" t="s">
        <v>2957</v>
      </c>
      <c r="G507" s="13" t="s">
        <v>1291</v>
      </c>
      <c r="H507" s="13" t="s">
        <v>447</v>
      </c>
      <c r="I507" s="13">
        <v>80940.0</v>
      </c>
    </row>
    <row r="508" ht="15.75" customHeight="1">
      <c r="A508" s="13">
        <v>507.0</v>
      </c>
      <c r="B508" s="13" t="s">
        <v>2958</v>
      </c>
      <c r="C508" s="13" t="s">
        <v>2959</v>
      </c>
      <c r="D508" s="13" t="s">
        <v>2960</v>
      </c>
      <c r="E508" s="13" t="s">
        <v>2961</v>
      </c>
      <c r="F508" s="13" t="s">
        <v>2962</v>
      </c>
      <c r="G508" s="13" t="s">
        <v>2963</v>
      </c>
      <c r="H508" s="13" t="s">
        <v>195</v>
      </c>
      <c r="I508" s="13">
        <v>94712.0</v>
      </c>
    </row>
    <row r="509" ht="15.75" customHeight="1">
      <c r="A509" s="13">
        <v>508.0</v>
      </c>
      <c r="B509" s="13" t="s">
        <v>2964</v>
      </c>
      <c r="C509" s="13" t="s">
        <v>2965</v>
      </c>
      <c r="D509" s="13" t="s">
        <v>2966</v>
      </c>
      <c r="E509" s="13" t="s">
        <v>2967</v>
      </c>
      <c r="F509" s="13" t="s">
        <v>2968</v>
      </c>
      <c r="G509" s="13" t="s">
        <v>2969</v>
      </c>
      <c r="H509" s="13" t="s">
        <v>202</v>
      </c>
      <c r="I509" s="13">
        <v>75062.0</v>
      </c>
    </row>
    <row r="510" ht="15.75" customHeight="1">
      <c r="A510" s="13">
        <v>509.0</v>
      </c>
      <c r="B510" s="13" t="s">
        <v>2970</v>
      </c>
      <c r="C510" s="13" t="s">
        <v>2971</v>
      </c>
      <c r="D510" s="13" t="s">
        <v>2972</v>
      </c>
      <c r="E510" s="13" t="s">
        <v>2973</v>
      </c>
      <c r="F510" s="13" t="s">
        <v>2974</v>
      </c>
      <c r="G510" s="13" t="s">
        <v>201</v>
      </c>
      <c r="H510" s="13" t="s">
        <v>202</v>
      </c>
      <c r="I510" s="13">
        <v>79710.0</v>
      </c>
    </row>
    <row r="511" ht="15.75" customHeight="1">
      <c r="A511" s="13">
        <v>510.0</v>
      </c>
      <c r="B511" s="13" t="s">
        <v>2975</v>
      </c>
      <c r="C511" s="13" t="s">
        <v>2976</v>
      </c>
      <c r="D511" s="13" t="s">
        <v>2977</v>
      </c>
      <c r="E511" s="13" t="s">
        <v>2978</v>
      </c>
      <c r="F511" s="13" t="s">
        <v>2979</v>
      </c>
      <c r="G511" s="13" t="s">
        <v>691</v>
      </c>
      <c r="H511" s="13" t="s">
        <v>250</v>
      </c>
      <c r="I511" s="13">
        <v>20195.0</v>
      </c>
    </row>
    <row r="512" ht="15.75" customHeight="1">
      <c r="A512" s="13">
        <v>511.0</v>
      </c>
      <c r="B512" s="13" t="s">
        <v>2980</v>
      </c>
      <c r="C512" s="13" t="s">
        <v>2981</v>
      </c>
      <c r="D512" s="13" t="s">
        <v>2982</v>
      </c>
      <c r="E512" s="13" t="s">
        <v>2983</v>
      </c>
      <c r="F512" s="13" t="s">
        <v>2984</v>
      </c>
      <c r="G512" s="13" t="s">
        <v>194</v>
      </c>
      <c r="H512" s="13" t="s">
        <v>195</v>
      </c>
      <c r="I512" s="13">
        <v>94132.0</v>
      </c>
    </row>
    <row r="513" ht="15.75" customHeight="1">
      <c r="A513" s="13">
        <v>512.0</v>
      </c>
      <c r="B513" s="13" t="s">
        <v>1202</v>
      </c>
      <c r="C513" s="13" t="s">
        <v>2985</v>
      </c>
      <c r="D513" s="13" t="s">
        <v>2986</v>
      </c>
      <c r="E513" s="13" t="s">
        <v>2987</v>
      </c>
      <c r="F513" s="13" t="s">
        <v>2988</v>
      </c>
      <c r="G513" s="13" t="s">
        <v>331</v>
      </c>
      <c r="H513" s="13" t="s">
        <v>332</v>
      </c>
      <c r="I513" s="13">
        <v>46634.0</v>
      </c>
    </row>
    <row r="514" ht="15.75" customHeight="1">
      <c r="A514" s="13">
        <v>513.0</v>
      </c>
      <c r="B514" s="13" t="s">
        <v>2989</v>
      </c>
      <c r="C514" s="13" t="s">
        <v>2990</v>
      </c>
      <c r="D514" s="13" t="s">
        <v>2991</v>
      </c>
      <c r="E514" s="13" t="s">
        <v>2992</v>
      </c>
      <c r="F514" s="13" t="s">
        <v>2993</v>
      </c>
      <c r="G514" s="13" t="s">
        <v>817</v>
      </c>
      <c r="H514" s="13" t="s">
        <v>466</v>
      </c>
      <c r="I514" s="13">
        <v>16505.0</v>
      </c>
    </row>
    <row r="515" ht="15.75" customHeight="1">
      <c r="A515" s="13">
        <v>514.0</v>
      </c>
      <c r="B515" s="13" t="s">
        <v>2994</v>
      </c>
      <c r="C515" s="13" t="s">
        <v>2995</v>
      </c>
      <c r="D515" s="13" t="s">
        <v>2996</v>
      </c>
      <c r="E515" s="13" t="s">
        <v>2997</v>
      </c>
      <c r="F515" s="13" t="s">
        <v>2998</v>
      </c>
      <c r="G515" s="13" t="s">
        <v>2952</v>
      </c>
      <c r="H515" s="13" t="s">
        <v>311</v>
      </c>
      <c r="I515" s="13">
        <v>38136.0</v>
      </c>
    </row>
    <row r="516" ht="15.75" customHeight="1">
      <c r="A516" s="13">
        <v>515.0</v>
      </c>
      <c r="B516" s="13" t="s">
        <v>2999</v>
      </c>
      <c r="C516" s="13" t="s">
        <v>3000</v>
      </c>
      <c r="D516" s="13" t="s">
        <v>3001</v>
      </c>
      <c r="E516" s="13" t="s">
        <v>3002</v>
      </c>
      <c r="F516" s="13" t="s">
        <v>3003</v>
      </c>
      <c r="G516" s="13" t="s">
        <v>453</v>
      </c>
      <c r="H516" s="13" t="s">
        <v>227</v>
      </c>
      <c r="I516" s="13">
        <v>85005.0</v>
      </c>
    </row>
    <row r="517" ht="15.75" customHeight="1">
      <c r="A517" s="13">
        <v>516.0</v>
      </c>
      <c r="B517" s="13" t="s">
        <v>3004</v>
      </c>
      <c r="C517" s="13" t="s">
        <v>3005</v>
      </c>
      <c r="D517" s="13" t="s">
        <v>3006</v>
      </c>
      <c r="E517" s="13" t="s">
        <v>3007</v>
      </c>
      <c r="F517" s="13" t="s">
        <v>3008</v>
      </c>
      <c r="G517" s="13" t="s">
        <v>389</v>
      </c>
      <c r="H517" s="13" t="s">
        <v>390</v>
      </c>
      <c r="I517" s="13">
        <v>60604.0</v>
      </c>
    </row>
    <row r="518" ht="15.75" customHeight="1">
      <c r="A518" s="13">
        <v>517.0</v>
      </c>
      <c r="B518" s="13" t="s">
        <v>3009</v>
      </c>
      <c r="C518" s="13" t="s">
        <v>3010</v>
      </c>
      <c r="D518" s="13" t="s">
        <v>3011</v>
      </c>
      <c r="E518" s="13" t="s">
        <v>3012</v>
      </c>
      <c r="F518" s="13" t="s">
        <v>3013</v>
      </c>
      <c r="G518" s="13" t="s">
        <v>290</v>
      </c>
      <c r="H518" s="13" t="s">
        <v>291</v>
      </c>
      <c r="I518" s="13">
        <v>53785.0</v>
      </c>
    </row>
    <row r="519" ht="15.75" customHeight="1">
      <c r="A519" s="13">
        <v>518.0</v>
      </c>
      <c r="B519" s="13" t="s">
        <v>3014</v>
      </c>
      <c r="C519" s="13" t="s">
        <v>3015</v>
      </c>
      <c r="D519" s="13" t="s">
        <v>3016</v>
      </c>
      <c r="E519" s="13" t="s">
        <v>3017</v>
      </c>
      <c r="F519" s="13" t="s">
        <v>3018</v>
      </c>
      <c r="G519" s="13" t="s">
        <v>848</v>
      </c>
      <c r="H519" s="13" t="s">
        <v>188</v>
      </c>
      <c r="I519" s="13">
        <v>30245.0</v>
      </c>
    </row>
    <row r="520" ht="15.75" customHeight="1">
      <c r="A520" s="13">
        <v>519.0</v>
      </c>
      <c r="B520" s="13" t="s">
        <v>3019</v>
      </c>
      <c r="C520" s="13" t="s">
        <v>3020</v>
      </c>
      <c r="D520" s="13" t="s">
        <v>3021</v>
      </c>
      <c r="E520" s="13" t="s">
        <v>3022</v>
      </c>
      <c r="F520" s="13" t="s">
        <v>3023</v>
      </c>
      <c r="G520" s="13" t="s">
        <v>1401</v>
      </c>
      <c r="H520" s="13" t="s">
        <v>390</v>
      </c>
      <c r="I520" s="13">
        <v>60158.0</v>
      </c>
    </row>
    <row r="521" ht="15.75" customHeight="1">
      <c r="A521" s="13">
        <v>520.0</v>
      </c>
      <c r="B521" s="13" t="s">
        <v>3024</v>
      </c>
      <c r="C521" s="13" t="s">
        <v>3025</v>
      </c>
      <c r="D521" s="13" t="s">
        <v>3026</v>
      </c>
      <c r="E521" s="13" t="s">
        <v>3027</v>
      </c>
      <c r="F521" s="13" t="s">
        <v>3028</v>
      </c>
      <c r="G521" s="13" t="s">
        <v>564</v>
      </c>
      <c r="H521" s="13" t="s">
        <v>466</v>
      </c>
      <c r="I521" s="13">
        <v>19093.0</v>
      </c>
    </row>
    <row r="522" ht="15.75" customHeight="1">
      <c r="A522" s="13">
        <v>521.0</v>
      </c>
      <c r="B522" s="13" t="s">
        <v>3029</v>
      </c>
      <c r="C522" s="13" t="s">
        <v>3030</v>
      </c>
      <c r="D522" s="13" t="s">
        <v>3031</v>
      </c>
      <c r="E522" s="13" t="s">
        <v>3032</v>
      </c>
      <c r="F522" s="13" t="s">
        <v>3033</v>
      </c>
      <c r="G522" s="13" t="s">
        <v>3034</v>
      </c>
      <c r="H522" s="13" t="s">
        <v>905</v>
      </c>
      <c r="I522" s="13">
        <v>26505.0</v>
      </c>
    </row>
    <row r="523" ht="15.75" customHeight="1">
      <c r="A523" s="13">
        <v>522.0</v>
      </c>
      <c r="B523" s="13" t="s">
        <v>3035</v>
      </c>
      <c r="C523" s="13" t="s">
        <v>3036</v>
      </c>
      <c r="D523" s="13" t="s">
        <v>3037</v>
      </c>
      <c r="E523" s="13" t="s">
        <v>3038</v>
      </c>
      <c r="F523" s="13" t="s">
        <v>3039</v>
      </c>
      <c r="G523" s="13" t="s">
        <v>991</v>
      </c>
      <c r="H523" s="13" t="s">
        <v>1121</v>
      </c>
      <c r="I523" s="13">
        <v>19714.0</v>
      </c>
    </row>
    <row r="524" ht="15.75" customHeight="1">
      <c r="A524" s="13">
        <v>523.0</v>
      </c>
      <c r="B524" s="13" t="s">
        <v>3040</v>
      </c>
      <c r="C524" s="13" t="s">
        <v>3041</v>
      </c>
      <c r="D524" s="13" t="s">
        <v>3042</v>
      </c>
      <c r="E524" s="13" t="s">
        <v>3043</v>
      </c>
      <c r="F524" s="13" t="s">
        <v>3044</v>
      </c>
      <c r="G524" s="13" t="s">
        <v>2300</v>
      </c>
      <c r="H524" s="13" t="s">
        <v>1015</v>
      </c>
      <c r="I524" s="13">
        <v>40586.0</v>
      </c>
    </row>
    <row r="525" ht="15.75" customHeight="1">
      <c r="A525" s="13">
        <v>524.0</v>
      </c>
      <c r="B525" s="13" t="s">
        <v>3045</v>
      </c>
      <c r="C525" s="13" t="s">
        <v>3046</v>
      </c>
      <c r="D525" s="13" t="s">
        <v>3047</v>
      </c>
      <c r="E525" s="13" t="s">
        <v>3048</v>
      </c>
      <c r="F525" s="13" t="s">
        <v>3049</v>
      </c>
      <c r="G525" s="13" t="s">
        <v>1384</v>
      </c>
      <c r="H525" s="13" t="s">
        <v>823</v>
      </c>
      <c r="I525" s="13">
        <v>27404.0</v>
      </c>
    </row>
    <row r="526" ht="15.75" customHeight="1">
      <c r="A526" s="13">
        <v>525.0</v>
      </c>
      <c r="B526" s="13" t="s">
        <v>3050</v>
      </c>
      <c r="C526" s="13" t="s">
        <v>3051</v>
      </c>
      <c r="D526" s="13" t="s">
        <v>3052</v>
      </c>
      <c r="E526" s="13" t="s">
        <v>3053</v>
      </c>
      <c r="F526" s="13" t="s">
        <v>3054</v>
      </c>
      <c r="G526" s="13" t="s">
        <v>802</v>
      </c>
      <c r="H526" s="13" t="s">
        <v>195</v>
      </c>
      <c r="I526" s="13">
        <v>94280.0</v>
      </c>
    </row>
    <row r="527" ht="15.75" customHeight="1">
      <c r="A527" s="13">
        <v>526.0</v>
      </c>
      <c r="B527" s="13" t="s">
        <v>3055</v>
      </c>
      <c r="C527" s="13" t="s">
        <v>3056</v>
      </c>
      <c r="D527" s="13" t="s">
        <v>3057</v>
      </c>
      <c r="E527" s="13" t="s">
        <v>3058</v>
      </c>
      <c r="F527" s="13" t="s">
        <v>3059</v>
      </c>
      <c r="G527" s="13" t="s">
        <v>829</v>
      </c>
      <c r="H527" s="13" t="s">
        <v>202</v>
      </c>
      <c r="I527" s="13">
        <v>77030.0</v>
      </c>
    </row>
    <row r="528" ht="15.75" customHeight="1">
      <c r="A528" s="13">
        <v>527.0</v>
      </c>
      <c r="B528" s="13" t="s">
        <v>3060</v>
      </c>
      <c r="C528" s="13" t="s">
        <v>3061</v>
      </c>
      <c r="D528" s="13" t="s">
        <v>3062</v>
      </c>
      <c r="E528" s="13" t="s">
        <v>3063</v>
      </c>
      <c r="F528" s="13" t="s">
        <v>3064</v>
      </c>
      <c r="G528" s="13" t="s">
        <v>3065</v>
      </c>
      <c r="H528" s="13" t="s">
        <v>257</v>
      </c>
      <c r="I528" s="13">
        <v>34629.0</v>
      </c>
    </row>
    <row r="529" ht="15.75" customHeight="1">
      <c r="A529" s="13">
        <v>528.0</v>
      </c>
      <c r="B529" s="13" t="s">
        <v>3066</v>
      </c>
      <c r="C529" s="13" t="s">
        <v>3067</v>
      </c>
      <c r="D529" s="13" t="s">
        <v>3068</v>
      </c>
      <c r="E529" s="13" t="s">
        <v>3069</v>
      </c>
      <c r="F529" s="13" t="s">
        <v>3070</v>
      </c>
      <c r="G529" s="13" t="s">
        <v>331</v>
      </c>
      <c r="H529" s="13" t="s">
        <v>332</v>
      </c>
      <c r="I529" s="13">
        <v>46620.0</v>
      </c>
    </row>
    <row r="530" ht="15.75" customHeight="1">
      <c r="A530" s="13">
        <v>529.0</v>
      </c>
      <c r="B530" s="13" t="s">
        <v>3071</v>
      </c>
      <c r="C530" s="13" t="s">
        <v>374</v>
      </c>
      <c r="D530" s="13" t="s">
        <v>3072</v>
      </c>
      <c r="E530" s="13" t="s">
        <v>3073</v>
      </c>
      <c r="F530" s="13" t="s">
        <v>3074</v>
      </c>
      <c r="G530" s="13" t="s">
        <v>389</v>
      </c>
      <c r="H530" s="13" t="s">
        <v>390</v>
      </c>
      <c r="I530" s="13">
        <v>60609.0</v>
      </c>
    </row>
    <row r="531" ht="15.75" customHeight="1">
      <c r="A531" s="13">
        <v>530.0</v>
      </c>
      <c r="B531" s="13" t="s">
        <v>3075</v>
      </c>
      <c r="C531" s="13" t="s">
        <v>3076</v>
      </c>
      <c r="D531" s="13" t="s">
        <v>3077</v>
      </c>
      <c r="E531" s="13" t="s">
        <v>3078</v>
      </c>
      <c r="F531" s="13" t="s">
        <v>3079</v>
      </c>
      <c r="G531" s="13" t="s">
        <v>594</v>
      </c>
      <c r="H531" s="13" t="s">
        <v>181</v>
      </c>
      <c r="I531" s="13">
        <v>11205.0</v>
      </c>
    </row>
    <row r="532" ht="15.75" customHeight="1">
      <c r="A532" s="13">
        <v>531.0</v>
      </c>
      <c r="B532" s="13" t="s">
        <v>3080</v>
      </c>
      <c r="C532" s="13" t="s">
        <v>3081</v>
      </c>
      <c r="D532" s="13" t="s">
        <v>3082</v>
      </c>
      <c r="E532" s="13" t="s">
        <v>3083</v>
      </c>
      <c r="F532" s="13" t="s">
        <v>3084</v>
      </c>
      <c r="G532" s="13" t="s">
        <v>3085</v>
      </c>
      <c r="H532" s="13" t="s">
        <v>415</v>
      </c>
      <c r="I532" s="13">
        <v>84605.0</v>
      </c>
    </row>
    <row r="533" ht="15.75" customHeight="1">
      <c r="A533" s="13">
        <v>532.0</v>
      </c>
      <c r="B533" s="13" t="s">
        <v>3086</v>
      </c>
      <c r="C533" s="13" t="s">
        <v>3087</v>
      </c>
      <c r="D533" s="13" t="s">
        <v>3088</v>
      </c>
      <c r="E533" s="13" t="s">
        <v>3089</v>
      </c>
      <c r="F533" s="13" t="s">
        <v>3090</v>
      </c>
      <c r="G533" s="13" t="s">
        <v>9</v>
      </c>
      <c r="H533" s="13" t="s">
        <v>823</v>
      </c>
      <c r="I533" s="13">
        <v>28263.0</v>
      </c>
    </row>
    <row r="534" ht="15.75" customHeight="1">
      <c r="A534" s="13">
        <v>533.0</v>
      </c>
      <c r="B534" s="13" t="s">
        <v>3091</v>
      </c>
      <c r="C534" s="13" t="s">
        <v>3092</v>
      </c>
      <c r="D534" s="13" t="s">
        <v>3093</v>
      </c>
      <c r="E534" s="13" t="s">
        <v>3094</v>
      </c>
      <c r="F534" s="13" t="s">
        <v>3095</v>
      </c>
      <c r="G534" s="13" t="s">
        <v>1818</v>
      </c>
      <c r="H534" s="13" t="s">
        <v>447</v>
      </c>
      <c r="I534" s="13">
        <v>80209.0</v>
      </c>
    </row>
    <row r="535" ht="15.75" customHeight="1">
      <c r="A535" s="13">
        <v>534.0</v>
      </c>
      <c r="B535" s="13" t="s">
        <v>3096</v>
      </c>
      <c r="C535" s="13" t="s">
        <v>3097</v>
      </c>
      <c r="D535" s="13" t="s">
        <v>3098</v>
      </c>
      <c r="E535" s="13" t="s">
        <v>3099</v>
      </c>
      <c r="F535" s="13" t="s">
        <v>3100</v>
      </c>
      <c r="G535" s="13" t="s">
        <v>356</v>
      </c>
      <c r="H535" s="13" t="s">
        <v>318</v>
      </c>
      <c r="I535" s="13">
        <v>70165.0</v>
      </c>
    </row>
    <row r="536" ht="15.75" customHeight="1">
      <c r="A536" s="13">
        <v>535.0</v>
      </c>
      <c r="B536" s="13" t="s">
        <v>3101</v>
      </c>
      <c r="C536" s="13" t="s">
        <v>3102</v>
      </c>
      <c r="D536" s="13" t="s">
        <v>3103</v>
      </c>
      <c r="E536" s="13" t="s">
        <v>3104</v>
      </c>
      <c r="F536" s="13" t="s">
        <v>3105</v>
      </c>
      <c r="G536" s="13" t="s">
        <v>396</v>
      </c>
      <c r="H536" s="13" t="s">
        <v>181</v>
      </c>
      <c r="I536" s="13">
        <v>10060.0</v>
      </c>
    </row>
    <row r="537" ht="15.75" customHeight="1">
      <c r="A537" s="13">
        <v>536.0</v>
      </c>
      <c r="B537" s="13" t="s">
        <v>3106</v>
      </c>
      <c r="C537" s="13" t="s">
        <v>3107</v>
      </c>
      <c r="D537" s="13" t="s">
        <v>3108</v>
      </c>
      <c r="E537" s="13" t="s">
        <v>3109</v>
      </c>
      <c r="F537" s="13" t="s">
        <v>3110</v>
      </c>
      <c r="G537" s="13" t="s">
        <v>746</v>
      </c>
      <c r="H537" s="13" t="s">
        <v>747</v>
      </c>
      <c r="I537" s="13">
        <v>36622.0</v>
      </c>
    </row>
    <row r="538" ht="15.75" customHeight="1">
      <c r="A538" s="13">
        <v>537.0</v>
      </c>
      <c r="B538" s="13" t="s">
        <v>3111</v>
      </c>
      <c r="C538" s="13" t="s">
        <v>3112</v>
      </c>
      <c r="D538" s="13" t="s">
        <v>3113</v>
      </c>
      <c r="E538" s="13" t="s">
        <v>3114</v>
      </c>
      <c r="F538" s="13" t="s">
        <v>3115</v>
      </c>
      <c r="G538" s="13" t="s">
        <v>1279</v>
      </c>
      <c r="H538" s="13" t="s">
        <v>202</v>
      </c>
      <c r="I538" s="13">
        <v>79977.0</v>
      </c>
    </row>
    <row r="539" ht="15.75" customHeight="1">
      <c r="A539" s="13">
        <v>538.0</v>
      </c>
      <c r="B539" s="13" t="s">
        <v>3116</v>
      </c>
      <c r="C539" s="13" t="s">
        <v>3117</v>
      </c>
      <c r="D539" s="13" t="s">
        <v>3118</v>
      </c>
      <c r="E539" s="13" t="s">
        <v>3119</v>
      </c>
      <c r="F539" s="13" t="s">
        <v>3120</v>
      </c>
      <c r="G539" s="13" t="s">
        <v>3121</v>
      </c>
      <c r="H539" s="13" t="s">
        <v>257</v>
      </c>
      <c r="I539" s="13">
        <v>33805.0</v>
      </c>
    </row>
    <row r="540" ht="15.75" customHeight="1">
      <c r="A540" s="13">
        <v>539.0</v>
      </c>
      <c r="B540" s="13" t="s">
        <v>3122</v>
      </c>
      <c r="C540" s="13" t="s">
        <v>3123</v>
      </c>
      <c r="D540" s="13" t="s">
        <v>3124</v>
      </c>
      <c r="E540" s="13" t="s">
        <v>3125</v>
      </c>
      <c r="F540" s="13" t="s">
        <v>3126</v>
      </c>
      <c r="G540" s="13" t="s">
        <v>1952</v>
      </c>
      <c r="H540" s="13" t="s">
        <v>257</v>
      </c>
      <c r="I540" s="13">
        <v>32118.0</v>
      </c>
    </row>
    <row r="541" ht="15.75" customHeight="1">
      <c r="A541" s="13">
        <v>540.0</v>
      </c>
      <c r="B541" s="13" t="s">
        <v>3127</v>
      </c>
      <c r="C541" s="13" t="s">
        <v>3128</v>
      </c>
      <c r="D541" s="13" t="s">
        <v>3129</v>
      </c>
      <c r="E541" s="13" t="s">
        <v>3130</v>
      </c>
      <c r="F541" s="13" t="s">
        <v>3131</v>
      </c>
      <c r="G541" s="13" t="s">
        <v>941</v>
      </c>
      <c r="H541" s="13" t="s">
        <v>466</v>
      </c>
      <c r="I541" s="13">
        <v>15240.0</v>
      </c>
    </row>
    <row r="542" ht="15.75" customHeight="1">
      <c r="A542" s="13">
        <v>541.0</v>
      </c>
      <c r="B542" s="13" t="s">
        <v>3132</v>
      </c>
      <c r="C542" s="13" t="s">
        <v>3133</v>
      </c>
      <c r="D542" s="13" t="s">
        <v>3134</v>
      </c>
      <c r="E542" s="13" t="s">
        <v>3135</v>
      </c>
      <c r="F542" s="13" t="s">
        <v>3136</v>
      </c>
      <c r="G542" s="13" t="s">
        <v>1279</v>
      </c>
      <c r="H542" s="13" t="s">
        <v>202</v>
      </c>
      <c r="I542" s="13">
        <v>88530.0</v>
      </c>
    </row>
    <row r="543" ht="15.75" customHeight="1">
      <c r="A543" s="13">
        <v>542.0</v>
      </c>
      <c r="B543" s="13" t="s">
        <v>3137</v>
      </c>
      <c r="C543" s="13" t="s">
        <v>3138</v>
      </c>
      <c r="D543" s="13" t="s">
        <v>3139</v>
      </c>
      <c r="E543" s="13" t="s">
        <v>3140</v>
      </c>
      <c r="F543" s="13" t="s">
        <v>3141</v>
      </c>
      <c r="G543" s="13" t="s">
        <v>1850</v>
      </c>
      <c r="H543" s="13" t="s">
        <v>181</v>
      </c>
      <c r="I543" s="13">
        <v>14276.0</v>
      </c>
    </row>
    <row r="544" ht="15.75" customHeight="1">
      <c r="A544" s="13">
        <v>543.0</v>
      </c>
      <c r="B544" s="13" t="s">
        <v>3142</v>
      </c>
      <c r="C544" s="13" t="s">
        <v>3143</v>
      </c>
      <c r="D544" s="13" t="s">
        <v>3144</v>
      </c>
      <c r="E544" s="13" t="s">
        <v>3145</v>
      </c>
      <c r="F544" s="13" t="s">
        <v>3146</v>
      </c>
      <c r="G544" s="13" t="s">
        <v>564</v>
      </c>
      <c r="H544" s="13" t="s">
        <v>466</v>
      </c>
      <c r="I544" s="13">
        <v>19093.0</v>
      </c>
    </row>
    <row r="545" ht="15.75" customHeight="1">
      <c r="A545" s="13">
        <v>544.0</v>
      </c>
      <c r="B545" s="13" t="s">
        <v>3147</v>
      </c>
      <c r="C545" s="13" t="s">
        <v>3148</v>
      </c>
      <c r="D545" s="13" t="s">
        <v>3149</v>
      </c>
      <c r="E545" s="13" t="s">
        <v>3150</v>
      </c>
      <c r="F545" s="13" t="s">
        <v>3151</v>
      </c>
      <c r="G545" s="13" t="s">
        <v>356</v>
      </c>
      <c r="H545" s="13" t="s">
        <v>318</v>
      </c>
      <c r="I545" s="13">
        <v>70129.0</v>
      </c>
    </row>
    <row r="546" ht="15.75" customHeight="1">
      <c r="A546" s="13">
        <v>545.0</v>
      </c>
      <c r="B546" s="13" t="s">
        <v>3152</v>
      </c>
      <c r="C546" s="13" t="s">
        <v>3153</v>
      </c>
      <c r="D546" s="13" t="s">
        <v>3154</v>
      </c>
      <c r="E546" s="13" t="s">
        <v>3155</v>
      </c>
      <c r="F546" s="13" t="s">
        <v>3156</v>
      </c>
      <c r="G546" s="13" t="s">
        <v>1538</v>
      </c>
      <c r="H546" s="13" t="s">
        <v>440</v>
      </c>
      <c r="I546" s="13">
        <v>44321.0</v>
      </c>
    </row>
    <row r="547" ht="15.75" customHeight="1">
      <c r="A547" s="13">
        <v>546.0</v>
      </c>
      <c r="B547" s="13" t="s">
        <v>3157</v>
      </c>
      <c r="C547" s="13" t="s">
        <v>3158</v>
      </c>
      <c r="D547" s="13" t="s">
        <v>3159</v>
      </c>
      <c r="E547" s="13" t="s">
        <v>3160</v>
      </c>
      <c r="F547" s="13" t="s">
        <v>3161</v>
      </c>
      <c r="G547" s="13" t="s">
        <v>408</v>
      </c>
      <c r="H547" s="13" t="s">
        <v>332</v>
      </c>
      <c r="I547" s="13">
        <v>46207.0</v>
      </c>
    </row>
    <row r="548" ht="15.75" customHeight="1">
      <c r="A548" s="13">
        <v>547.0</v>
      </c>
      <c r="B548" s="13" t="s">
        <v>3162</v>
      </c>
      <c r="C548" s="13" t="s">
        <v>3163</v>
      </c>
      <c r="D548" s="13" t="s">
        <v>3164</v>
      </c>
      <c r="E548" s="13" t="s">
        <v>3165</v>
      </c>
      <c r="F548" s="13" t="s">
        <v>3166</v>
      </c>
      <c r="G548" s="13" t="s">
        <v>3167</v>
      </c>
      <c r="H548" s="13" t="s">
        <v>311</v>
      </c>
      <c r="I548" s="13">
        <v>37995.0</v>
      </c>
    </row>
    <row r="549" ht="15.75" customHeight="1">
      <c r="A549" s="13">
        <v>548.0</v>
      </c>
      <c r="B549" s="13" t="s">
        <v>3168</v>
      </c>
      <c r="C549" s="13" t="s">
        <v>3169</v>
      </c>
      <c r="D549" s="13" t="s">
        <v>3170</v>
      </c>
      <c r="E549" s="13" t="s">
        <v>3171</v>
      </c>
      <c r="F549" s="13" t="s">
        <v>3172</v>
      </c>
      <c r="G549" s="13" t="s">
        <v>331</v>
      </c>
      <c r="H549" s="13" t="s">
        <v>332</v>
      </c>
      <c r="I549" s="13">
        <v>46634.0</v>
      </c>
    </row>
    <row r="550" ht="15.75" customHeight="1">
      <c r="A550" s="13">
        <v>549.0</v>
      </c>
      <c r="B550" s="13" t="s">
        <v>3173</v>
      </c>
      <c r="C550" s="13" t="s">
        <v>3174</v>
      </c>
      <c r="D550" s="13" t="s">
        <v>3175</v>
      </c>
      <c r="E550" s="13" t="s">
        <v>3176</v>
      </c>
      <c r="F550" s="13" t="s">
        <v>3177</v>
      </c>
      <c r="G550" s="13" t="s">
        <v>3178</v>
      </c>
      <c r="H550" s="13" t="s">
        <v>250</v>
      </c>
      <c r="I550" s="13">
        <v>22036.0</v>
      </c>
    </row>
    <row r="551" ht="15.75" customHeight="1">
      <c r="A551" s="13">
        <v>550.0</v>
      </c>
      <c r="B551" s="13" t="s">
        <v>3179</v>
      </c>
      <c r="C551" s="13" t="s">
        <v>3180</v>
      </c>
      <c r="D551" s="13" t="s">
        <v>3181</v>
      </c>
      <c r="E551" s="13" t="s">
        <v>3182</v>
      </c>
      <c r="F551" s="13" t="s">
        <v>3183</v>
      </c>
      <c r="G551" s="13" t="s">
        <v>3184</v>
      </c>
      <c r="H551" s="13" t="s">
        <v>747</v>
      </c>
      <c r="I551" s="13">
        <v>35487.0</v>
      </c>
    </row>
    <row r="552" ht="15.75" customHeight="1">
      <c r="A552" s="13">
        <v>551.0</v>
      </c>
      <c r="B552" s="13" t="s">
        <v>3185</v>
      </c>
      <c r="C552" s="13" t="s">
        <v>3186</v>
      </c>
      <c r="D552" s="13" t="s">
        <v>3187</v>
      </c>
      <c r="E552" s="13" t="s">
        <v>3188</v>
      </c>
      <c r="F552" s="13" t="s">
        <v>3189</v>
      </c>
      <c r="G552" s="13" t="s">
        <v>3190</v>
      </c>
      <c r="H552" s="13" t="s">
        <v>447</v>
      </c>
      <c r="I552" s="13">
        <v>80161.0</v>
      </c>
    </row>
    <row r="553" ht="15.75" customHeight="1">
      <c r="A553" s="13">
        <v>552.0</v>
      </c>
      <c r="B553" s="13" t="s">
        <v>3191</v>
      </c>
      <c r="C553" s="13" t="s">
        <v>3192</v>
      </c>
      <c r="D553" s="13" t="s">
        <v>3193</v>
      </c>
      <c r="E553" s="13" t="s">
        <v>3194</v>
      </c>
      <c r="F553" s="13" t="s">
        <v>3195</v>
      </c>
      <c r="G553" s="13" t="s">
        <v>3196</v>
      </c>
      <c r="H553" s="13" t="s">
        <v>202</v>
      </c>
      <c r="I553" s="13">
        <v>75507.0</v>
      </c>
    </row>
    <row r="554" ht="15.75" customHeight="1">
      <c r="A554" s="13">
        <v>553.0</v>
      </c>
      <c r="B554" s="13" t="s">
        <v>3197</v>
      </c>
      <c r="C554" s="13" t="s">
        <v>3198</v>
      </c>
      <c r="D554" s="13" t="s">
        <v>3199</v>
      </c>
      <c r="E554" s="13" t="s">
        <v>3200</v>
      </c>
      <c r="F554" s="13" t="s">
        <v>3201</v>
      </c>
      <c r="G554" s="13" t="s">
        <v>2354</v>
      </c>
      <c r="H554" s="13" t="s">
        <v>257</v>
      </c>
      <c r="I554" s="13">
        <v>32511.0</v>
      </c>
    </row>
    <row r="555" ht="15.75" customHeight="1">
      <c r="A555" s="13">
        <v>554.0</v>
      </c>
      <c r="B555" s="13" t="s">
        <v>1363</v>
      </c>
      <c r="C555" s="13" t="s">
        <v>3202</v>
      </c>
      <c r="D555" s="13" t="s">
        <v>3203</v>
      </c>
      <c r="E555" s="13" t="s">
        <v>3204</v>
      </c>
      <c r="F555" s="13" t="s">
        <v>3205</v>
      </c>
      <c r="G555" s="13" t="s">
        <v>1368</v>
      </c>
      <c r="H555" s="13" t="s">
        <v>202</v>
      </c>
      <c r="I555" s="13">
        <v>79171.0</v>
      </c>
    </row>
    <row r="556" ht="15.75" customHeight="1">
      <c r="A556" s="13">
        <v>555.0</v>
      </c>
      <c r="B556" s="13" t="s">
        <v>3206</v>
      </c>
      <c r="C556" s="13" t="s">
        <v>3207</v>
      </c>
      <c r="D556" s="13" t="s">
        <v>3208</v>
      </c>
      <c r="E556" s="13" t="s">
        <v>3209</v>
      </c>
      <c r="F556" s="13" t="s">
        <v>3210</v>
      </c>
      <c r="G556" s="13" t="s">
        <v>3211</v>
      </c>
      <c r="H556" s="13" t="s">
        <v>332</v>
      </c>
      <c r="I556" s="13">
        <v>47306.0</v>
      </c>
    </row>
    <row r="557" ht="15.75" customHeight="1">
      <c r="A557" s="13">
        <v>556.0</v>
      </c>
      <c r="B557" s="13" t="s">
        <v>3212</v>
      </c>
      <c r="C557" s="13" t="s">
        <v>3213</v>
      </c>
      <c r="D557" s="13" t="s">
        <v>3214</v>
      </c>
      <c r="E557" s="13" t="s">
        <v>3215</v>
      </c>
      <c r="F557" s="13" t="s">
        <v>3216</v>
      </c>
      <c r="G557" s="13" t="s">
        <v>446</v>
      </c>
      <c r="H557" s="13" t="s">
        <v>447</v>
      </c>
      <c r="I557" s="13">
        <v>80044.0</v>
      </c>
    </row>
    <row r="558" ht="15.75" customHeight="1">
      <c r="A558" s="13">
        <v>557.0</v>
      </c>
      <c r="B558" s="13" t="s">
        <v>2481</v>
      </c>
      <c r="C558" s="13" t="s">
        <v>3217</v>
      </c>
      <c r="D558" s="13" t="s">
        <v>3218</v>
      </c>
      <c r="E558" s="13" t="s">
        <v>3219</v>
      </c>
      <c r="F558" s="13" t="s">
        <v>3220</v>
      </c>
      <c r="G558" s="13" t="s">
        <v>194</v>
      </c>
      <c r="H558" s="13" t="s">
        <v>195</v>
      </c>
      <c r="I558" s="13">
        <v>94126.0</v>
      </c>
    </row>
    <row r="559" ht="15.75" customHeight="1">
      <c r="A559" s="13">
        <v>558.0</v>
      </c>
      <c r="B559" s="13" t="s">
        <v>3221</v>
      </c>
      <c r="C559" s="13" t="s">
        <v>3222</v>
      </c>
      <c r="D559" s="13" t="s">
        <v>3223</v>
      </c>
      <c r="E559" s="13" t="s">
        <v>3224</v>
      </c>
      <c r="F559" s="13" t="s">
        <v>3225</v>
      </c>
      <c r="G559" s="13" t="s">
        <v>3226</v>
      </c>
      <c r="H559" s="13" t="s">
        <v>541</v>
      </c>
      <c r="I559" s="13">
        <v>48555.0</v>
      </c>
    </row>
    <row r="560" ht="15.75" customHeight="1">
      <c r="A560" s="13">
        <v>559.0</v>
      </c>
      <c r="B560" s="13" t="s">
        <v>2068</v>
      </c>
      <c r="C560" s="13" t="s">
        <v>3227</v>
      </c>
      <c r="D560" s="13" t="s">
        <v>3228</v>
      </c>
      <c r="E560" s="13" t="s">
        <v>3229</v>
      </c>
      <c r="F560" s="13" t="s">
        <v>3230</v>
      </c>
      <c r="G560" s="13" t="s">
        <v>2051</v>
      </c>
      <c r="H560" s="13" t="s">
        <v>440</v>
      </c>
      <c r="I560" s="13">
        <v>45408.0</v>
      </c>
    </row>
    <row r="561" ht="15.75" customHeight="1">
      <c r="A561" s="13">
        <v>560.0</v>
      </c>
      <c r="B561" s="13" t="s">
        <v>3231</v>
      </c>
      <c r="C561" s="13" t="s">
        <v>3232</v>
      </c>
      <c r="D561" s="13" t="s">
        <v>3233</v>
      </c>
      <c r="E561" s="13" t="s">
        <v>3234</v>
      </c>
      <c r="F561" s="13" t="s">
        <v>3235</v>
      </c>
      <c r="G561" s="13" t="s">
        <v>453</v>
      </c>
      <c r="H561" s="13" t="s">
        <v>227</v>
      </c>
      <c r="I561" s="13">
        <v>85040.0</v>
      </c>
    </row>
    <row r="562" ht="15.75" customHeight="1">
      <c r="A562" s="13">
        <v>561.0</v>
      </c>
      <c r="B562" s="13" t="s">
        <v>3236</v>
      </c>
      <c r="C562" s="13" t="s">
        <v>3237</v>
      </c>
      <c r="D562" s="13" t="s">
        <v>3238</v>
      </c>
      <c r="E562" s="13" t="s">
        <v>3239</v>
      </c>
      <c r="F562" s="13" t="s">
        <v>3240</v>
      </c>
      <c r="G562" s="13" t="s">
        <v>402</v>
      </c>
      <c r="H562" s="13" t="s">
        <v>332</v>
      </c>
      <c r="I562" s="13">
        <v>46857.0</v>
      </c>
    </row>
    <row r="563" ht="15.75" customHeight="1">
      <c r="A563" s="13">
        <v>562.0</v>
      </c>
      <c r="B563" s="13" t="s">
        <v>3241</v>
      </c>
      <c r="C563" s="13" t="s">
        <v>3242</v>
      </c>
      <c r="D563" s="13" t="s">
        <v>3243</v>
      </c>
      <c r="E563" s="13" t="s">
        <v>3244</v>
      </c>
      <c r="F563" s="13" t="s">
        <v>3245</v>
      </c>
      <c r="G563" s="13" t="s">
        <v>439</v>
      </c>
      <c r="H563" s="13" t="s">
        <v>188</v>
      </c>
      <c r="I563" s="13">
        <v>31914.0</v>
      </c>
    </row>
    <row r="564" ht="15.75" customHeight="1">
      <c r="A564" s="13">
        <v>563.0</v>
      </c>
      <c r="B564" s="13" t="s">
        <v>3246</v>
      </c>
      <c r="C564" s="13" t="s">
        <v>3247</v>
      </c>
      <c r="D564" s="13" t="s">
        <v>3248</v>
      </c>
      <c r="E564" s="13" t="s">
        <v>3249</v>
      </c>
      <c r="F564" s="13" t="s">
        <v>3250</v>
      </c>
      <c r="G564" s="13" t="s">
        <v>2792</v>
      </c>
      <c r="H564" s="13" t="s">
        <v>447</v>
      </c>
      <c r="I564" s="13">
        <v>81015.0</v>
      </c>
    </row>
    <row r="565" ht="15.75" customHeight="1">
      <c r="A565" s="13">
        <v>564.0</v>
      </c>
      <c r="B565" s="13" t="s">
        <v>3251</v>
      </c>
      <c r="C565" s="13" t="s">
        <v>3252</v>
      </c>
      <c r="D565" s="13" t="s">
        <v>3253</v>
      </c>
      <c r="E565" s="13" t="s">
        <v>3254</v>
      </c>
      <c r="F565" s="13" t="s">
        <v>3255</v>
      </c>
      <c r="G565" s="13" t="s">
        <v>564</v>
      </c>
      <c r="H565" s="13" t="s">
        <v>466</v>
      </c>
      <c r="I565" s="13">
        <v>19196.0</v>
      </c>
    </row>
    <row r="566" ht="15.75" customHeight="1">
      <c r="A566" s="13">
        <v>565.0</v>
      </c>
      <c r="B566" s="13" t="s">
        <v>3256</v>
      </c>
      <c r="C566" s="13" t="s">
        <v>3257</v>
      </c>
      <c r="D566" s="13" t="s">
        <v>3258</v>
      </c>
      <c r="E566" s="13" t="s">
        <v>3259</v>
      </c>
      <c r="F566" s="13" t="s">
        <v>3260</v>
      </c>
      <c r="G566" s="13" t="s">
        <v>1279</v>
      </c>
      <c r="H566" s="13" t="s">
        <v>202</v>
      </c>
      <c r="I566" s="13">
        <v>88558.0</v>
      </c>
    </row>
    <row r="567" ht="15.75" customHeight="1">
      <c r="A567" s="13">
        <v>566.0</v>
      </c>
      <c r="B567" s="13" t="s">
        <v>3261</v>
      </c>
      <c r="C567" s="13" t="s">
        <v>3262</v>
      </c>
      <c r="D567" s="13" t="s">
        <v>3263</v>
      </c>
      <c r="E567" s="13" t="s">
        <v>3264</v>
      </c>
      <c r="F567" s="13" t="s">
        <v>3265</v>
      </c>
      <c r="G567" s="13" t="s">
        <v>3266</v>
      </c>
      <c r="H567" s="13" t="s">
        <v>195</v>
      </c>
      <c r="I567" s="13">
        <v>93591.0</v>
      </c>
    </row>
    <row r="568" ht="15.75" customHeight="1">
      <c r="A568" s="13">
        <v>567.0</v>
      </c>
      <c r="B568" s="13" t="s">
        <v>2461</v>
      </c>
      <c r="C568" s="13" t="s">
        <v>3267</v>
      </c>
      <c r="D568" s="13" t="s">
        <v>3268</v>
      </c>
      <c r="E568" s="13" t="s">
        <v>3269</v>
      </c>
      <c r="F568" s="13" t="s">
        <v>3270</v>
      </c>
      <c r="G568" s="13" t="s">
        <v>911</v>
      </c>
      <c r="H568" s="13" t="s">
        <v>912</v>
      </c>
      <c r="I568" s="13">
        <v>63196.0</v>
      </c>
    </row>
    <row r="569" ht="15.75" customHeight="1">
      <c r="A569" s="13">
        <v>568.0</v>
      </c>
      <c r="B569" s="13" t="s">
        <v>3271</v>
      </c>
      <c r="C569" s="13" t="s">
        <v>3272</v>
      </c>
      <c r="D569" s="13" t="s">
        <v>3273</v>
      </c>
      <c r="E569" s="13" t="s">
        <v>3274</v>
      </c>
      <c r="F569" s="13" t="s">
        <v>3275</v>
      </c>
      <c r="G569" s="13" t="s">
        <v>290</v>
      </c>
      <c r="H569" s="13" t="s">
        <v>291</v>
      </c>
      <c r="I569" s="13">
        <v>53710.0</v>
      </c>
    </row>
    <row r="570" ht="15.75" customHeight="1">
      <c r="A570" s="13">
        <v>569.0</v>
      </c>
      <c r="B570" s="13" t="s">
        <v>3276</v>
      </c>
      <c r="C570" s="13" t="s">
        <v>3277</v>
      </c>
      <c r="D570" s="13" t="s">
        <v>3278</v>
      </c>
      <c r="E570" s="13" t="s">
        <v>3279</v>
      </c>
      <c r="F570" s="13" t="s">
        <v>3280</v>
      </c>
      <c r="G570" s="13" t="s">
        <v>3281</v>
      </c>
      <c r="H570" s="13" t="s">
        <v>202</v>
      </c>
      <c r="I570" s="13">
        <v>79605.0</v>
      </c>
    </row>
    <row r="571" ht="15.75" customHeight="1">
      <c r="A571" s="13">
        <v>570.0</v>
      </c>
      <c r="B571" s="13" t="s">
        <v>3282</v>
      </c>
      <c r="C571" s="13" t="s">
        <v>3283</v>
      </c>
      <c r="D571" s="13" t="s">
        <v>3284</v>
      </c>
      <c r="E571" s="13" t="s">
        <v>3285</v>
      </c>
      <c r="F571" s="13" t="s">
        <v>3286</v>
      </c>
      <c r="G571" s="13" t="s">
        <v>2963</v>
      </c>
      <c r="H571" s="13" t="s">
        <v>195</v>
      </c>
      <c r="I571" s="13">
        <v>94712.0</v>
      </c>
    </row>
    <row r="572" ht="15.75" customHeight="1">
      <c r="A572" s="13">
        <v>571.0</v>
      </c>
      <c r="B572" s="13" t="s">
        <v>3287</v>
      </c>
      <c r="C572" s="13" t="s">
        <v>3288</v>
      </c>
      <c r="D572" s="13" t="s">
        <v>3289</v>
      </c>
      <c r="E572" s="13" t="s">
        <v>3290</v>
      </c>
      <c r="F572" s="13" t="s">
        <v>3291</v>
      </c>
      <c r="G572" s="13" t="s">
        <v>3292</v>
      </c>
      <c r="H572" s="13" t="s">
        <v>553</v>
      </c>
      <c r="I572" s="13">
        <v>71914.0</v>
      </c>
    </row>
    <row r="573" ht="15.75" customHeight="1">
      <c r="A573" s="13">
        <v>572.0</v>
      </c>
      <c r="B573" s="13" t="s">
        <v>2793</v>
      </c>
      <c r="C573" s="13" t="s">
        <v>3293</v>
      </c>
      <c r="D573" s="13" t="s">
        <v>3294</v>
      </c>
      <c r="E573" s="13" t="s">
        <v>3295</v>
      </c>
      <c r="F573" s="13" t="s">
        <v>3296</v>
      </c>
      <c r="G573" s="13" t="s">
        <v>3297</v>
      </c>
      <c r="H573" s="13" t="s">
        <v>202</v>
      </c>
      <c r="I573" s="13">
        <v>75044.0</v>
      </c>
    </row>
    <row r="574" ht="15.75" customHeight="1">
      <c r="A574" s="13">
        <v>573.0</v>
      </c>
      <c r="B574" s="13" t="s">
        <v>3298</v>
      </c>
      <c r="C574" s="13" t="s">
        <v>3299</v>
      </c>
      <c r="D574" s="13" t="s">
        <v>3300</v>
      </c>
      <c r="E574" s="13" t="s">
        <v>3301</v>
      </c>
      <c r="F574" s="13" t="s">
        <v>3302</v>
      </c>
      <c r="G574" s="13" t="s">
        <v>570</v>
      </c>
      <c r="H574" s="13" t="s">
        <v>195</v>
      </c>
      <c r="I574" s="13">
        <v>92153.0</v>
      </c>
    </row>
    <row r="575" ht="15.75" customHeight="1">
      <c r="A575" s="13">
        <v>574.0</v>
      </c>
      <c r="B575" s="13" t="s">
        <v>3303</v>
      </c>
      <c r="C575" s="13" t="s">
        <v>3304</v>
      </c>
      <c r="D575" s="13" t="s">
        <v>3305</v>
      </c>
      <c r="E575" s="13" t="s">
        <v>3306</v>
      </c>
      <c r="F575" s="13" t="s">
        <v>3307</v>
      </c>
      <c r="G575" s="13" t="s">
        <v>2328</v>
      </c>
      <c r="H575" s="13" t="s">
        <v>698</v>
      </c>
      <c r="I575" s="13">
        <v>29424.0</v>
      </c>
    </row>
    <row r="576" ht="15.75" customHeight="1">
      <c r="A576" s="13">
        <v>575.0</v>
      </c>
      <c r="B576" s="13" t="s">
        <v>958</v>
      </c>
      <c r="C576" s="13" t="s">
        <v>3308</v>
      </c>
      <c r="D576" s="13" t="s">
        <v>3309</v>
      </c>
      <c r="E576" s="13" t="s">
        <v>3310</v>
      </c>
      <c r="F576" s="13" t="s">
        <v>3311</v>
      </c>
      <c r="G576" s="13" t="s">
        <v>3312</v>
      </c>
      <c r="H576" s="13" t="s">
        <v>250</v>
      </c>
      <c r="I576" s="13">
        <v>22111.0</v>
      </c>
    </row>
    <row r="577" ht="15.75" customHeight="1">
      <c r="A577" s="13">
        <v>576.0</v>
      </c>
      <c r="B577" s="13" t="s">
        <v>3313</v>
      </c>
      <c r="C577" s="13" t="s">
        <v>3314</v>
      </c>
      <c r="D577" s="13" t="s">
        <v>3315</v>
      </c>
      <c r="E577" s="13" t="s">
        <v>3316</v>
      </c>
      <c r="F577" s="13" t="s">
        <v>3317</v>
      </c>
      <c r="G577" s="13" t="s">
        <v>3065</v>
      </c>
      <c r="H577" s="13" t="s">
        <v>257</v>
      </c>
      <c r="I577" s="13">
        <v>33763.0</v>
      </c>
    </row>
    <row r="578" ht="15.75" customHeight="1">
      <c r="A578" s="13">
        <v>577.0</v>
      </c>
      <c r="B578" s="13" t="s">
        <v>3318</v>
      </c>
      <c r="C578" s="13" t="s">
        <v>3319</v>
      </c>
      <c r="D578" s="13" t="s">
        <v>3320</v>
      </c>
      <c r="E578" s="13" t="s">
        <v>3321</v>
      </c>
      <c r="F578" s="13" t="s">
        <v>3322</v>
      </c>
      <c r="G578" s="13" t="s">
        <v>1145</v>
      </c>
      <c r="H578" s="13" t="s">
        <v>195</v>
      </c>
      <c r="I578" s="13">
        <v>90505.0</v>
      </c>
    </row>
    <row r="579" ht="15.75" customHeight="1">
      <c r="A579" s="13">
        <v>578.0</v>
      </c>
      <c r="B579" s="13" t="s">
        <v>3323</v>
      </c>
      <c r="C579" s="13" t="s">
        <v>3324</v>
      </c>
      <c r="D579" s="13" t="s">
        <v>3325</v>
      </c>
      <c r="E579" s="13" t="s">
        <v>3326</v>
      </c>
      <c r="F579" s="13" t="s">
        <v>3327</v>
      </c>
      <c r="G579" s="13" t="s">
        <v>1291</v>
      </c>
      <c r="H579" s="13" t="s">
        <v>447</v>
      </c>
      <c r="I579" s="13">
        <v>80935.0</v>
      </c>
    </row>
    <row r="580" ht="15.75" customHeight="1">
      <c r="A580" s="13">
        <v>579.0</v>
      </c>
      <c r="B580" s="13" t="s">
        <v>3328</v>
      </c>
      <c r="C580" s="13" t="s">
        <v>3329</v>
      </c>
      <c r="D580" s="13" t="s">
        <v>3330</v>
      </c>
      <c r="E580" s="13" t="s">
        <v>3331</v>
      </c>
      <c r="F580" s="13" t="s">
        <v>3332</v>
      </c>
      <c r="G580" s="13" t="s">
        <v>716</v>
      </c>
      <c r="H580" s="13" t="s">
        <v>173</v>
      </c>
      <c r="I580" s="13">
        <v>98115.0</v>
      </c>
    </row>
    <row r="581" ht="15.75" customHeight="1">
      <c r="A581" s="13">
        <v>580.0</v>
      </c>
      <c r="B581" s="13" t="s">
        <v>3333</v>
      </c>
      <c r="C581" s="13" t="s">
        <v>3334</v>
      </c>
      <c r="D581" s="13" t="s">
        <v>3335</v>
      </c>
      <c r="E581" s="13" t="s">
        <v>3336</v>
      </c>
      <c r="F581" s="13" t="s">
        <v>3337</v>
      </c>
      <c r="G581" s="13" t="s">
        <v>570</v>
      </c>
      <c r="H581" s="13" t="s">
        <v>195</v>
      </c>
      <c r="I581" s="13">
        <v>92105.0</v>
      </c>
    </row>
    <row r="582" ht="15.75" customHeight="1">
      <c r="A582" s="13">
        <v>581.0</v>
      </c>
      <c r="B582" s="13" t="s">
        <v>3338</v>
      </c>
      <c r="C582" s="13" t="s">
        <v>3339</v>
      </c>
      <c r="D582" s="13" t="s">
        <v>3340</v>
      </c>
      <c r="E582" s="13" t="s">
        <v>3341</v>
      </c>
      <c r="F582" s="13" t="s">
        <v>3342</v>
      </c>
      <c r="G582" s="13" t="s">
        <v>1014</v>
      </c>
      <c r="H582" s="13" t="s">
        <v>1015</v>
      </c>
      <c r="I582" s="13">
        <v>40298.0</v>
      </c>
    </row>
    <row r="583" ht="15.75" customHeight="1">
      <c r="A583" s="13">
        <v>582.0</v>
      </c>
      <c r="B583" s="13" t="s">
        <v>3343</v>
      </c>
      <c r="C583" s="13" t="s">
        <v>3344</v>
      </c>
      <c r="D583" s="13" t="s">
        <v>3345</v>
      </c>
      <c r="E583" s="13" t="s">
        <v>3346</v>
      </c>
      <c r="F583" s="13" t="s">
        <v>3347</v>
      </c>
      <c r="G583" s="13" t="s">
        <v>187</v>
      </c>
      <c r="H583" s="13" t="s">
        <v>188</v>
      </c>
      <c r="I583" s="13">
        <v>31119.0</v>
      </c>
    </row>
    <row r="584" ht="15.75" customHeight="1">
      <c r="A584" s="13">
        <v>583.0</v>
      </c>
      <c r="B584" s="13" t="s">
        <v>3348</v>
      </c>
      <c r="C584" s="13" t="s">
        <v>3349</v>
      </c>
      <c r="D584" s="13" t="s">
        <v>3350</v>
      </c>
      <c r="E584" s="13" t="s">
        <v>3351</v>
      </c>
      <c r="F584" s="13" t="s">
        <v>3352</v>
      </c>
      <c r="G584" s="13" t="s">
        <v>1120</v>
      </c>
      <c r="H584" s="13" t="s">
        <v>823</v>
      </c>
      <c r="I584" s="13">
        <v>28410.0</v>
      </c>
    </row>
    <row r="585" ht="15.75" customHeight="1">
      <c r="A585" s="13">
        <v>584.0</v>
      </c>
      <c r="B585" s="13" t="s">
        <v>3353</v>
      </c>
      <c r="C585" s="13" t="s">
        <v>3354</v>
      </c>
      <c r="D585" s="13" t="s">
        <v>3355</v>
      </c>
      <c r="E585" s="13" t="s">
        <v>3356</v>
      </c>
      <c r="F585" s="13" t="s">
        <v>3357</v>
      </c>
      <c r="G585" s="13" t="s">
        <v>594</v>
      </c>
      <c r="H585" s="13" t="s">
        <v>181</v>
      </c>
      <c r="I585" s="13">
        <v>11236.0</v>
      </c>
    </row>
    <row r="586" ht="15.75" customHeight="1">
      <c r="A586" s="13">
        <v>585.0</v>
      </c>
      <c r="B586" s="13" t="s">
        <v>2645</v>
      </c>
      <c r="C586" s="13" t="s">
        <v>3358</v>
      </c>
      <c r="D586" s="13" t="s">
        <v>3359</v>
      </c>
      <c r="E586" s="13" t="s">
        <v>3360</v>
      </c>
      <c r="F586" s="13" t="s">
        <v>3361</v>
      </c>
      <c r="G586" s="13" t="s">
        <v>570</v>
      </c>
      <c r="H586" s="13" t="s">
        <v>195</v>
      </c>
      <c r="I586" s="13">
        <v>92137.0</v>
      </c>
    </row>
    <row r="587" ht="15.75" customHeight="1">
      <c r="A587" s="13">
        <v>586.0</v>
      </c>
      <c r="B587" s="13" t="s">
        <v>3362</v>
      </c>
      <c r="C587" s="13" t="s">
        <v>3363</v>
      </c>
      <c r="D587" s="13" t="s">
        <v>3364</v>
      </c>
      <c r="E587" s="13" t="s">
        <v>3365</v>
      </c>
      <c r="F587" s="13" t="s">
        <v>3366</v>
      </c>
      <c r="G587" s="13" t="s">
        <v>396</v>
      </c>
      <c r="H587" s="13" t="s">
        <v>181</v>
      </c>
      <c r="I587" s="13">
        <v>10014.0</v>
      </c>
    </row>
    <row r="588" ht="15.75" customHeight="1">
      <c r="A588" s="13">
        <v>587.0</v>
      </c>
      <c r="B588" s="13" t="s">
        <v>3367</v>
      </c>
      <c r="C588" s="13" t="s">
        <v>3368</v>
      </c>
      <c r="D588" s="13" t="s">
        <v>3369</v>
      </c>
      <c r="E588" s="13" t="s">
        <v>3370</v>
      </c>
      <c r="F588" s="13" t="s">
        <v>3371</v>
      </c>
      <c r="G588" s="13" t="s">
        <v>1133</v>
      </c>
      <c r="H588" s="13" t="s">
        <v>1134</v>
      </c>
      <c r="I588" s="13">
        <v>66286.0</v>
      </c>
    </row>
    <row r="589" ht="15.75" customHeight="1">
      <c r="A589" s="13">
        <v>588.0</v>
      </c>
      <c r="B589" s="13" t="s">
        <v>3372</v>
      </c>
      <c r="C589" s="13" t="s">
        <v>3373</v>
      </c>
      <c r="D589" s="13" t="s">
        <v>3374</v>
      </c>
      <c r="E589" s="13" t="s">
        <v>3375</v>
      </c>
      <c r="F589" s="13" t="s">
        <v>3376</v>
      </c>
      <c r="G589" s="13" t="s">
        <v>356</v>
      </c>
      <c r="H589" s="13" t="s">
        <v>318</v>
      </c>
      <c r="I589" s="13">
        <v>70116.0</v>
      </c>
    </row>
    <row r="590" ht="15.75" customHeight="1">
      <c r="A590" s="13">
        <v>589.0</v>
      </c>
      <c r="B590" s="13" t="s">
        <v>3377</v>
      </c>
      <c r="C590" s="13" t="s">
        <v>3378</v>
      </c>
      <c r="D590" s="13" t="s">
        <v>3379</v>
      </c>
      <c r="E590" s="13" t="s">
        <v>3380</v>
      </c>
      <c r="F590" s="13" t="s">
        <v>3381</v>
      </c>
      <c r="G590" s="13" t="s">
        <v>1695</v>
      </c>
      <c r="H590" s="13" t="s">
        <v>202</v>
      </c>
      <c r="I590" s="13">
        <v>78710.0</v>
      </c>
    </row>
    <row r="591" ht="15.75" customHeight="1">
      <c r="A591" s="13">
        <v>590.0</v>
      </c>
      <c r="B591" s="13" t="s">
        <v>3382</v>
      </c>
      <c r="C591" s="13" t="s">
        <v>3383</v>
      </c>
      <c r="D591" s="13" t="s">
        <v>3384</v>
      </c>
      <c r="E591" s="13" t="s">
        <v>3385</v>
      </c>
      <c r="F591" s="13" t="s">
        <v>3386</v>
      </c>
      <c r="G591" s="13" t="s">
        <v>173</v>
      </c>
      <c r="H591" s="13" t="s">
        <v>174</v>
      </c>
      <c r="I591" s="13">
        <v>20260.0</v>
      </c>
    </row>
    <row r="592" ht="15.75" customHeight="1">
      <c r="A592" s="13">
        <v>591.0</v>
      </c>
      <c r="B592" s="13" t="s">
        <v>3387</v>
      </c>
      <c r="C592" s="13" t="s">
        <v>3388</v>
      </c>
      <c r="D592" s="13" t="s">
        <v>3389</v>
      </c>
      <c r="E592" s="13" t="s">
        <v>3390</v>
      </c>
      <c r="F592" s="13" t="s">
        <v>3391</v>
      </c>
      <c r="G592" s="13" t="s">
        <v>9</v>
      </c>
      <c r="H592" s="13" t="s">
        <v>823</v>
      </c>
      <c r="I592" s="13">
        <v>28289.0</v>
      </c>
    </row>
    <row r="593" ht="15.75" customHeight="1">
      <c r="A593" s="13">
        <v>592.0</v>
      </c>
      <c r="B593" s="13" t="s">
        <v>3392</v>
      </c>
      <c r="C593" s="13" t="s">
        <v>3393</v>
      </c>
      <c r="D593" s="13" t="s">
        <v>3394</v>
      </c>
      <c r="E593" s="13" t="s">
        <v>3395</v>
      </c>
      <c r="F593" s="13" t="s">
        <v>3396</v>
      </c>
      <c r="G593" s="13" t="s">
        <v>453</v>
      </c>
      <c r="H593" s="13" t="s">
        <v>227</v>
      </c>
      <c r="I593" s="13">
        <v>85020.0</v>
      </c>
    </row>
    <row r="594" ht="15.75" customHeight="1">
      <c r="A594" s="13">
        <v>593.0</v>
      </c>
      <c r="B594" s="13" t="s">
        <v>3397</v>
      </c>
      <c r="C594" s="13" t="s">
        <v>3398</v>
      </c>
      <c r="D594" s="13" t="s">
        <v>3399</v>
      </c>
      <c r="E594" s="13" t="s">
        <v>3400</v>
      </c>
      <c r="F594" s="13" t="s">
        <v>3401</v>
      </c>
      <c r="G594" s="13" t="s">
        <v>173</v>
      </c>
      <c r="H594" s="13" t="s">
        <v>174</v>
      </c>
      <c r="I594" s="13">
        <v>20010.0</v>
      </c>
    </row>
    <row r="595" ht="15.75" customHeight="1">
      <c r="A595" s="13">
        <v>594.0</v>
      </c>
      <c r="B595" s="13" t="s">
        <v>3402</v>
      </c>
      <c r="C595" s="13" t="s">
        <v>3403</v>
      </c>
      <c r="D595" s="13" t="s">
        <v>3404</v>
      </c>
      <c r="E595" s="13" t="s">
        <v>3405</v>
      </c>
      <c r="F595" s="13" t="s">
        <v>3406</v>
      </c>
      <c r="G595" s="13" t="s">
        <v>2501</v>
      </c>
      <c r="H595" s="13" t="s">
        <v>257</v>
      </c>
      <c r="I595" s="13">
        <v>32309.0</v>
      </c>
    </row>
    <row r="596" ht="15.75" customHeight="1">
      <c r="A596" s="13">
        <v>595.0</v>
      </c>
      <c r="B596" s="13" t="s">
        <v>2387</v>
      </c>
      <c r="C596" s="13" t="s">
        <v>3407</v>
      </c>
      <c r="D596" s="13" t="s">
        <v>3408</v>
      </c>
      <c r="E596" s="13" t="s">
        <v>3409</v>
      </c>
      <c r="F596" s="13" t="s">
        <v>3410</v>
      </c>
      <c r="G596" s="13" t="s">
        <v>1818</v>
      </c>
      <c r="H596" s="13" t="s">
        <v>447</v>
      </c>
      <c r="I596" s="13">
        <v>80279.0</v>
      </c>
    </row>
    <row r="597" ht="15.75" customHeight="1">
      <c r="A597" s="13">
        <v>596.0</v>
      </c>
      <c r="B597" s="13" t="s">
        <v>3411</v>
      </c>
      <c r="C597" s="13" t="s">
        <v>3412</v>
      </c>
      <c r="D597" s="13" t="s">
        <v>3413</v>
      </c>
      <c r="E597" s="13" t="s">
        <v>3414</v>
      </c>
      <c r="F597" s="13" t="s">
        <v>3415</v>
      </c>
      <c r="G597" s="13" t="s">
        <v>220</v>
      </c>
      <c r="H597" s="13" t="s">
        <v>181</v>
      </c>
      <c r="I597" s="13">
        <v>14624.0</v>
      </c>
    </row>
    <row r="598" ht="15.75" customHeight="1">
      <c r="A598" s="13">
        <v>597.0</v>
      </c>
      <c r="B598" s="13" t="s">
        <v>3416</v>
      </c>
      <c r="C598" s="13" t="s">
        <v>3417</v>
      </c>
      <c r="D598" s="13" t="s">
        <v>3418</v>
      </c>
      <c r="E598" s="13" t="s">
        <v>3419</v>
      </c>
      <c r="F598" s="13" t="s">
        <v>3420</v>
      </c>
      <c r="G598" s="13" t="s">
        <v>1151</v>
      </c>
      <c r="H598" s="13" t="s">
        <v>1134</v>
      </c>
      <c r="I598" s="13">
        <v>66105.0</v>
      </c>
    </row>
    <row r="599" ht="15.75" customHeight="1">
      <c r="A599" s="13">
        <v>598.0</v>
      </c>
      <c r="B599" s="13" t="s">
        <v>2994</v>
      </c>
      <c r="C599" s="13" t="s">
        <v>3421</v>
      </c>
      <c r="D599" s="13" t="s">
        <v>3422</v>
      </c>
      <c r="E599" s="13" t="s">
        <v>3423</v>
      </c>
      <c r="F599" s="13" t="s">
        <v>3424</v>
      </c>
      <c r="G599" s="13" t="s">
        <v>746</v>
      </c>
      <c r="H599" s="13" t="s">
        <v>747</v>
      </c>
      <c r="I599" s="13">
        <v>36689.0</v>
      </c>
    </row>
    <row r="600" ht="15.75" customHeight="1">
      <c r="A600" s="13">
        <v>599.0</v>
      </c>
      <c r="B600" s="13" t="s">
        <v>3425</v>
      </c>
      <c r="C600" s="13" t="s">
        <v>3426</v>
      </c>
      <c r="D600" s="13" t="s">
        <v>3427</v>
      </c>
      <c r="E600" s="13" t="s">
        <v>3428</v>
      </c>
      <c r="F600" s="13" t="s">
        <v>3429</v>
      </c>
      <c r="G600" s="13" t="s">
        <v>173</v>
      </c>
      <c r="H600" s="13" t="s">
        <v>174</v>
      </c>
      <c r="I600" s="13">
        <v>20436.0</v>
      </c>
    </row>
    <row r="601" ht="15.75" customHeight="1">
      <c r="A601" s="13">
        <v>600.0</v>
      </c>
      <c r="B601" s="13" t="s">
        <v>3430</v>
      </c>
      <c r="C601" s="13" t="s">
        <v>3431</v>
      </c>
      <c r="D601" s="13" t="s">
        <v>3432</v>
      </c>
      <c r="E601" s="13" t="s">
        <v>3433</v>
      </c>
      <c r="F601" s="13" t="s">
        <v>3434</v>
      </c>
      <c r="G601" s="13" t="s">
        <v>2288</v>
      </c>
      <c r="H601" s="13" t="s">
        <v>257</v>
      </c>
      <c r="I601" s="13">
        <v>33153.0</v>
      </c>
    </row>
    <row r="602" ht="15.75" customHeight="1">
      <c r="A602" s="13">
        <v>601.0</v>
      </c>
      <c r="B602" s="13" t="s">
        <v>3435</v>
      </c>
      <c r="C602" s="13" t="s">
        <v>3436</v>
      </c>
      <c r="D602" s="13" t="s">
        <v>3437</v>
      </c>
      <c r="E602" s="13" t="s">
        <v>3438</v>
      </c>
      <c r="F602" s="13" t="s">
        <v>3439</v>
      </c>
      <c r="G602" s="13" t="s">
        <v>3440</v>
      </c>
      <c r="H602" s="13" t="s">
        <v>440</v>
      </c>
      <c r="I602" s="13">
        <v>44505.0</v>
      </c>
    </row>
    <row r="603" ht="15.75" customHeight="1">
      <c r="A603" s="13">
        <v>602.0</v>
      </c>
      <c r="B603" s="13" t="s">
        <v>3441</v>
      </c>
      <c r="C603" s="13" t="s">
        <v>3442</v>
      </c>
      <c r="D603" s="13" t="s">
        <v>3443</v>
      </c>
      <c r="E603" s="13" t="s">
        <v>3444</v>
      </c>
      <c r="F603" s="13" t="s">
        <v>3445</v>
      </c>
      <c r="G603" s="13" t="s">
        <v>1257</v>
      </c>
      <c r="H603" s="13" t="s">
        <v>195</v>
      </c>
      <c r="I603" s="13">
        <v>93704.0</v>
      </c>
    </row>
    <row r="604" ht="15.75" customHeight="1">
      <c r="A604" s="13">
        <v>603.0</v>
      </c>
      <c r="B604" s="13" t="s">
        <v>3446</v>
      </c>
      <c r="C604" s="13" t="s">
        <v>3447</v>
      </c>
      <c r="D604" s="13" t="s">
        <v>3448</v>
      </c>
      <c r="E604" s="13" t="s">
        <v>3449</v>
      </c>
      <c r="F604" s="13" t="s">
        <v>3450</v>
      </c>
      <c r="G604" s="13" t="s">
        <v>1120</v>
      </c>
      <c r="H604" s="13" t="s">
        <v>1121</v>
      </c>
      <c r="I604" s="13">
        <v>19897.0</v>
      </c>
    </row>
    <row r="605" ht="15.75" customHeight="1">
      <c r="A605" s="13">
        <v>604.0</v>
      </c>
      <c r="B605" s="13" t="s">
        <v>3451</v>
      </c>
      <c r="C605" s="13" t="s">
        <v>3452</v>
      </c>
      <c r="D605" s="13" t="s">
        <v>3453</v>
      </c>
      <c r="E605" s="13" t="s">
        <v>3454</v>
      </c>
      <c r="F605" s="13" t="s">
        <v>3455</v>
      </c>
      <c r="G605" s="13" t="s">
        <v>865</v>
      </c>
      <c r="H605" s="13" t="s">
        <v>202</v>
      </c>
      <c r="I605" s="13">
        <v>78255.0</v>
      </c>
    </row>
    <row r="606" ht="15.75" customHeight="1">
      <c r="A606" s="13">
        <v>605.0</v>
      </c>
      <c r="B606" s="13" t="s">
        <v>3456</v>
      </c>
      <c r="C606" s="13" t="s">
        <v>3457</v>
      </c>
      <c r="D606" s="13" t="s">
        <v>3458</v>
      </c>
      <c r="E606" s="13" t="s">
        <v>3459</v>
      </c>
      <c r="F606" s="13" t="s">
        <v>3460</v>
      </c>
      <c r="G606" s="13" t="s">
        <v>991</v>
      </c>
      <c r="H606" s="13" t="s">
        <v>284</v>
      </c>
      <c r="I606" s="13">
        <v>7195.0</v>
      </c>
    </row>
    <row r="607" ht="15.75" customHeight="1">
      <c r="A607" s="13">
        <v>606.0</v>
      </c>
      <c r="B607" s="13" t="s">
        <v>3461</v>
      </c>
      <c r="C607" s="13" t="s">
        <v>3462</v>
      </c>
      <c r="D607" s="13" t="s">
        <v>3463</v>
      </c>
      <c r="E607" s="13" t="s">
        <v>3464</v>
      </c>
      <c r="F607" s="13" t="s">
        <v>3465</v>
      </c>
      <c r="G607" s="13" t="s">
        <v>2328</v>
      </c>
      <c r="H607" s="13" t="s">
        <v>905</v>
      </c>
      <c r="I607" s="13">
        <v>25331.0</v>
      </c>
    </row>
    <row r="608" ht="15.75" customHeight="1">
      <c r="A608" s="13">
        <v>607.0</v>
      </c>
      <c r="B608" s="13" t="s">
        <v>3466</v>
      </c>
      <c r="C608" s="13" t="s">
        <v>3467</v>
      </c>
      <c r="D608" s="13" t="s">
        <v>3468</v>
      </c>
      <c r="E608" s="13" t="s">
        <v>3469</v>
      </c>
      <c r="F608" s="13" t="s">
        <v>3470</v>
      </c>
      <c r="G608" s="13" t="s">
        <v>3471</v>
      </c>
      <c r="H608" s="13" t="s">
        <v>698</v>
      </c>
      <c r="I608" s="13">
        <v>29905.0</v>
      </c>
    </row>
    <row r="609" ht="15.75" customHeight="1">
      <c r="A609" s="13">
        <v>608.0</v>
      </c>
      <c r="B609" s="13" t="s">
        <v>3472</v>
      </c>
      <c r="C609" s="13" t="s">
        <v>3473</v>
      </c>
      <c r="D609" s="13" t="s">
        <v>3474</v>
      </c>
      <c r="E609" s="13" t="s">
        <v>3475</v>
      </c>
      <c r="F609" s="13" t="s">
        <v>3476</v>
      </c>
      <c r="G609" s="13" t="s">
        <v>1674</v>
      </c>
      <c r="H609" s="13" t="s">
        <v>257</v>
      </c>
      <c r="I609" s="13">
        <v>33467.0</v>
      </c>
    </row>
    <row r="610" ht="15.75" customHeight="1">
      <c r="A610" s="13">
        <v>609.0</v>
      </c>
      <c r="B610" s="13" t="s">
        <v>3477</v>
      </c>
      <c r="C610" s="13" t="s">
        <v>3478</v>
      </c>
      <c r="D610" s="13" t="s">
        <v>3479</v>
      </c>
      <c r="E610" s="13" t="s">
        <v>3480</v>
      </c>
      <c r="F610" s="13" t="s">
        <v>3481</v>
      </c>
      <c r="G610" s="13" t="s">
        <v>3440</v>
      </c>
      <c r="H610" s="13" t="s">
        <v>440</v>
      </c>
      <c r="I610" s="13">
        <v>44505.0</v>
      </c>
    </row>
    <row r="611" ht="15.75" customHeight="1">
      <c r="A611" s="13">
        <v>610.0</v>
      </c>
      <c r="B611" s="13" t="s">
        <v>3482</v>
      </c>
      <c r="C611" s="13" t="s">
        <v>3483</v>
      </c>
      <c r="D611" s="13" t="s">
        <v>3484</v>
      </c>
      <c r="E611" s="13" t="s">
        <v>3485</v>
      </c>
      <c r="F611" s="13" t="s">
        <v>3486</v>
      </c>
      <c r="G611" s="13" t="s">
        <v>173</v>
      </c>
      <c r="H611" s="13" t="s">
        <v>174</v>
      </c>
      <c r="I611" s="13">
        <v>20404.0</v>
      </c>
    </row>
    <row r="612" ht="15.75" customHeight="1">
      <c r="A612" s="13">
        <v>611.0</v>
      </c>
      <c r="B612" s="13" t="s">
        <v>3487</v>
      </c>
      <c r="C612" s="13" t="s">
        <v>3488</v>
      </c>
      <c r="D612" s="13" t="s">
        <v>3489</v>
      </c>
      <c r="E612" s="13" t="s">
        <v>3490</v>
      </c>
      <c r="F612" s="13" t="s">
        <v>3491</v>
      </c>
      <c r="G612" s="13" t="s">
        <v>408</v>
      </c>
      <c r="H612" s="13" t="s">
        <v>332</v>
      </c>
      <c r="I612" s="13">
        <v>46221.0</v>
      </c>
    </row>
    <row r="613" ht="15.75" customHeight="1">
      <c r="A613" s="13">
        <v>612.0</v>
      </c>
      <c r="B613" s="13" t="s">
        <v>3492</v>
      </c>
      <c r="C613" s="13" t="s">
        <v>3493</v>
      </c>
      <c r="D613" s="13" t="s">
        <v>3494</v>
      </c>
      <c r="E613" s="13" t="s">
        <v>3495</v>
      </c>
      <c r="F613" s="13" t="s">
        <v>3496</v>
      </c>
      <c r="G613" s="13" t="s">
        <v>1195</v>
      </c>
      <c r="H613" s="13" t="s">
        <v>1134</v>
      </c>
      <c r="I613" s="13">
        <v>66667.0</v>
      </c>
    </row>
    <row r="614" ht="15.75" customHeight="1">
      <c r="A614" s="13">
        <v>613.0</v>
      </c>
      <c r="B614" s="13" t="s">
        <v>1374</v>
      </c>
      <c r="C614" s="13" t="s">
        <v>3497</v>
      </c>
      <c r="D614" s="13" t="s">
        <v>3498</v>
      </c>
      <c r="E614" s="13" t="s">
        <v>3499</v>
      </c>
      <c r="F614" s="13" t="s">
        <v>3500</v>
      </c>
      <c r="G614" s="13" t="s">
        <v>570</v>
      </c>
      <c r="H614" s="13" t="s">
        <v>195</v>
      </c>
      <c r="I614" s="13">
        <v>92196.0</v>
      </c>
    </row>
    <row r="615" ht="15.75" customHeight="1">
      <c r="A615" s="13">
        <v>614.0</v>
      </c>
      <c r="B615" s="13" t="s">
        <v>3501</v>
      </c>
      <c r="C615" s="13" t="s">
        <v>3502</v>
      </c>
      <c r="D615" s="13" t="s">
        <v>3503</v>
      </c>
      <c r="E615" s="13" t="s">
        <v>3504</v>
      </c>
      <c r="F615" s="13" t="s">
        <v>3505</v>
      </c>
      <c r="G615" s="13" t="s">
        <v>3297</v>
      </c>
      <c r="H615" s="13" t="s">
        <v>202</v>
      </c>
      <c r="I615" s="13">
        <v>75044.0</v>
      </c>
    </row>
    <row r="616" ht="15.75" customHeight="1">
      <c r="A616" s="13">
        <v>615.0</v>
      </c>
      <c r="B616" s="13" t="s">
        <v>3506</v>
      </c>
      <c r="C616" s="13" t="s">
        <v>3507</v>
      </c>
      <c r="D616" s="13" t="s">
        <v>3508</v>
      </c>
      <c r="E616" s="13" t="s">
        <v>3509</v>
      </c>
      <c r="F616" s="13" t="s">
        <v>3510</v>
      </c>
      <c r="G616" s="13" t="s">
        <v>173</v>
      </c>
      <c r="H616" s="13" t="s">
        <v>174</v>
      </c>
      <c r="I616" s="13">
        <v>20566.0</v>
      </c>
    </row>
    <row r="617" ht="15.75" customHeight="1">
      <c r="A617" s="13">
        <v>616.0</v>
      </c>
      <c r="B617" s="13" t="s">
        <v>3511</v>
      </c>
      <c r="C617" s="13" t="s">
        <v>312</v>
      </c>
      <c r="D617" s="13" t="s">
        <v>3512</v>
      </c>
      <c r="E617" s="13" t="s">
        <v>3513</v>
      </c>
      <c r="F617" s="13" t="s">
        <v>3514</v>
      </c>
      <c r="G617" s="13" t="s">
        <v>3515</v>
      </c>
      <c r="H617" s="13" t="s">
        <v>541</v>
      </c>
      <c r="I617" s="13">
        <v>49510.0</v>
      </c>
    </row>
    <row r="618" ht="15.75" customHeight="1">
      <c r="A618" s="13">
        <v>617.0</v>
      </c>
      <c r="B618" s="13" t="s">
        <v>3516</v>
      </c>
      <c r="C618" s="13" t="s">
        <v>3517</v>
      </c>
      <c r="D618" s="13" t="s">
        <v>3518</v>
      </c>
      <c r="E618" s="13" t="s">
        <v>3519</v>
      </c>
      <c r="F618" s="13" t="s">
        <v>3520</v>
      </c>
      <c r="G618" s="13" t="s">
        <v>1608</v>
      </c>
      <c r="H618" s="13" t="s">
        <v>332</v>
      </c>
      <c r="I618" s="13">
        <v>47719.0</v>
      </c>
    </row>
    <row r="619" ht="15.75" customHeight="1">
      <c r="A619" s="13">
        <v>618.0</v>
      </c>
      <c r="B619" s="13" t="s">
        <v>3521</v>
      </c>
      <c r="C619" s="13" t="s">
        <v>3522</v>
      </c>
      <c r="D619" s="13" t="s">
        <v>3523</v>
      </c>
      <c r="E619" s="13" t="s">
        <v>3524</v>
      </c>
      <c r="F619" s="13" t="s">
        <v>3525</v>
      </c>
      <c r="G619" s="13" t="s">
        <v>3167</v>
      </c>
      <c r="H619" s="13" t="s">
        <v>311</v>
      </c>
      <c r="I619" s="13">
        <v>37914.0</v>
      </c>
    </row>
    <row r="620" ht="15.75" customHeight="1">
      <c r="A620" s="13">
        <v>619.0</v>
      </c>
      <c r="B620" s="13" t="s">
        <v>3526</v>
      </c>
      <c r="C620" s="13" t="s">
        <v>3527</v>
      </c>
      <c r="D620" s="13" t="s">
        <v>3528</v>
      </c>
      <c r="E620" s="13" t="s">
        <v>3529</v>
      </c>
      <c r="F620" s="13" t="s">
        <v>3530</v>
      </c>
      <c r="G620" s="13" t="s">
        <v>570</v>
      </c>
      <c r="H620" s="13" t="s">
        <v>195</v>
      </c>
      <c r="I620" s="13">
        <v>92170.0</v>
      </c>
    </row>
    <row r="621" ht="15.75" customHeight="1">
      <c r="A621" s="13">
        <v>620.0</v>
      </c>
      <c r="B621" s="13" t="s">
        <v>2074</v>
      </c>
      <c r="C621" s="13" t="s">
        <v>3531</v>
      </c>
      <c r="D621" s="13" t="s">
        <v>3532</v>
      </c>
      <c r="E621" s="13" t="s">
        <v>3533</v>
      </c>
      <c r="F621" s="13" t="s">
        <v>3534</v>
      </c>
      <c r="G621" s="13" t="s">
        <v>3535</v>
      </c>
      <c r="H621" s="13" t="s">
        <v>1065</v>
      </c>
      <c r="I621" s="13">
        <v>6859.0</v>
      </c>
    </row>
    <row r="622" ht="15.75" customHeight="1">
      <c r="A622" s="13">
        <v>621.0</v>
      </c>
      <c r="B622" s="13" t="s">
        <v>3536</v>
      </c>
      <c r="C622" s="13" t="s">
        <v>3537</v>
      </c>
      <c r="D622" s="13" t="s">
        <v>3538</v>
      </c>
      <c r="E622" s="13" t="s">
        <v>3539</v>
      </c>
      <c r="F622" s="13" t="s">
        <v>3540</v>
      </c>
      <c r="G622" s="13" t="s">
        <v>508</v>
      </c>
      <c r="H622" s="13" t="s">
        <v>509</v>
      </c>
      <c r="I622" s="13">
        <v>57110.0</v>
      </c>
    </row>
    <row r="623" ht="15.75" customHeight="1">
      <c r="A623" s="13">
        <v>622.0</v>
      </c>
      <c r="B623" s="13" t="s">
        <v>3541</v>
      </c>
      <c r="C623" s="13" t="s">
        <v>3542</v>
      </c>
      <c r="D623" s="13" t="s">
        <v>3543</v>
      </c>
      <c r="E623" s="13" t="s">
        <v>3544</v>
      </c>
      <c r="F623" s="13" t="s">
        <v>3545</v>
      </c>
      <c r="G623" s="13" t="s">
        <v>485</v>
      </c>
      <c r="H623" s="13" t="s">
        <v>486</v>
      </c>
      <c r="I623" s="13">
        <v>55417.0</v>
      </c>
    </row>
    <row r="624" ht="15.75" customHeight="1">
      <c r="A624" s="13">
        <v>623.0</v>
      </c>
      <c r="B624" s="13" t="s">
        <v>3546</v>
      </c>
      <c r="C624" s="13" t="s">
        <v>3547</v>
      </c>
      <c r="D624" s="13" t="s">
        <v>3548</v>
      </c>
      <c r="E624" s="13" t="s">
        <v>3549</v>
      </c>
      <c r="F624" s="13" t="s">
        <v>3550</v>
      </c>
      <c r="G624" s="13" t="s">
        <v>492</v>
      </c>
      <c r="H624" s="13" t="s">
        <v>202</v>
      </c>
      <c r="I624" s="13">
        <v>76192.0</v>
      </c>
    </row>
    <row r="625" ht="15.75" customHeight="1">
      <c r="A625" s="13">
        <v>624.0</v>
      </c>
      <c r="B625" s="13" t="s">
        <v>3551</v>
      </c>
      <c r="C625" s="13" t="s">
        <v>3552</v>
      </c>
      <c r="D625" s="13" t="s">
        <v>3553</v>
      </c>
      <c r="E625" s="13" t="s">
        <v>3554</v>
      </c>
      <c r="F625" s="13" t="s">
        <v>3555</v>
      </c>
      <c r="G625" s="13" t="s">
        <v>3167</v>
      </c>
      <c r="H625" s="13" t="s">
        <v>311</v>
      </c>
      <c r="I625" s="13">
        <v>37939.0</v>
      </c>
    </row>
    <row r="626" ht="15.75" customHeight="1">
      <c r="A626" s="13">
        <v>625.0</v>
      </c>
      <c r="B626" s="13" t="s">
        <v>3556</v>
      </c>
      <c r="C626" s="13" t="s">
        <v>3557</v>
      </c>
      <c r="D626" s="13" t="s">
        <v>3558</v>
      </c>
      <c r="E626" s="13" t="s">
        <v>3559</v>
      </c>
      <c r="F626" s="13" t="s">
        <v>3560</v>
      </c>
      <c r="G626" s="13" t="s">
        <v>911</v>
      </c>
      <c r="H626" s="13" t="s">
        <v>912</v>
      </c>
      <c r="I626" s="13">
        <v>63169.0</v>
      </c>
    </row>
    <row r="627" ht="15.75" customHeight="1">
      <c r="A627" s="13">
        <v>626.0</v>
      </c>
      <c r="B627" s="13" t="s">
        <v>3561</v>
      </c>
      <c r="C627" s="13" t="s">
        <v>3562</v>
      </c>
      <c r="D627" s="13" t="s">
        <v>3563</v>
      </c>
      <c r="E627" s="13" t="s">
        <v>3564</v>
      </c>
      <c r="F627" s="13" t="s">
        <v>3565</v>
      </c>
      <c r="G627" s="13" t="s">
        <v>3566</v>
      </c>
      <c r="H627" s="13" t="s">
        <v>466</v>
      </c>
      <c r="I627" s="13">
        <v>18505.0</v>
      </c>
    </row>
    <row r="628" ht="15.75" customHeight="1">
      <c r="A628" s="13">
        <v>627.0</v>
      </c>
      <c r="B628" s="13" t="s">
        <v>3567</v>
      </c>
      <c r="C628" s="13" t="s">
        <v>3568</v>
      </c>
      <c r="D628" s="13" t="s">
        <v>3569</v>
      </c>
      <c r="E628" s="13" t="s">
        <v>3570</v>
      </c>
      <c r="F628" s="13" t="s">
        <v>3571</v>
      </c>
      <c r="G628" s="13" t="s">
        <v>213</v>
      </c>
      <c r="H628" s="13" t="s">
        <v>214</v>
      </c>
      <c r="I628" s="13">
        <v>73119.0</v>
      </c>
    </row>
    <row r="629" ht="15.75" customHeight="1">
      <c r="A629" s="13">
        <v>628.0</v>
      </c>
      <c r="B629" s="13" t="s">
        <v>3572</v>
      </c>
      <c r="C629" s="13" t="s">
        <v>3573</v>
      </c>
      <c r="D629" s="13" t="s">
        <v>3574</v>
      </c>
      <c r="E629" s="13" t="s">
        <v>3575</v>
      </c>
      <c r="F629" s="13" t="s">
        <v>3576</v>
      </c>
      <c r="G629" s="13" t="s">
        <v>1620</v>
      </c>
      <c r="H629" s="13" t="s">
        <v>298</v>
      </c>
      <c r="I629" s="13">
        <v>52804.0</v>
      </c>
    </row>
    <row r="630" ht="15.75" customHeight="1">
      <c r="A630" s="13">
        <v>629.0</v>
      </c>
      <c r="B630" s="13" t="s">
        <v>3577</v>
      </c>
      <c r="C630" s="13" t="s">
        <v>3578</v>
      </c>
      <c r="D630" s="13" t="s">
        <v>3579</v>
      </c>
      <c r="E630" s="13" t="s">
        <v>3580</v>
      </c>
      <c r="F630" s="13" t="s">
        <v>3581</v>
      </c>
      <c r="G630" s="13" t="s">
        <v>704</v>
      </c>
      <c r="H630" s="13" t="s">
        <v>698</v>
      </c>
      <c r="I630" s="13">
        <v>29305.0</v>
      </c>
    </row>
    <row r="631" ht="15.75" customHeight="1">
      <c r="A631" s="13">
        <v>630.0</v>
      </c>
      <c r="B631" s="13" t="s">
        <v>3582</v>
      </c>
      <c r="C631" s="13" t="s">
        <v>3583</v>
      </c>
      <c r="D631" s="13" t="s">
        <v>3584</v>
      </c>
      <c r="E631" s="13" t="s">
        <v>3585</v>
      </c>
      <c r="F631" s="13" t="s">
        <v>3586</v>
      </c>
      <c r="G631" s="13" t="s">
        <v>3587</v>
      </c>
      <c r="H631" s="13" t="s">
        <v>195</v>
      </c>
      <c r="I631" s="13">
        <v>94975.0</v>
      </c>
    </row>
    <row r="632" ht="15.75" customHeight="1">
      <c r="A632" s="13">
        <v>631.0</v>
      </c>
      <c r="B632" s="13" t="s">
        <v>3588</v>
      </c>
      <c r="C632" s="13" t="s">
        <v>3589</v>
      </c>
      <c r="D632" s="13" t="s">
        <v>3590</v>
      </c>
      <c r="E632" s="13" t="s">
        <v>3591</v>
      </c>
      <c r="F632" s="13" t="s">
        <v>3592</v>
      </c>
      <c r="G632" s="13" t="s">
        <v>773</v>
      </c>
      <c r="H632" s="13" t="s">
        <v>195</v>
      </c>
      <c r="I632" s="13">
        <v>90805.0</v>
      </c>
    </row>
    <row r="633" ht="15.75" customHeight="1">
      <c r="A633" s="13">
        <v>632.0</v>
      </c>
      <c r="B633" s="13" t="s">
        <v>3593</v>
      </c>
      <c r="C633" s="13" t="s">
        <v>3594</v>
      </c>
      <c r="D633" s="13" t="s">
        <v>3595</v>
      </c>
      <c r="E633" s="13" t="s">
        <v>3596</v>
      </c>
      <c r="F633" s="13" t="s">
        <v>3597</v>
      </c>
      <c r="G633" s="13" t="s">
        <v>1108</v>
      </c>
      <c r="H633" s="13" t="s">
        <v>298</v>
      </c>
      <c r="I633" s="13">
        <v>50362.0</v>
      </c>
    </row>
    <row r="634" ht="15.75" customHeight="1">
      <c r="A634" s="13">
        <v>633.0</v>
      </c>
      <c r="B634" s="13" t="s">
        <v>3598</v>
      </c>
      <c r="C634" s="13" t="s">
        <v>3599</v>
      </c>
      <c r="D634" s="13" t="s">
        <v>3600</v>
      </c>
      <c r="E634" s="13" t="s">
        <v>3601</v>
      </c>
      <c r="F634" s="13" t="s">
        <v>3602</v>
      </c>
      <c r="G634" s="13" t="s">
        <v>3297</v>
      </c>
      <c r="H634" s="13" t="s">
        <v>202</v>
      </c>
      <c r="I634" s="13">
        <v>75049.0</v>
      </c>
    </row>
    <row r="635" ht="15.75" customHeight="1">
      <c r="A635" s="13">
        <v>634.0</v>
      </c>
      <c r="B635" s="13" t="s">
        <v>3603</v>
      </c>
      <c r="C635" s="13" t="s">
        <v>3604</v>
      </c>
      <c r="D635" s="13" t="s">
        <v>3605</v>
      </c>
      <c r="E635" s="13" t="s">
        <v>3606</v>
      </c>
      <c r="F635" s="13" t="s">
        <v>3607</v>
      </c>
      <c r="G635" s="13" t="s">
        <v>1097</v>
      </c>
      <c r="H635" s="13" t="s">
        <v>747</v>
      </c>
      <c r="I635" s="13">
        <v>35295.0</v>
      </c>
    </row>
    <row r="636" ht="15.75" customHeight="1">
      <c r="A636" s="13">
        <v>635.0</v>
      </c>
      <c r="B636" s="13" t="s">
        <v>3608</v>
      </c>
      <c r="C636" s="13" t="s">
        <v>3609</v>
      </c>
      <c r="D636" s="13" t="s">
        <v>3610</v>
      </c>
      <c r="E636" s="13" t="s">
        <v>3611</v>
      </c>
      <c r="F636" s="13" t="s">
        <v>3612</v>
      </c>
      <c r="G636" s="13" t="s">
        <v>904</v>
      </c>
      <c r="H636" s="13" t="s">
        <v>905</v>
      </c>
      <c r="I636" s="13">
        <v>25770.0</v>
      </c>
    </row>
    <row r="637" ht="15.75" customHeight="1">
      <c r="A637" s="13">
        <v>636.0</v>
      </c>
      <c r="B637" s="13" t="s">
        <v>3613</v>
      </c>
      <c r="C637" s="13" t="s">
        <v>3614</v>
      </c>
      <c r="D637" s="13" t="s">
        <v>3615</v>
      </c>
      <c r="E637" s="13" t="s">
        <v>3616</v>
      </c>
      <c r="F637" s="13" t="s">
        <v>3617</v>
      </c>
      <c r="G637" s="13" t="s">
        <v>1769</v>
      </c>
      <c r="H637" s="13" t="s">
        <v>181</v>
      </c>
      <c r="I637" s="13">
        <v>12325.0</v>
      </c>
    </row>
    <row r="638" ht="15.75" customHeight="1">
      <c r="A638" s="13">
        <v>637.0</v>
      </c>
      <c r="B638" s="13" t="s">
        <v>3618</v>
      </c>
      <c r="C638" s="13" t="s">
        <v>3619</v>
      </c>
      <c r="D638" s="13" t="s">
        <v>3620</v>
      </c>
      <c r="E638" s="13" t="s">
        <v>3621</v>
      </c>
      <c r="F638" s="13" t="s">
        <v>3622</v>
      </c>
      <c r="G638" s="13" t="s">
        <v>1608</v>
      </c>
      <c r="H638" s="13" t="s">
        <v>332</v>
      </c>
      <c r="I638" s="13">
        <v>47719.0</v>
      </c>
    </row>
    <row r="639" ht="15.75" customHeight="1">
      <c r="A639" s="13">
        <v>638.0</v>
      </c>
      <c r="B639" s="13" t="s">
        <v>3623</v>
      </c>
      <c r="C639" s="13" t="s">
        <v>3624</v>
      </c>
      <c r="D639" s="13" t="s">
        <v>3625</v>
      </c>
      <c r="E639" s="13" t="s">
        <v>3626</v>
      </c>
      <c r="F639" s="13" t="s">
        <v>3627</v>
      </c>
      <c r="G639" s="13" t="s">
        <v>930</v>
      </c>
      <c r="H639" s="13" t="s">
        <v>181</v>
      </c>
      <c r="I639" s="13">
        <v>12262.0</v>
      </c>
    </row>
    <row r="640" ht="15.75" customHeight="1">
      <c r="A640" s="13">
        <v>639.0</v>
      </c>
      <c r="B640" s="13" t="s">
        <v>3628</v>
      </c>
      <c r="C640" s="13" t="s">
        <v>3629</v>
      </c>
      <c r="D640" s="13" t="s">
        <v>3630</v>
      </c>
      <c r="E640" s="13" t="s">
        <v>3631</v>
      </c>
      <c r="F640" s="13" t="s">
        <v>3632</v>
      </c>
      <c r="G640" s="13" t="s">
        <v>679</v>
      </c>
      <c r="H640" s="13" t="s">
        <v>680</v>
      </c>
      <c r="I640" s="13">
        <v>97211.0</v>
      </c>
    </row>
    <row r="641" ht="15.75" customHeight="1">
      <c r="A641" s="13">
        <v>640.0</v>
      </c>
      <c r="B641" s="13" t="s">
        <v>1690</v>
      </c>
      <c r="C641" s="13" t="s">
        <v>3633</v>
      </c>
      <c r="D641" s="13" t="s">
        <v>3634</v>
      </c>
      <c r="E641" s="13" t="s">
        <v>3635</v>
      </c>
      <c r="F641" s="13" t="s">
        <v>3636</v>
      </c>
      <c r="G641" s="13" t="s">
        <v>2057</v>
      </c>
      <c r="H641" s="13" t="s">
        <v>195</v>
      </c>
      <c r="I641" s="13">
        <v>93399.0</v>
      </c>
    </row>
    <row r="642" ht="15.75" customHeight="1">
      <c r="A642" s="13">
        <v>641.0</v>
      </c>
      <c r="B642" s="13" t="s">
        <v>3637</v>
      </c>
      <c r="C642" s="13" t="s">
        <v>3638</v>
      </c>
      <c r="D642" s="13" t="s">
        <v>3639</v>
      </c>
      <c r="E642" s="13" t="s">
        <v>3640</v>
      </c>
      <c r="F642" s="13" t="s">
        <v>3641</v>
      </c>
      <c r="G642" s="13" t="s">
        <v>2288</v>
      </c>
      <c r="H642" s="13" t="s">
        <v>257</v>
      </c>
      <c r="I642" s="13">
        <v>33142.0</v>
      </c>
    </row>
    <row r="643" ht="15.75" customHeight="1">
      <c r="A643" s="13">
        <v>642.0</v>
      </c>
      <c r="B643" s="13" t="s">
        <v>3642</v>
      </c>
      <c r="C643" s="13" t="s">
        <v>3643</v>
      </c>
      <c r="D643" s="13" t="s">
        <v>3644</v>
      </c>
      <c r="E643" s="13" t="s">
        <v>3645</v>
      </c>
      <c r="F643" s="13" t="s">
        <v>3646</v>
      </c>
      <c r="G643" s="13" t="s">
        <v>2241</v>
      </c>
      <c r="H643" s="13" t="s">
        <v>250</v>
      </c>
      <c r="I643" s="13">
        <v>22217.0</v>
      </c>
    </row>
    <row r="644" ht="15.75" customHeight="1">
      <c r="A644" s="13">
        <v>643.0</v>
      </c>
      <c r="B644" s="13" t="s">
        <v>3647</v>
      </c>
      <c r="C644" s="13" t="s">
        <v>3648</v>
      </c>
      <c r="D644" s="13" t="s">
        <v>3649</v>
      </c>
      <c r="E644" s="13" t="s">
        <v>3650</v>
      </c>
      <c r="F644" s="13" t="s">
        <v>3651</v>
      </c>
      <c r="G644" s="13" t="s">
        <v>1014</v>
      </c>
      <c r="H644" s="13" t="s">
        <v>1015</v>
      </c>
      <c r="I644" s="13">
        <v>40287.0</v>
      </c>
    </row>
    <row r="645" ht="15.75" customHeight="1">
      <c r="A645" s="13">
        <v>644.0</v>
      </c>
      <c r="B645" s="13" t="s">
        <v>3652</v>
      </c>
      <c r="C645" s="13" t="s">
        <v>3653</v>
      </c>
      <c r="D645" s="13" t="s">
        <v>3654</v>
      </c>
      <c r="E645" s="13" t="s">
        <v>3655</v>
      </c>
      <c r="F645" s="13" t="s">
        <v>3656</v>
      </c>
      <c r="G645" s="13" t="s">
        <v>829</v>
      </c>
      <c r="H645" s="13" t="s">
        <v>202</v>
      </c>
      <c r="I645" s="13">
        <v>77271.0</v>
      </c>
    </row>
    <row r="646" ht="15.75" customHeight="1">
      <c r="A646" s="13">
        <v>645.0</v>
      </c>
      <c r="B646" s="13" t="s">
        <v>3657</v>
      </c>
      <c r="C646" s="13" t="s">
        <v>3658</v>
      </c>
      <c r="D646" s="13" t="s">
        <v>3659</v>
      </c>
      <c r="E646" s="13" t="s">
        <v>3660</v>
      </c>
      <c r="F646" s="13" t="s">
        <v>3661</v>
      </c>
      <c r="G646" s="13" t="s">
        <v>1279</v>
      </c>
      <c r="H646" s="13" t="s">
        <v>202</v>
      </c>
      <c r="I646" s="13">
        <v>79945.0</v>
      </c>
    </row>
    <row r="647" ht="15.75" customHeight="1">
      <c r="A647" s="13">
        <v>646.0</v>
      </c>
      <c r="B647" s="13" t="s">
        <v>3662</v>
      </c>
      <c r="C647" s="13" t="s">
        <v>3663</v>
      </c>
      <c r="D647" s="13" t="s">
        <v>3664</v>
      </c>
      <c r="E647" s="13" t="s">
        <v>3665</v>
      </c>
      <c r="F647" s="13" t="s">
        <v>3666</v>
      </c>
      <c r="G647" s="13" t="s">
        <v>414</v>
      </c>
      <c r="H647" s="13" t="s">
        <v>415</v>
      </c>
      <c r="I647" s="13">
        <v>84110.0</v>
      </c>
    </row>
    <row r="648" ht="15.75" customHeight="1">
      <c r="A648" s="13">
        <v>647.0</v>
      </c>
      <c r="B648" s="13" t="s">
        <v>3667</v>
      </c>
      <c r="C648" s="13" t="s">
        <v>3668</v>
      </c>
      <c r="D648" s="13" t="s">
        <v>3669</v>
      </c>
      <c r="E648" s="13" t="s">
        <v>3670</v>
      </c>
      <c r="F648" s="13" t="s">
        <v>3671</v>
      </c>
      <c r="G648" s="13" t="s">
        <v>304</v>
      </c>
      <c r="H648" s="13" t="s">
        <v>202</v>
      </c>
      <c r="I648" s="13">
        <v>75210.0</v>
      </c>
    </row>
    <row r="649" ht="15.75" customHeight="1">
      <c r="A649" s="13">
        <v>648.0</v>
      </c>
      <c r="B649" s="13" t="s">
        <v>3672</v>
      </c>
      <c r="C649" s="13" t="s">
        <v>3673</v>
      </c>
      <c r="D649" s="13" t="s">
        <v>3674</v>
      </c>
      <c r="E649" s="13" t="s">
        <v>3675</v>
      </c>
      <c r="F649" s="13" t="s">
        <v>3676</v>
      </c>
      <c r="G649" s="13" t="s">
        <v>829</v>
      </c>
      <c r="H649" s="13" t="s">
        <v>202</v>
      </c>
      <c r="I649" s="13">
        <v>77266.0</v>
      </c>
    </row>
    <row r="650" ht="15.75" customHeight="1">
      <c r="A650" s="13">
        <v>649.0</v>
      </c>
      <c r="B650" s="13" t="s">
        <v>3677</v>
      </c>
      <c r="C650" s="13" t="s">
        <v>3678</v>
      </c>
      <c r="D650" s="13" t="s">
        <v>3679</v>
      </c>
      <c r="E650" s="13" t="s">
        <v>3680</v>
      </c>
      <c r="F650" s="13" t="s">
        <v>3681</v>
      </c>
      <c r="G650" s="13" t="s">
        <v>428</v>
      </c>
      <c r="H650" s="13" t="s">
        <v>195</v>
      </c>
      <c r="I650" s="13">
        <v>91186.0</v>
      </c>
    </row>
    <row r="651" ht="15.75" customHeight="1">
      <c r="A651" s="13">
        <v>650.0</v>
      </c>
      <c r="B651" s="13" t="s">
        <v>3682</v>
      </c>
      <c r="C651" s="13" t="s">
        <v>3683</v>
      </c>
      <c r="D651" s="13" t="s">
        <v>3684</v>
      </c>
      <c r="E651" s="13" t="s">
        <v>3685</v>
      </c>
      <c r="F651" s="13" t="s">
        <v>3686</v>
      </c>
      <c r="G651" s="13" t="s">
        <v>3687</v>
      </c>
      <c r="H651" s="13" t="s">
        <v>325</v>
      </c>
      <c r="I651" s="13">
        <v>89714.0</v>
      </c>
    </row>
    <row r="652" ht="15.75" customHeight="1">
      <c r="A652" s="13">
        <v>651.0</v>
      </c>
      <c r="B652" s="13" t="s">
        <v>3688</v>
      </c>
      <c r="C652" s="13" t="s">
        <v>3689</v>
      </c>
      <c r="D652" s="13" t="s">
        <v>3690</v>
      </c>
      <c r="E652" s="13" t="s">
        <v>3691</v>
      </c>
      <c r="F652" s="13" t="s">
        <v>3692</v>
      </c>
      <c r="G652" s="13" t="s">
        <v>3693</v>
      </c>
      <c r="H652" s="13" t="s">
        <v>541</v>
      </c>
      <c r="I652" s="13">
        <v>48335.0</v>
      </c>
    </row>
    <row r="653" ht="15.75" customHeight="1">
      <c r="A653" s="13">
        <v>652.0</v>
      </c>
      <c r="B653" s="13" t="s">
        <v>3694</v>
      </c>
      <c r="C653" s="13" t="s">
        <v>3695</v>
      </c>
      <c r="D653" s="13" t="s">
        <v>3696</v>
      </c>
      <c r="E653" s="13" t="s">
        <v>3697</v>
      </c>
      <c r="F653" s="13" t="s">
        <v>3698</v>
      </c>
      <c r="G653" s="13" t="s">
        <v>802</v>
      </c>
      <c r="H653" s="13" t="s">
        <v>195</v>
      </c>
      <c r="I653" s="13">
        <v>94250.0</v>
      </c>
    </row>
    <row r="654" ht="15.75" customHeight="1">
      <c r="A654" s="13">
        <v>653.0</v>
      </c>
      <c r="B654" s="13" t="s">
        <v>3699</v>
      </c>
      <c r="C654" s="13" t="s">
        <v>3700</v>
      </c>
      <c r="D654" s="13" t="s">
        <v>3701</v>
      </c>
      <c r="E654" s="13" t="s">
        <v>3702</v>
      </c>
      <c r="F654" s="13" t="s">
        <v>3703</v>
      </c>
      <c r="G654" s="13" t="s">
        <v>1516</v>
      </c>
      <c r="H654" s="13" t="s">
        <v>173</v>
      </c>
      <c r="I654" s="13">
        <v>99252.0</v>
      </c>
    </row>
    <row r="655" ht="15.75" customHeight="1">
      <c r="A655" s="13">
        <v>654.0</v>
      </c>
      <c r="B655" s="13" t="s">
        <v>3704</v>
      </c>
      <c r="C655" s="13" t="s">
        <v>3705</v>
      </c>
      <c r="D655" s="13" t="s">
        <v>3706</v>
      </c>
      <c r="E655" s="13" t="s">
        <v>3707</v>
      </c>
      <c r="F655" s="13" t="s">
        <v>3708</v>
      </c>
      <c r="G655" s="13" t="s">
        <v>9</v>
      </c>
      <c r="H655" s="13" t="s">
        <v>823</v>
      </c>
      <c r="I655" s="13">
        <v>28215.0</v>
      </c>
    </row>
    <row r="656" ht="15.75" customHeight="1">
      <c r="A656" s="13">
        <v>655.0</v>
      </c>
      <c r="B656" s="13" t="s">
        <v>3709</v>
      </c>
      <c r="C656" s="13" t="s">
        <v>3710</v>
      </c>
      <c r="D656" s="13" t="s">
        <v>3711</v>
      </c>
      <c r="E656" s="13" t="s">
        <v>3712</v>
      </c>
      <c r="F656" s="13" t="s">
        <v>3713</v>
      </c>
      <c r="G656" s="13" t="s">
        <v>911</v>
      </c>
      <c r="H656" s="13" t="s">
        <v>912</v>
      </c>
      <c r="I656" s="13">
        <v>63126.0</v>
      </c>
    </row>
    <row r="657" ht="15.75" customHeight="1">
      <c r="A657" s="13">
        <v>656.0</v>
      </c>
      <c r="B657" s="13" t="s">
        <v>3714</v>
      </c>
      <c r="C657" s="13" t="s">
        <v>3715</v>
      </c>
      <c r="D657" s="13" t="s">
        <v>3716</v>
      </c>
      <c r="E657" s="13" t="s">
        <v>3717</v>
      </c>
      <c r="F657" s="13" t="s">
        <v>3718</v>
      </c>
      <c r="G657" s="13" t="s">
        <v>472</v>
      </c>
      <c r="H657" s="13" t="s">
        <v>390</v>
      </c>
      <c r="I657" s="13">
        <v>62764.0</v>
      </c>
    </row>
    <row r="658" ht="15.75" customHeight="1">
      <c r="A658" s="13">
        <v>657.0</v>
      </c>
      <c r="B658" s="13" t="s">
        <v>3719</v>
      </c>
      <c r="C658" s="13" t="s">
        <v>3720</v>
      </c>
      <c r="D658" s="13" t="s">
        <v>3721</v>
      </c>
      <c r="E658" s="13" t="s">
        <v>3722</v>
      </c>
      <c r="F658" s="13" t="s">
        <v>3723</v>
      </c>
      <c r="G658" s="13" t="s">
        <v>1120</v>
      </c>
      <c r="H658" s="13" t="s">
        <v>1121</v>
      </c>
      <c r="I658" s="13">
        <v>19897.0</v>
      </c>
    </row>
    <row r="659" ht="15.75" customHeight="1">
      <c r="A659" s="13">
        <v>658.0</v>
      </c>
      <c r="B659" s="13" t="s">
        <v>3724</v>
      </c>
      <c r="C659" s="13" t="s">
        <v>3725</v>
      </c>
      <c r="D659" s="13" t="s">
        <v>3726</v>
      </c>
      <c r="E659" s="13" t="s">
        <v>3727</v>
      </c>
      <c r="F659" s="13" t="s">
        <v>3728</v>
      </c>
      <c r="G659" s="13" t="s">
        <v>2241</v>
      </c>
      <c r="H659" s="13" t="s">
        <v>250</v>
      </c>
      <c r="I659" s="13">
        <v>22212.0</v>
      </c>
    </row>
    <row r="660" ht="15.75" customHeight="1">
      <c r="A660" s="13">
        <v>659.0</v>
      </c>
      <c r="B660" s="13" t="s">
        <v>3729</v>
      </c>
      <c r="C660" s="13" t="s">
        <v>3730</v>
      </c>
      <c r="D660" s="13" t="s">
        <v>3731</v>
      </c>
      <c r="E660" s="13" t="s">
        <v>3732</v>
      </c>
      <c r="F660" s="13" t="s">
        <v>3733</v>
      </c>
      <c r="G660" s="13" t="s">
        <v>1368</v>
      </c>
      <c r="H660" s="13" t="s">
        <v>202</v>
      </c>
      <c r="I660" s="13">
        <v>79118.0</v>
      </c>
    </row>
    <row r="661" ht="15.75" customHeight="1">
      <c r="A661" s="13">
        <v>660.0</v>
      </c>
      <c r="B661" s="13" t="s">
        <v>3734</v>
      </c>
      <c r="C661" s="13" t="s">
        <v>3735</v>
      </c>
      <c r="D661" s="13" t="s">
        <v>3736</v>
      </c>
      <c r="E661" s="13" t="s">
        <v>3737</v>
      </c>
      <c r="F661" s="13" t="s">
        <v>3738</v>
      </c>
      <c r="G661" s="13" t="s">
        <v>213</v>
      </c>
      <c r="H661" s="13" t="s">
        <v>214</v>
      </c>
      <c r="I661" s="13">
        <v>73142.0</v>
      </c>
    </row>
    <row r="662" ht="15.75" customHeight="1">
      <c r="A662" s="13">
        <v>661.0</v>
      </c>
      <c r="B662" s="13" t="s">
        <v>3739</v>
      </c>
      <c r="C662" s="13" t="s">
        <v>3740</v>
      </c>
      <c r="D662" s="13" t="s">
        <v>3741</v>
      </c>
      <c r="E662" s="13" t="s">
        <v>3742</v>
      </c>
      <c r="F662" s="13" t="s">
        <v>3743</v>
      </c>
      <c r="G662" s="13" t="s">
        <v>2859</v>
      </c>
      <c r="H662" s="13" t="s">
        <v>2386</v>
      </c>
      <c r="I662" s="13">
        <v>58122.0</v>
      </c>
    </row>
    <row r="663" ht="15.75" customHeight="1">
      <c r="A663" s="13">
        <v>662.0</v>
      </c>
      <c r="B663" s="13" t="s">
        <v>3744</v>
      </c>
      <c r="C663" s="13" t="s">
        <v>3745</v>
      </c>
      <c r="D663" s="13" t="s">
        <v>3746</v>
      </c>
      <c r="E663" s="13" t="s">
        <v>3747</v>
      </c>
      <c r="F663" s="13" t="s">
        <v>3748</v>
      </c>
      <c r="G663" s="13" t="s">
        <v>187</v>
      </c>
      <c r="H663" s="13" t="s">
        <v>188</v>
      </c>
      <c r="I663" s="13">
        <v>30340.0</v>
      </c>
    </row>
    <row r="664" ht="15.75" customHeight="1">
      <c r="A664" s="13">
        <v>663.0</v>
      </c>
      <c r="B664" s="13" t="s">
        <v>3749</v>
      </c>
      <c r="C664" s="13" t="s">
        <v>3750</v>
      </c>
      <c r="D664" s="13" t="s">
        <v>3751</v>
      </c>
      <c r="E664" s="13" t="s">
        <v>3752</v>
      </c>
      <c r="F664" s="13" t="s">
        <v>3753</v>
      </c>
      <c r="G664" s="13" t="s">
        <v>3754</v>
      </c>
      <c r="H664" s="13" t="s">
        <v>257</v>
      </c>
      <c r="I664" s="13">
        <v>33884.0</v>
      </c>
    </row>
    <row r="665" ht="15.75" customHeight="1">
      <c r="A665" s="13">
        <v>664.0</v>
      </c>
      <c r="B665" s="13" t="s">
        <v>3755</v>
      </c>
      <c r="C665" s="13" t="s">
        <v>3756</v>
      </c>
      <c r="D665" s="13" t="s">
        <v>3757</v>
      </c>
      <c r="E665" s="13" t="s">
        <v>3758</v>
      </c>
      <c r="F665" s="13" t="s">
        <v>3759</v>
      </c>
      <c r="G665" s="13" t="s">
        <v>1133</v>
      </c>
      <c r="H665" s="13" t="s">
        <v>1134</v>
      </c>
      <c r="I665" s="13">
        <v>66205.0</v>
      </c>
    </row>
    <row r="666" ht="15.75" customHeight="1">
      <c r="A666" s="13">
        <v>665.0</v>
      </c>
      <c r="B666" s="13" t="s">
        <v>3760</v>
      </c>
      <c r="C666" s="13" t="s">
        <v>3761</v>
      </c>
      <c r="D666" s="13" t="s">
        <v>3762</v>
      </c>
      <c r="E666" s="13" t="s">
        <v>3763</v>
      </c>
      <c r="F666" s="13" t="s">
        <v>3764</v>
      </c>
      <c r="G666" s="13" t="s">
        <v>3765</v>
      </c>
      <c r="H666" s="13" t="s">
        <v>447</v>
      </c>
      <c r="I666" s="13">
        <v>80525.0</v>
      </c>
    </row>
    <row r="667" ht="15.75" customHeight="1">
      <c r="A667" s="13">
        <v>666.0</v>
      </c>
      <c r="B667" s="13" t="s">
        <v>3766</v>
      </c>
      <c r="C667" s="13" t="s">
        <v>3767</v>
      </c>
      <c r="D667" s="13" t="s">
        <v>3768</v>
      </c>
      <c r="E667" s="13" t="s">
        <v>3769</v>
      </c>
      <c r="F667" s="13" t="s">
        <v>3770</v>
      </c>
      <c r="G667" s="13" t="s">
        <v>9</v>
      </c>
      <c r="H667" s="13" t="s">
        <v>823</v>
      </c>
      <c r="I667" s="13">
        <v>28220.0</v>
      </c>
    </row>
    <row r="668" ht="15.75" customHeight="1">
      <c r="A668" s="13">
        <v>667.0</v>
      </c>
      <c r="B668" s="13" t="s">
        <v>2927</v>
      </c>
      <c r="C668" s="13" t="s">
        <v>3771</v>
      </c>
      <c r="D668" s="13" t="s">
        <v>3772</v>
      </c>
      <c r="E668" s="13" t="s">
        <v>3773</v>
      </c>
      <c r="F668" s="13" t="s">
        <v>3774</v>
      </c>
      <c r="G668" s="13" t="s">
        <v>2095</v>
      </c>
      <c r="H668" s="13" t="s">
        <v>473</v>
      </c>
      <c r="I668" s="13">
        <v>2283.0</v>
      </c>
    </row>
    <row r="669" ht="15.75" customHeight="1">
      <c r="A669" s="13">
        <v>668.0</v>
      </c>
      <c r="B669" s="13" t="s">
        <v>3775</v>
      </c>
      <c r="C669" s="13" t="s">
        <v>3776</v>
      </c>
      <c r="D669" s="13" t="s">
        <v>3777</v>
      </c>
      <c r="E669" s="13" t="s">
        <v>3778</v>
      </c>
      <c r="F669" s="13" t="s">
        <v>3779</v>
      </c>
      <c r="G669" s="13" t="s">
        <v>865</v>
      </c>
      <c r="H669" s="13" t="s">
        <v>202</v>
      </c>
      <c r="I669" s="13">
        <v>78250.0</v>
      </c>
    </row>
    <row r="670" ht="15.75" customHeight="1">
      <c r="A670" s="13">
        <v>669.0</v>
      </c>
      <c r="B670" s="13" t="s">
        <v>3780</v>
      </c>
      <c r="C670" s="13" t="s">
        <v>3781</v>
      </c>
      <c r="D670" s="13" t="s">
        <v>3782</v>
      </c>
      <c r="E670" s="13" t="s">
        <v>3783</v>
      </c>
      <c r="F670" s="13" t="s">
        <v>3784</v>
      </c>
      <c r="G670" s="13" t="s">
        <v>829</v>
      </c>
      <c r="H670" s="13" t="s">
        <v>202</v>
      </c>
      <c r="I670" s="13">
        <v>77055.0</v>
      </c>
    </row>
    <row r="671" ht="15.75" customHeight="1">
      <c r="A671" s="13">
        <v>670.0</v>
      </c>
      <c r="B671" s="13" t="s">
        <v>3785</v>
      </c>
      <c r="C671" s="13" t="s">
        <v>3786</v>
      </c>
      <c r="D671" s="13" t="s">
        <v>3787</v>
      </c>
      <c r="E671" s="13" t="s">
        <v>3788</v>
      </c>
      <c r="F671" s="13" t="s">
        <v>3789</v>
      </c>
      <c r="G671" s="13" t="s">
        <v>2587</v>
      </c>
      <c r="H671" s="13" t="s">
        <v>181</v>
      </c>
      <c r="I671" s="13">
        <v>11355.0</v>
      </c>
    </row>
    <row r="672" ht="15.75" customHeight="1">
      <c r="A672" s="13">
        <v>671.0</v>
      </c>
      <c r="B672" s="13" t="s">
        <v>3790</v>
      </c>
      <c r="C672" s="13" t="s">
        <v>3791</v>
      </c>
      <c r="D672" s="13" t="s">
        <v>3792</v>
      </c>
      <c r="E672" s="13" t="s">
        <v>3793</v>
      </c>
      <c r="F672" s="13" t="s">
        <v>3794</v>
      </c>
      <c r="G672" s="13" t="s">
        <v>552</v>
      </c>
      <c r="H672" s="13" t="s">
        <v>553</v>
      </c>
      <c r="I672" s="13">
        <v>72215.0</v>
      </c>
    </row>
    <row r="673" ht="15.75" customHeight="1">
      <c r="A673" s="13">
        <v>672.0</v>
      </c>
      <c r="B673" s="13" t="s">
        <v>3795</v>
      </c>
      <c r="C673" s="13" t="s">
        <v>3796</v>
      </c>
      <c r="D673" s="13" t="s">
        <v>3797</v>
      </c>
      <c r="E673" s="13" t="s">
        <v>3798</v>
      </c>
      <c r="F673" s="13" t="s">
        <v>3799</v>
      </c>
      <c r="G673" s="13" t="s">
        <v>1570</v>
      </c>
      <c r="H673" s="13" t="s">
        <v>823</v>
      </c>
      <c r="I673" s="13">
        <v>27150.0</v>
      </c>
    </row>
    <row r="674" ht="15.75" customHeight="1">
      <c r="A674" s="13">
        <v>673.0</v>
      </c>
      <c r="B674" s="13" t="s">
        <v>3800</v>
      </c>
      <c r="C674" s="13" t="s">
        <v>1872</v>
      </c>
      <c r="D674" s="13" t="s">
        <v>3801</v>
      </c>
      <c r="E674" s="13" t="s">
        <v>3802</v>
      </c>
      <c r="F674" s="13" t="s">
        <v>3803</v>
      </c>
      <c r="G674" s="13" t="s">
        <v>930</v>
      </c>
      <c r="H674" s="13" t="s">
        <v>181</v>
      </c>
      <c r="I674" s="13">
        <v>12232.0</v>
      </c>
    </row>
    <row r="675" ht="15.75" customHeight="1">
      <c r="A675" s="13">
        <v>674.0</v>
      </c>
      <c r="B675" s="13" t="s">
        <v>3804</v>
      </c>
      <c r="C675" s="13" t="s">
        <v>3805</v>
      </c>
      <c r="D675" s="13" t="s">
        <v>3806</v>
      </c>
      <c r="E675" s="13" t="s">
        <v>3807</v>
      </c>
      <c r="F675" s="13" t="s">
        <v>3808</v>
      </c>
      <c r="G675" s="13" t="s">
        <v>220</v>
      </c>
      <c r="H675" s="13" t="s">
        <v>181</v>
      </c>
      <c r="I675" s="13">
        <v>14609.0</v>
      </c>
    </row>
    <row r="676" ht="15.75" customHeight="1">
      <c r="A676" s="13">
        <v>675.0</v>
      </c>
      <c r="B676" s="13" t="s">
        <v>3809</v>
      </c>
      <c r="C676" s="13" t="s">
        <v>3810</v>
      </c>
      <c r="D676" s="13" t="s">
        <v>3811</v>
      </c>
      <c r="E676" s="13" t="s">
        <v>3812</v>
      </c>
      <c r="F676" s="13" t="s">
        <v>3813</v>
      </c>
      <c r="G676" s="13" t="s">
        <v>911</v>
      </c>
      <c r="H676" s="13" t="s">
        <v>912</v>
      </c>
      <c r="I676" s="13">
        <v>63121.0</v>
      </c>
    </row>
    <row r="677" ht="15.75" customHeight="1">
      <c r="A677" s="13">
        <v>676.0</v>
      </c>
      <c r="B677" s="13" t="s">
        <v>3814</v>
      </c>
      <c r="C677" s="13" t="s">
        <v>3815</v>
      </c>
      <c r="D677" s="13" t="s">
        <v>3816</v>
      </c>
      <c r="E677" s="13" t="s">
        <v>3817</v>
      </c>
      <c r="F677" s="13" t="s">
        <v>3818</v>
      </c>
      <c r="G677" s="13" t="s">
        <v>2294</v>
      </c>
      <c r="H677" s="13" t="s">
        <v>541</v>
      </c>
      <c r="I677" s="13">
        <v>49018.0</v>
      </c>
    </row>
    <row r="678" ht="15.75" customHeight="1">
      <c r="A678" s="13">
        <v>677.0</v>
      </c>
      <c r="B678" s="13" t="s">
        <v>3819</v>
      </c>
      <c r="C678" s="13" t="s">
        <v>3820</v>
      </c>
      <c r="D678" s="13" t="s">
        <v>3821</v>
      </c>
      <c r="E678" s="13" t="s">
        <v>3822</v>
      </c>
      <c r="F678" s="13" t="s">
        <v>3823</v>
      </c>
      <c r="G678" s="13" t="s">
        <v>1984</v>
      </c>
      <c r="H678" s="13" t="s">
        <v>188</v>
      </c>
      <c r="I678" s="13">
        <v>30033.0</v>
      </c>
    </row>
    <row r="679" ht="15.75" customHeight="1">
      <c r="A679" s="13">
        <v>678.0</v>
      </c>
      <c r="B679" s="13" t="s">
        <v>3824</v>
      </c>
      <c r="C679" s="13" t="s">
        <v>3825</v>
      </c>
      <c r="D679" s="13" t="s">
        <v>3826</v>
      </c>
      <c r="E679" s="13" t="s">
        <v>3827</v>
      </c>
      <c r="F679" s="13" t="s">
        <v>3828</v>
      </c>
      <c r="G679" s="13" t="s">
        <v>9</v>
      </c>
      <c r="H679" s="13" t="s">
        <v>823</v>
      </c>
      <c r="I679" s="13">
        <v>28263.0</v>
      </c>
    </row>
    <row r="680" ht="15.75" customHeight="1">
      <c r="A680" s="13">
        <v>679.0</v>
      </c>
      <c r="B680" s="13" t="s">
        <v>3829</v>
      </c>
      <c r="C680" s="13" t="s">
        <v>3830</v>
      </c>
      <c r="D680" s="13" t="s">
        <v>3831</v>
      </c>
      <c r="E680" s="13" t="s">
        <v>3832</v>
      </c>
      <c r="F680" s="13" t="s">
        <v>3833</v>
      </c>
      <c r="G680" s="13" t="s">
        <v>213</v>
      </c>
      <c r="H680" s="13" t="s">
        <v>214</v>
      </c>
      <c r="I680" s="13">
        <v>73119.0</v>
      </c>
    </row>
    <row r="681" ht="15.75" customHeight="1">
      <c r="A681" s="13">
        <v>680.0</v>
      </c>
      <c r="B681" s="13" t="s">
        <v>3834</v>
      </c>
      <c r="C681" s="13" t="s">
        <v>3835</v>
      </c>
      <c r="D681" s="13" t="s">
        <v>3836</v>
      </c>
      <c r="E681" s="13" t="s">
        <v>3837</v>
      </c>
      <c r="F681" s="13" t="s">
        <v>3838</v>
      </c>
      <c r="G681" s="13" t="s">
        <v>173</v>
      </c>
      <c r="H681" s="13" t="s">
        <v>174</v>
      </c>
      <c r="I681" s="13">
        <v>20530.0</v>
      </c>
    </row>
    <row r="682" ht="15.75" customHeight="1">
      <c r="A682" s="13">
        <v>681.0</v>
      </c>
      <c r="B682" s="13" t="s">
        <v>1268</v>
      </c>
      <c r="C682" s="13" t="s">
        <v>3839</v>
      </c>
      <c r="D682" s="13" t="s">
        <v>3840</v>
      </c>
      <c r="E682" s="13" t="s">
        <v>3841</v>
      </c>
      <c r="F682" s="13" t="s">
        <v>3842</v>
      </c>
      <c r="G682" s="13" t="s">
        <v>796</v>
      </c>
      <c r="H682" s="13" t="s">
        <v>195</v>
      </c>
      <c r="I682" s="13">
        <v>90050.0</v>
      </c>
    </row>
    <row r="683" ht="15.75" customHeight="1">
      <c r="A683" s="13">
        <v>682.0</v>
      </c>
      <c r="B683" s="13" t="s">
        <v>3843</v>
      </c>
      <c r="C683" s="13" t="s">
        <v>3844</v>
      </c>
      <c r="D683" s="13" t="s">
        <v>3845</v>
      </c>
      <c r="E683" s="13" t="s">
        <v>3846</v>
      </c>
      <c r="F683" s="13" t="s">
        <v>3847</v>
      </c>
      <c r="G683" s="13" t="s">
        <v>1647</v>
      </c>
      <c r="H683" s="13" t="s">
        <v>1065</v>
      </c>
      <c r="I683" s="13">
        <v>6105.0</v>
      </c>
    </row>
    <row r="684" ht="15.75" customHeight="1">
      <c r="A684" s="13">
        <v>683.0</v>
      </c>
      <c r="B684" s="13" t="s">
        <v>3848</v>
      </c>
      <c r="C684" s="13" t="s">
        <v>3849</v>
      </c>
      <c r="D684" s="13" t="s">
        <v>3850</v>
      </c>
      <c r="E684" s="13" t="s">
        <v>3851</v>
      </c>
      <c r="F684" s="13" t="s">
        <v>3852</v>
      </c>
      <c r="G684" s="13" t="s">
        <v>1279</v>
      </c>
      <c r="H684" s="13" t="s">
        <v>202</v>
      </c>
      <c r="I684" s="13">
        <v>88514.0</v>
      </c>
    </row>
    <row r="685" ht="15.75" customHeight="1">
      <c r="A685" s="13">
        <v>684.0</v>
      </c>
      <c r="B685" s="13" t="s">
        <v>3853</v>
      </c>
      <c r="C685" s="13" t="s">
        <v>3854</v>
      </c>
      <c r="D685" s="13" t="s">
        <v>3855</v>
      </c>
      <c r="E685" s="13" t="s">
        <v>3856</v>
      </c>
      <c r="F685" s="13" t="s">
        <v>3857</v>
      </c>
      <c r="G685" s="13" t="s">
        <v>728</v>
      </c>
      <c r="H685" s="13" t="s">
        <v>541</v>
      </c>
      <c r="I685" s="13">
        <v>48295.0</v>
      </c>
    </row>
    <row r="686" ht="15.75" customHeight="1">
      <c r="A686" s="13">
        <v>685.0</v>
      </c>
      <c r="B686" s="13" t="s">
        <v>3858</v>
      </c>
      <c r="C686" s="13" t="s">
        <v>3859</v>
      </c>
      <c r="D686" s="13" t="s">
        <v>3860</v>
      </c>
      <c r="E686" s="13" t="s">
        <v>3861</v>
      </c>
      <c r="F686" s="13" t="s">
        <v>3862</v>
      </c>
      <c r="G686" s="13" t="s">
        <v>1532</v>
      </c>
      <c r="H686" s="13" t="s">
        <v>277</v>
      </c>
      <c r="I686" s="13">
        <v>99790.0</v>
      </c>
    </row>
    <row r="687" ht="15.75" customHeight="1">
      <c r="A687" s="13">
        <v>686.0</v>
      </c>
      <c r="B687" s="13" t="s">
        <v>3863</v>
      </c>
      <c r="C687" s="13" t="s">
        <v>3864</v>
      </c>
      <c r="D687" s="13" t="s">
        <v>3865</v>
      </c>
      <c r="E687" s="13" t="s">
        <v>3866</v>
      </c>
      <c r="F687" s="13" t="s">
        <v>3867</v>
      </c>
      <c r="G687" s="13" t="s">
        <v>930</v>
      </c>
      <c r="H687" s="13" t="s">
        <v>181</v>
      </c>
      <c r="I687" s="13">
        <v>12247.0</v>
      </c>
    </row>
    <row r="688" ht="15.75" customHeight="1">
      <c r="A688" s="13">
        <v>687.0</v>
      </c>
      <c r="B688" s="13" t="s">
        <v>3868</v>
      </c>
      <c r="C688" s="13" t="s">
        <v>3869</v>
      </c>
      <c r="D688" s="13" t="s">
        <v>3870</v>
      </c>
      <c r="E688" s="13" t="s">
        <v>3871</v>
      </c>
      <c r="F688" s="13" t="s">
        <v>3872</v>
      </c>
      <c r="G688" s="13" t="s">
        <v>570</v>
      </c>
      <c r="H688" s="13" t="s">
        <v>195</v>
      </c>
      <c r="I688" s="13">
        <v>92153.0</v>
      </c>
    </row>
    <row r="689" ht="15.75" customHeight="1">
      <c r="A689" s="13">
        <v>688.0</v>
      </c>
      <c r="B689" s="13" t="s">
        <v>3873</v>
      </c>
      <c r="C689" s="13" t="s">
        <v>3874</v>
      </c>
      <c r="D689" s="13" t="s">
        <v>3875</v>
      </c>
      <c r="E689" s="13" t="s">
        <v>3876</v>
      </c>
      <c r="F689" s="13" t="s">
        <v>3877</v>
      </c>
      <c r="G689" s="13" t="s">
        <v>564</v>
      </c>
      <c r="H689" s="13" t="s">
        <v>466</v>
      </c>
      <c r="I689" s="13">
        <v>19120.0</v>
      </c>
    </row>
    <row r="690" ht="15.75" customHeight="1">
      <c r="A690" s="13">
        <v>689.0</v>
      </c>
      <c r="B690" s="13" t="s">
        <v>3878</v>
      </c>
      <c r="C690" s="13" t="s">
        <v>3879</v>
      </c>
      <c r="D690" s="13" t="s">
        <v>3880</v>
      </c>
      <c r="E690" s="13" t="s">
        <v>3881</v>
      </c>
      <c r="F690" s="13" t="s">
        <v>3882</v>
      </c>
      <c r="G690" s="13" t="s">
        <v>3883</v>
      </c>
      <c r="H690" s="13" t="s">
        <v>311</v>
      </c>
      <c r="I690" s="13">
        <v>37605.0</v>
      </c>
    </row>
    <row r="691" ht="15.75" customHeight="1">
      <c r="A691" s="13">
        <v>690.0</v>
      </c>
      <c r="B691" s="13" t="s">
        <v>3884</v>
      </c>
      <c r="C691" s="13" t="s">
        <v>3885</v>
      </c>
      <c r="D691" s="13" t="s">
        <v>3886</v>
      </c>
      <c r="E691" s="13" t="s">
        <v>3887</v>
      </c>
      <c r="F691" s="13" t="s">
        <v>3888</v>
      </c>
      <c r="G691" s="13" t="s">
        <v>3889</v>
      </c>
      <c r="H691" s="13" t="s">
        <v>270</v>
      </c>
      <c r="I691" s="13">
        <v>20719.0</v>
      </c>
    </row>
    <row r="692" ht="15.75" customHeight="1">
      <c r="A692" s="13">
        <v>691.0</v>
      </c>
      <c r="B692" s="13" t="s">
        <v>3890</v>
      </c>
      <c r="C692" s="13" t="s">
        <v>3891</v>
      </c>
      <c r="D692" s="13" t="s">
        <v>3892</v>
      </c>
      <c r="E692" s="13" t="s">
        <v>3893</v>
      </c>
      <c r="F692" s="13" t="s">
        <v>3894</v>
      </c>
      <c r="G692" s="13" t="s">
        <v>1818</v>
      </c>
      <c r="H692" s="13" t="s">
        <v>447</v>
      </c>
      <c r="I692" s="13">
        <v>80241.0</v>
      </c>
    </row>
    <row r="693" ht="15.75" customHeight="1">
      <c r="A693" s="13">
        <v>692.0</v>
      </c>
      <c r="B693" s="13" t="s">
        <v>3895</v>
      </c>
      <c r="C693" s="13" t="s">
        <v>3896</v>
      </c>
      <c r="D693" s="13" t="s">
        <v>3897</v>
      </c>
      <c r="E693" s="13" t="s">
        <v>3898</v>
      </c>
      <c r="F693" s="13" t="s">
        <v>3899</v>
      </c>
      <c r="G693" s="13" t="s">
        <v>3900</v>
      </c>
      <c r="H693" s="13" t="s">
        <v>1456</v>
      </c>
      <c r="I693" s="13">
        <v>87592.0</v>
      </c>
    </row>
    <row r="694" ht="15.75" customHeight="1">
      <c r="A694" s="13">
        <v>693.0</v>
      </c>
      <c r="B694" s="13" t="s">
        <v>3901</v>
      </c>
      <c r="C694" s="13" t="s">
        <v>3902</v>
      </c>
      <c r="D694" s="13" t="s">
        <v>3903</v>
      </c>
      <c r="E694" s="13" t="s">
        <v>3904</v>
      </c>
      <c r="F694" s="13" t="s">
        <v>3905</v>
      </c>
      <c r="G694" s="13" t="s">
        <v>697</v>
      </c>
      <c r="H694" s="13" t="s">
        <v>698</v>
      </c>
      <c r="I694" s="13">
        <v>29579.0</v>
      </c>
    </row>
    <row r="695" ht="15.75" customHeight="1">
      <c r="A695" s="13">
        <v>694.0</v>
      </c>
      <c r="B695" s="13" t="s">
        <v>3906</v>
      </c>
      <c r="C695" s="13" t="s">
        <v>3907</v>
      </c>
      <c r="D695" s="13" t="s">
        <v>3908</v>
      </c>
      <c r="E695" s="13" t="s">
        <v>3909</v>
      </c>
      <c r="F695" s="13" t="s">
        <v>3910</v>
      </c>
      <c r="G695" s="13" t="s">
        <v>854</v>
      </c>
      <c r="H695" s="13" t="s">
        <v>390</v>
      </c>
      <c r="I695" s="13">
        <v>61635.0</v>
      </c>
    </row>
    <row r="696" ht="15.75" customHeight="1">
      <c r="A696" s="13">
        <v>695.0</v>
      </c>
      <c r="B696" s="13" t="s">
        <v>3911</v>
      </c>
      <c r="C696" s="13" t="s">
        <v>3912</v>
      </c>
      <c r="D696" s="13" t="s">
        <v>3913</v>
      </c>
      <c r="E696" s="13" t="s">
        <v>3914</v>
      </c>
      <c r="F696" s="13" t="s">
        <v>3915</v>
      </c>
      <c r="G696" s="13" t="s">
        <v>1818</v>
      </c>
      <c r="H696" s="13" t="s">
        <v>447</v>
      </c>
      <c r="I696" s="13">
        <v>80279.0</v>
      </c>
    </row>
    <row r="697" ht="15.75" customHeight="1">
      <c r="A697" s="13">
        <v>696.0</v>
      </c>
      <c r="B697" s="13" t="s">
        <v>3916</v>
      </c>
      <c r="C697" s="13" t="s">
        <v>3917</v>
      </c>
      <c r="D697" s="13" t="s">
        <v>3918</v>
      </c>
      <c r="E697" s="13" t="s">
        <v>3919</v>
      </c>
      <c r="F697" s="13" t="s">
        <v>3920</v>
      </c>
      <c r="G697" s="13" t="s">
        <v>3921</v>
      </c>
      <c r="H697" s="13" t="s">
        <v>195</v>
      </c>
      <c r="I697" s="13">
        <v>92862.0</v>
      </c>
    </row>
    <row r="698" ht="15.75" customHeight="1">
      <c r="A698" s="13">
        <v>697.0</v>
      </c>
      <c r="B698" s="13" t="s">
        <v>3922</v>
      </c>
      <c r="C698" s="13" t="s">
        <v>3923</v>
      </c>
      <c r="D698" s="13" t="s">
        <v>3924</v>
      </c>
      <c r="E698" s="13" t="s">
        <v>3925</v>
      </c>
      <c r="F698" s="13" t="s">
        <v>3926</v>
      </c>
      <c r="G698" s="13" t="s">
        <v>1279</v>
      </c>
      <c r="H698" s="13" t="s">
        <v>202</v>
      </c>
      <c r="I698" s="13">
        <v>79945.0</v>
      </c>
    </row>
    <row r="699" ht="15.75" customHeight="1">
      <c r="A699" s="13">
        <v>698.0</v>
      </c>
      <c r="B699" s="13" t="s">
        <v>3927</v>
      </c>
      <c r="C699" s="13" t="s">
        <v>3928</v>
      </c>
      <c r="D699" s="13" t="s">
        <v>3929</v>
      </c>
      <c r="E699" s="13" t="s">
        <v>3930</v>
      </c>
      <c r="F699" s="13" t="s">
        <v>3931</v>
      </c>
      <c r="G699" s="13" t="s">
        <v>1008</v>
      </c>
      <c r="H699" s="13" t="s">
        <v>291</v>
      </c>
      <c r="I699" s="13">
        <v>54915.0</v>
      </c>
    </row>
    <row r="700" ht="15.75" customHeight="1">
      <c r="A700" s="13">
        <v>699.0</v>
      </c>
      <c r="B700" s="13" t="s">
        <v>3932</v>
      </c>
      <c r="C700" s="13" t="s">
        <v>3933</v>
      </c>
      <c r="D700" s="13" t="s">
        <v>3934</v>
      </c>
      <c r="E700" s="13" t="s">
        <v>3935</v>
      </c>
      <c r="F700" s="13" t="s">
        <v>3936</v>
      </c>
      <c r="G700" s="13" t="s">
        <v>570</v>
      </c>
      <c r="H700" s="13" t="s">
        <v>195</v>
      </c>
      <c r="I700" s="13">
        <v>92196.0</v>
      </c>
    </row>
    <row r="701" ht="15.75" customHeight="1">
      <c r="A701" s="13">
        <v>700.0</v>
      </c>
      <c r="B701" s="13" t="s">
        <v>3937</v>
      </c>
      <c r="C701" s="13" t="s">
        <v>3938</v>
      </c>
      <c r="D701" s="13" t="s">
        <v>3939</v>
      </c>
      <c r="E701" s="13" t="s">
        <v>3940</v>
      </c>
      <c r="F701" s="13" t="s">
        <v>3941</v>
      </c>
      <c r="G701" s="13" t="s">
        <v>173</v>
      </c>
      <c r="H701" s="13" t="s">
        <v>174</v>
      </c>
      <c r="I701" s="13">
        <v>20029.0</v>
      </c>
    </row>
    <row r="702" ht="15.75" customHeight="1">
      <c r="A702" s="13">
        <v>701.0</v>
      </c>
      <c r="B702" s="13" t="s">
        <v>3942</v>
      </c>
      <c r="C702" s="13" t="s">
        <v>3943</v>
      </c>
      <c r="D702" s="13" t="s">
        <v>3944</v>
      </c>
      <c r="E702" s="13" t="s">
        <v>3945</v>
      </c>
      <c r="F702" s="13" t="s">
        <v>3946</v>
      </c>
      <c r="G702" s="13" t="s">
        <v>396</v>
      </c>
      <c r="H702" s="13" t="s">
        <v>181</v>
      </c>
      <c r="I702" s="13">
        <v>10014.0</v>
      </c>
    </row>
    <row r="703" ht="15.75" customHeight="1">
      <c r="A703" s="13">
        <v>702.0</v>
      </c>
      <c r="B703" s="13" t="s">
        <v>3947</v>
      </c>
      <c r="C703" s="13" t="s">
        <v>3948</v>
      </c>
      <c r="D703" s="13" t="s">
        <v>3949</v>
      </c>
      <c r="E703" s="13" t="s">
        <v>3950</v>
      </c>
      <c r="F703" s="13" t="s">
        <v>3951</v>
      </c>
      <c r="G703" s="13" t="s">
        <v>220</v>
      </c>
      <c r="H703" s="13" t="s">
        <v>181</v>
      </c>
      <c r="I703" s="13">
        <v>14619.0</v>
      </c>
    </row>
    <row r="704" ht="15.75" customHeight="1">
      <c r="A704" s="13">
        <v>703.0</v>
      </c>
      <c r="B704" s="13" t="s">
        <v>3952</v>
      </c>
      <c r="C704" s="13" t="s">
        <v>3953</v>
      </c>
      <c r="D704" s="13" t="s">
        <v>3954</v>
      </c>
      <c r="E704" s="13" t="s">
        <v>3955</v>
      </c>
      <c r="F704" s="13" t="s">
        <v>3956</v>
      </c>
      <c r="G704" s="13" t="s">
        <v>1064</v>
      </c>
      <c r="H704" s="13" t="s">
        <v>1065</v>
      </c>
      <c r="I704" s="13">
        <v>6721.0</v>
      </c>
    </row>
    <row r="705" ht="15.75" customHeight="1">
      <c r="A705" s="13">
        <v>704.0</v>
      </c>
      <c r="B705" s="13" t="s">
        <v>3957</v>
      </c>
      <c r="C705" s="13" t="s">
        <v>3958</v>
      </c>
      <c r="D705" s="13" t="s">
        <v>3959</v>
      </c>
      <c r="E705" s="13" t="s">
        <v>3960</v>
      </c>
      <c r="F705" s="13" t="s">
        <v>3961</v>
      </c>
      <c r="G705" s="13" t="s">
        <v>383</v>
      </c>
      <c r="H705" s="13" t="s">
        <v>311</v>
      </c>
      <c r="I705" s="13">
        <v>37210.0</v>
      </c>
    </row>
    <row r="706" ht="15.75" customHeight="1">
      <c r="A706" s="13">
        <v>705.0</v>
      </c>
      <c r="B706" s="13" t="s">
        <v>3962</v>
      </c>
      <c r="C706" s="13" t="s">
        <v>3963</v>
      </c>
      <c r="D706" s="13" t="s">
        <v>3964</v>
      </c>
      <c r="E706" s="13" t="s">
        <v>3965</v>
      </c>
      <c r="F706" s="13" t="s">
        <v>3966</v>
      </c>
      <c r="G706" s="13" t="s">
        <v>1097</v>
      </c>
      <c r="H706" s="13" t="s">
        <v>747</v>
      </c>
      <c r="I706" s="13">
        <v>35242.0</v>
      </c>
    </row>
    <row r="707" ht="15.75" customHeight="1">
      <c r="A707" s="13">
        <v>706.0</v>
      </c>
      <c r="B707" s="13" t="s">
        <v>3967</v>
      </c>
      <c r="C707" s="13" t="s">
        <v>3968</v>
      </c>
      <c r="D707" s="13" t="s">
        <v>3969</v>
      </c>
      <c r="E707" s="13" t="s">
        <v>3970</v>
      </c>
      <c r="F707" s="13" t="s">
        <v>3971</v>
      </c>
      <c r="G707" s="13" t="s">
        <v>865</v>
      </c>
      <c r="H707" s="13" t="s">
        <v>202</v>
      </c>
      <c r="I707" s="13">
        <v>78265.0</v>
      </c>
    </row>
    <row r="708" ht="15.75" customHeight="1">
      <c r="A708" s="13">
        <v>707.0</v>
      </c>
      <c r="B708" s="13" t="s">
        <v>3972</v>
      </c>
      <c r="C708" s="13" t="s">
        <v>3973</v>
      </c>
      <c r="D708" s="13" t="s">
        <v>3974</v>
      </c>
      <c r="E708" s="13" t="s">
        <v>3975</v>
      </c>
      <c r="F708" s="13" t="s">
        <v>3976</v>
      </c>
      <c r="G708" s="13" t="s">
        <v>3977</v>
      </c>
      <c r="H708" s="13" t="s">
        <v>195</v>
      </c>
      <c r="I708" s="13">
        <v>92505.0</v>
      </c>
    </row>
    <row r="709" ht="15.75" customHeight="1">
      <c r="A709" s="13">
        <v>708.0</v>
      </c>
      <c r="B709" s="13" t="s">
        <v>3978</v>
      </c>
      <c r="C709" s="13" t="s">
        <v>3979</v>
      </c>
      <c r="D709" s="13" t="s">
        <v>3980</v>
      </c>
      <c r="E709" s="13" t="s">
        <v>3981</v>
      </c>
      <c r="F709" s="13" t="s">
        <v>3982</v>
      </c>
      <c r="G709" s="13" t="s">
        <v>3983</v>
      </c>
      <c r="H709" s="13" t="s">
        <v>2419</v>
      </c>
      <c r="I709" s="13">
        <v>39305.0</v>
      </c>
    </row>
    <row r="710" ht="15.75" customHeight="1">
      <c r="A710" s="13">
        <v>709.0</v>
      </c>
      <c r="B710" s="13" t="s">
        <v>3984</v>
      </c>
      <c r="C710" s="13" t="s">
        <v>3985</v>
      </c>
      <c r="D710" s="13" t="s">
        <v>3986</v>
      </c>
      <c r="E710" s="13" t="s">
        <v>3987</v>
      </c>
      <c r="F710" s="13" t="s">
        <v>3988</v>
      </c>
      <c r="G710" s="13" t="s">
        <v>402</v>
      </c>
      <c r="H710" s="13" t="s">
        <v>332</v>
      </c>
      <c r="I710" s="13">
        <v>46896.0</v>
      </c>
    </row>
    <row r="711" ht="15.75" customHeight="1">
      <c r="A711" s="13">
        <v>710.0</v>
      </c>
      <c r="B711" s="13" t="s">
        <v>3989</v>
      </c>
      <c r="C711" s="13" t="s">
        <v>3990</v>
      </c>
      <c r="D711" s="13" t="s">
        <v>3991</v>
      </c>
      <c r="E711" s="13" t="s">
        <v>3992</v>
      </c>
      <c r="F711" s="13" t="s">
        <v>3993</v>
      </c>
      <c r="G711" s="13" t="s">
        <v>213</v>
      </c>
      <c r="H711" s="13" t="s">
        <v>214</v>
      </c>
      <c r="I711" s="13">
        <v>73142.0</v>
      </c>
    </row>
    <row r="712" ht="15.75" customHeight="1">
      <c r="A712" s="13">
        <v>711.0</v>
      </c>
      <c r="B712" s="13" t="s">
        <v>3994</v>
      </c>
      <c r="C712" s="13" t="s">
        <v>3995</v>
      </c>
      <c r="D712" s="13" t="s">
        <v>3996</v>
      </c>
      <c r="E712" s="13" t="s">
        <v>3997</v>
      </c>
      <c r="F712" s="13" t="s">
        <v>3998</v>
      </c>
      <c r="G712" s="13" t="s">
        <v>1516</v>
      </c>
      <c r="H712" s="13" t="s">
        <v>173</v>
      </c>
      <c r="I712" s="13">
        <v>99205.0</v>
      </c>
    </row>
    <row r="713" ht="15.75" customHeight="1">
      <c r="A713" s="13">
        <v>712.0</v>
      </c>
      <c r="B713" s="13" t="s">
        <v>3999</v>
      </c>
      <c r="C713" s="13" t="s">
        <v>4000</v>
      </c>
      <c r="D713" s="13" t="s">
        <v>4001</v>
      </c>
      <c r="E713" s="13" t="s">
        <v>4002</v>
      </c>
      <c r="F713" s="13" t="s">
        <v>4003</v>
      </c>
      <c r="G713" s="13" t="s">
        <v>2660</v>
      </c>
      <c r="H713" s="13" t="s">
        <v>698</v>
      </c>
      <c r="I713" s="13">
        <v>29208.0</v>
      </c>
    </row>
    <row r="714" ht="15.75" customHeight="1">
      <c r="A714" s="13">
        <v>713.0</v>
      </c>
      <c r="B714" s="13" t="s">
        <v>860</v>
      </c>
      <c r="C714" s="13" t="s">
        <v>4004</v>
      </c>
      <c r="D714" s="13" t="s">
        <v>4005</v>
      </c>
      <c r="E714" s="13" t="s">
        <v>4006</v>
      </c>
      <c r="F714" s="13" t="s">
        <v>4007</v>
      </c>
      <c r="G714" s="13" t="s">
        <v>4008</v>
      </c>
      <c r="H714" s="13" t="s">
        <v>473</v>
      </c>
      <c r="I714" s="13">
        <v>1605.0</v>
      </c>
    </row>
    <row r="715" ht="15.75" customHeight="1">
      <c r="A715" s="13">
        <v>714.0</v>
      </c>
      <c r="B715" s="13" t="s">
        <v>4009</v>
      </c>
      <c r="C715" s="13" t="s">
        <v>1310</v>
      </c>
      <c r="D715" s="13" t="s">
        <v>4010</v>
      </c>
      <c r="E715" s="13" t="s">
        <v>4011</v>
      </c>
      <c r="F715" s="13" t="s">
        <v>4012</v>
      </c>
      <c r="G715" s="13" t="s">
        <v>304</v>
      </c>
      <c r="H715" s="13" t="s">
        <v>202</v>
      </c>
      <c r="I715" s="13">
        <v>75241.0</v>
      </c>
    </row>
    <row r="716" ht="15.75" customHeight="1">
      <c r="A716" s="13">
        <v>715.0</v>
      </c>
      <c r="B716" s="13" t="s">
        <v>4013</v>
      </c>
      <c r="C716" s="13" t="s">
        <v>4014</v>
      </c>
      <c r="D716" s="13" t="s">
        <v>4015</v>
      </c>
      <c r="E716" s="13" t="s">
        <v>4016</v>
      </c>
      <c r="F716" s="13" t="s">
        <v>4017</v>
      </c>
      <c r="G716" s="13" t="s">
        <v>1157</v>
      </c>
      <c r="H716" s="13" t="s">
        <v>270</v>
      </c>
      <c r="I716" s="13">
        <v>21265.0</v>
      </c>
    </row>
    <row r="717" ht="15.75" customHeight="1">
      <c r="A717" s="13">
        <v>716.0</v>
      </c>
      <c r="B717" s="13" t="s">
        <v>4018</v>
      </c>
      <c r="C717" s="13" t="s">
        <v>4019</v>
      </c>
      <c r="D717" s="13" t="s">
        <v>4020</v>
      </c>
      <c r="E717" s="13" t="s">
        <v>4021</v>
      </c>
      <c r="F717" s="13" t="s">
        <v>4022</v>
      </c>
      <c r="G717" s="13" t="s">
        <v>1395</v>
      </c>
      <c r="H717" s="13" t="s">
        <v>440</v>
      </c>
      <c r="I717" s="13">
        <v>45296.0</v>
      </c>
    </row>
    <row r="718" ht="15.75" customHeight="1">
      <c r="A718" s="13">
        <v>717.0</v>
      </c>
      <c r="B718" s="13" t="s">
        <v>4023</v>
      </c>
      <c r="C718" s="13" t="s">
        <v>4024</v>
      </c>
      <c r="D718" s="13" t="s">
        <v>4025</v>
      </c>
      <c r="E718" s="13" t="s">
        <v>4026</v>
      </c>
      <c r="F718" s="13" t="s">
        <v>4027</v>
      </c>
      <c r="G718" s="13" t="s">
        <v>1614</v>
      </c>
      <c r="H718" s="13" t="s">
        <v>181</v>
      </c>
      <c r="I718" s="13">
        <v>10454.0</v>
      </c>
    </row>
    <row r="719" ht="15.75" customHeight="1">
      <c r="A719" s="13">
        <v>718.0</v>
      </c>
      <c r="B719" s="13" t="s">
        <v>4028</v>
      </c>
      <c r="C719" s="13" t="s">
        <v>4029</v>
      </c>
      <c r="D719" s="13" t="s">
        <v>4030</v>
      </c>
      <c r="E719" s="13" t="s">
        <v>4031</v>
      </c>
      <c r="F719" s="13" t="s">
        <v>4032</v>
      </c>
      <c r="G719" s="13" t="s">
        <v>4033</v>
      </c>
      <c r="H719" s="13" t="s">
        <v>250</v>
      </c>
      <c r="I719" s="13">
        <v>23663.0</v>
      </c>
    </row>
    <row r="720" ht="15.75" customHeight="1">
      <c r="A720" s="13">
        <v>719.0</v>
      </c>
      <c r="B720" s="13" t="s">
        <v>2556</v>
      </c>
      <c r="C720" s="13" t="s">
        <v>4034</v>
      </c>
      <c r="D720" s="13" t="s">
        <v>4035</v>
      </c>
      <c r="E720" s="13" t="s">
        <v>4036</v>
      </c>
      <c r="F720" s="13" t="s">
        <v>4037</v>
      </c>
      <c r="G720" s="13" t="s">
        <v>3977</v>
      </c>
      <c r="H720" s="13" t="s">
        <v>195</v>
      </c>
      <c r="I720" s="13">
        <v>92519.0</v>
      </c>
    </row>
    <row r="721" ht="15.75" customHeight="1">
      <c r="A721" s="13">
        <v>720.0</v>
      </c>
      <c r="B721" s="13" t="s">
        <v>4038</v>
      </c>
      <c r="C721" s="13" t="s">
        <v>4039</v>
      </c>
      <c r="D721" s="13" t="s">
        <v>4040</v>
      </c>
      <c r="E721" s="13" t="s">
        <v>4041</v>
      </c>
      <c r="F721" s="13" t="s">
        <v>4042</v>
      </c>
      <c r="G721" s="13" t="s">
        <v>911</v>
      </c>
      <c r="H721" s="13" t="s">
        <v>912</v>
      </c>
      <c r="I721" s="13">
        <v>63180.0</v>
      </c>
    </row>
    <row r="722" ht="15.75" customHeight="1">
      <c r="A722" s="13">
        <v>721.0</v>
      </c>
      <c r="B722" s="13" t="s">
        <v>4043</v>
      </c>
      <c r="C722" s="13" t="s">
        <v>4044</v>
      </c>
      <c r="D722" s="13" t="s">
        <v>4045</v>
      </c>
      <c r="E722" s="13" t="s">
        <v>4046</v>
      </c>
      <c r="F722" s="13" t="s">
        <v>4047</v>
      </c>
      <c r="G722" s="13" t="s">
        <v>2701</v>
      </c>
      <c r="H722" s="13" t="s">
        <v>486</v>
      </c>
      <c r="I722" s="13">
        <v>55811.0</v>
      </c>
    </row>
    <row r="723" ht="15.75" customHeight="1">
      <c r="A723" s="13">
        <v>722.0</v>
      </c>
      <c r="B723" s="13" t="s">
        <v>4048</v>
      </c>
      <c r="C723" s="13" t="s">
        <v>4049</v>
      </c>
      <c r="D723" s="13" t="s">
        <v>4050</v>
      </c>
      <c r="E723" s="13" t="s">
        <v>4051</v>
      </c>
      <c r="F723" s="13" t="s">
        <v>4052</v>
      </c>
      <c r="G723" s="13" t="s">
        <v>1151</v>
      </c>
      <c r="H723" s="13" t="s">
        <v>912</v>
      </c>
      <c r="I723" s="13">
        <v>64149.0</v>
      </c>
    </row>
    <row r="724" ht="15.75" customHeight="1">
      <c r="A724" s="13">
        <v>723.0</v>
      </c>
      <c r="B724" s="13" t="s">
        <v>4053</v>
      </c>
      <c r="C724" s="13" t="s">
        <v>4054</v>
      </c>
      <c r="D724" s="13" t="s">
        <v>4055</v>
      </c>
      <c r="E724" s="13" t="s">
        <v>4056</v>
      </c>
      <c r="F724" s="13" t="s">
        <v>4057</v>
      </c>
      <c r="G724" s="13" t="s">
        <v>4058</v>
      </c>
      <c r="H724" s="13" t="s">
        <v>195</v>
      </c>
      <c r="I724" s="13">
        <v>93907.0</v>
      </c>
    </row>
    <row r="725" ht="15.75" customHeight="1">
      <c r="A725" s="13">
        <v>724.0</v>
      </c>
      <c r="B725" s="13" t="s">
        <v>1440</v>
      </c>
      <c r="C725" s="13" t="s">
        <v>4059</v>
      </c>
      <c r="D725" s="13" t="s">
        <v>4060</v>
      </c>
      <c r="E725" s="13" t="s">
        <v>4061</v>
      </c>
      <c r="F725" s="13" t="s">
        <v>4062</v>
      </c>
      <c r="G725" s="13" t="s">
        <v>817</v>
      </c>
      <c r="H725" s="13" t="s">
        <v>466</v>
      </c>
      <c r="I725" s="13">
        <v>16565.0</v>
      </c>
    </row>
    <row r="726" ht="15.75" customHeight="1">
      <c r="A726" s="13">
        <v>725.0</v>
      </c>
      <c r="B726" s="13" t="s">
        <v>4063</v>
      </c>
      <c r="C726" s="13" t="s">
        <v>4064</v>
      </c>
      <c r="D726" s="13" t="s">
        <v>4065</v>
      </c>
      <c r="E726" s="13" t="s">
        <v>4066</v>
      </c>
      <c r="F726" s="13" t="s">
        <v>4067</v>
      </c>
      <c r="G726" s="13" t="s">
        <v>310</v>
      </c>
      <c r="H726" s="13" t="s">
        <v>311</v>
      </c>
      <c r="I726" s="13">
        <v>37405.0</v>
      </c>
    </row>
    <row r="727" ht="15.75" customHeight="1">
      <c r="A727" s="13">
        <v>726.0</v>
      </c>
      <c r="B727" s="13" t="s">
        <v>4068</v>
      </c>
      <c r="C727" s="13" t="s">
        <v>4069</v>
      </c>
      <c r="D727" s="13" t="s">
        <v>4070</v>
      </c>
      <c r="E727" s="13" t="s">
        <v>4071</v>
      </c>
      <c r="F727" s="13" t="s">
        <v>4072</v>
      </c>
      <c r="G727" s="13" t="s">
        <v>829</v>
      </c>
      <c r="H727" s="13" t="s">
        <v>202</v>
      </c>
      <c r="I727" s="13">
        <v>77020.0</v>
      </c>
    </row>
    <row r="728" ht="15.75" customHeight="1">
      <c r="A728" s="13">
        <v>727.0</v>
      </c>
      <c r="B728" s="13" t="s">
        <v>4073</v>
      </c>
      <c r="C728" s="13" t="s">
        <v>4074</v>
      </c>
      <c r="D728" s="13" t="s">
        <v>4075</v>
      </c>
      <c r="E728" s="13" t="s">
        <v>4076</v>
      </c>
      <c r="F728" s="13" t="s">
        <v>4077</v>
      </c>
      <c r="G728" s="13" t="s">
        <v>2328</v>
      </c>
      <c r="H728" s="13" t="s">
        <v>905</v>
      </c>
      <c r="I728" s="13">
        <v>25331.0</v>
      </c>
    </row>
    <row r="729" ht="15.75" customHeight="1">
      <c r="A729" s="13">
        <v>728.0</v>
      </c>
      <c r="B729" s="13" t="s">
        <v>4078</v>
      </c>
      <c r="C729" s="13" t="s">
        <v>4079</v>
      </c>
      <c r="D729" s="13" t="s">
        <v>4080</v>
      </c>
      <c r="E729" s="13" t="s">
        <v>4081</v>
      </c>
      <c r="F729" s="13" t="s">
        <v>4082</v>
      </c>
      <c r="G729" s="13" t="s">
        <v>389</v>
      </c>
      <c r="H729" s="13" t="s">
        <v>390</v>
      </c>
      <c r="I729" s="13">
        <v>60641.0</v>
      </c>
    </row>
    <row r="730" ht="15.75" customHeight="1">
      <c r="A730" s="13">
        <v>729.0</v>
      </c>
      <c r="B730" s="13" t="s">
        <v>4083</v>
      </c>
      <c r="C730" s="13" t="s">
        <v>4084</v>
      </c>
      <c r="D730" s="13" t="s">
        <v>4085</v>
      </c>
      <c r="E730" s="13" t="s">
        <v>4086</v>
      </c>
      <c r="F730" s="13" t="s">
        <v>4087</v>
      </c>
      <c r="G730" s="13" t="s">
        <v>187</v>
      </c>
      <c r="H730" s="13" t="s">
        <v>188</v>
      </c>
      <c r="I730" s="13">
        <v>30311.0</v>
      </c>
    </row>
    <row r="731" ht="15.75" customHeight="1">
      <c r="A731" s="13">
        <v>730.0</v>
      </c>
      <c r="B731" s="13" t="s">
        <v>4088</v>
      </c>
      <c r="C731" s="13" t="s">
        <v>4089</v>
      </c>
      <c r="D731" s="13" t="s">
        <v>4090</v>
      </c>
      <c r="E731" s="13" t="s">
        <v>4091</v>
      </c>
      <c r="F731" s="13" t="s">
        <v>4092</v>
      </c>
      <c r="G731" s="13" t="s">
        <v>4093</v>
      </c>
      <c r="H731" s="13" t="s">
        <v>390</v>
      </c>
      <c r="I731" s="13">
        <v>62205.0</v>
      </c>
    </row>
    <row r="732" ht="15.75" customHeight="1">
      <c r="A732" s="13">
        <v>731.0</v>
      </c>
      <c r="B732" s="13" t="s">
        <v>4094</v>
      </c>
      <c r="C732" s="13" t="s">
        <v>4095</v>
      </c>
      <c r="D732" s="13" t="s">
        <v>4096</v>
      </c>
      <c r="E732" s="13" t="s">
        <v>4097</v>
      </c>
      <c r="F732" s="13" t="s">
        <v>4098</v>
      </c>
      <c r="G732" s="13" t="s">
        <v>802</v>
      </c>
      <c r="H732" s="13" t="s">
        <v>195</v>
      </c>
      <c r="I732" s="13">
        <v>94273.0</v>
      </c>
    </row>
    <row r="733" ht="15.75" customHeight="1">
      <c r="A733" s="13">
        <v>732.0</v>
      </c>
      <c r="B733" s="13" t="s">
        <v>4099</v>
      </c>
      <c r="C733" s="13" t="s">
        <v>4100</v>
      </c>
      <c r="D733" s="13" t="s">
        <v>4101</v>
      </c>
      <c r="E733" s="13" t="s">
        <v>4102</v>
      </c>
      <c r="F733" s="13" t="s">
        <v>4103</v>
      </c>
      <c r="G733" s="13" t="s">
        <v>4104</v>
      </c>
      <c r="H733" s="13" t="s">
        <v>332</v>
      </c>
      <c r="I733" s="13">
        <v>46406.0</v>
      </c>
    </row>
    <row r="734" ht="15.75" customHeight="1">
      <c r="A734" s="13">
        <v>733.0</v>
      </c>
      <c r="B734" s="13" t="s">
        <v>4105</v>
      </c>
      <c r="C734" s="13" t="s">
        <v>4106</v>
      </c>
      <c r="D734" s="13" t="s">
        <v>4107</v>
      </c>
      <c r="E734" s="13" t="s">
        <v>4108</v>
      </c>
      <c r="F734" s="13" t="s">
        <v>4109</v>
      </c>
      <c r="G734" s="13" t="s">
        <v>2010</v>
      </c>
      <c r="H734" s="13" t="s">
        <v>1134</v>
      </c>
      <c r="I734" s="13">
        <v>67220.0</v>
      </c>
    </row>
    <row r="735" ht="15.75" customHeight="1">
      <c r="A735" s="13">
        <v>734.0</v>
      </c>
      <c r="B735" s="13" t="s">
        <v>4110</v>
      </c>
      <c r="C735" s="13" t="s">
        <v>4111</v>
      </c>
      <c r="D735" s="13" t="s">
        <v>4112</v>
      </c>
      <c r="E735" s="13" t="s">
        <v>4113</v>
      </c>
      <c r="F735" s="13" t="s">
        <v>4114</v>
      </c>
      <c r="G735" s="13" t="s">
        <v>1439</v>
      </c>
      <c r="H735" s="13" t="s">
        <v>257</v>
      </c>
      <c r="I735" s="13">
        <v>32891.0</v>
      </c>
    </row>
    <row r="736" ht="15.75" customHeight="1">
      <c r="A736" s="13">
        <v>735.0</v>
      </c>
      <c r="B736" s="13" t="s">
        <v>4115</v>
      </c>
      <c r="C736" s="13" t="s">
        <v>4116</v>
      </c>
      <c r="D736" s="13" t="s">
        <v>4117</v>
      </c>
      <c r="E736" s="13" t="s">
        <v>4118</v>
      </c>
      <c r="F736" s="13" t="s">
        <v>4119</v>
      </c>
      <c r="G736" s="13" t="s">
        <v>1711</v>
      </c>
      <c r="H736" s="13" t="s">
        <v>1712</v>
      </c>
      <c r="I736" s="13">
        <v>83716.0</v>
      </c>
    </row>
    <row r="737" ht="15.75" customHeight="1">
      <c r="A737" s="13">
        <v>736.0</v>
      </c>
      <c r="B737" s="13" t="s">
        <v>4120</v>
      </c>
      <c r="C737" s="13" t="s">
        <v>4121</v>
      </c>
      <c r="D737" s="13" t="s">
        <v>4122</v>
      </c>
      <c r="E737" s="13" t="s">
        <v>4123</v>
      </c>
      <c r="F737" s="13" t="s">
        <v>4124</v>
      </c>
      <c r="G737" s="13" t="s">
        <v>173</v>
      </c>
      <c r="H737" s="13" t="s">
        <v>174</v>
      </c>
      <c r="I737" s="13">
        <v>20299.0</v>
      </c>
    </row>
    <row r="738" ht="15.75" customHeight="1">
      <c r="A738" s="13">
        <v>737.0</v>
      </c>
      <c r="B738" s="13" t="s">
        <v>4125</v>
      </c>
      <c r="C738" s="13" t="s">
        <v>4126</v>
      </c>
      <c r="D738" s="13" t="s">
        <v>4127</v>
      </c>
      <c r="E738" s="13" t="s">
        <v>4128</v>
      </c>
      <c r="F738" s="13" t="s">
        <v>4129</v>
      </c>
      <c r="G738" s="13" t="s">
        <v>428</v>
      </c>
      <c r="H738" s="13" t="s">
        <v>195</v>
      </c>
      <c r="I738" s="13">
        <v>91117.0</v>
      </c>
    </row>
    <row r="739" ht="15.75" customHeight="1">
      <c r="A739" s="13">
        <v>738.0</v>
      </c>
      <c r="B739" s="13" t="s">
        <v>4130</v>
      </c>
      <c r="C739" s="13" t="s">
        <v>4131</v>
      </c>
      <c r="D739" s="13" t="s">
        <v>4132</v>
      </c>
      <c r="E739" s="13" t="s">
        <v>4133</v>
      </c>
      <c r="F739" s="13" t="s">
        <v>4134</v>
      </c>
      <c r="G739" s="13" t="s">
        <v>2334</v>
      </c>
      <c r="H739" s="13" t="s">
        <v>747</v>
      </c>
      <c r="I739" s="13">
        <v>36125.0</v>
      </c>
    </row>
    <row r="740" ht="15.75" customHeight="1">
      <c r="A740" s="13">
        <v>739.0</v>
      </c>
      <c r="B740" s="13" t="s">
        <v>3927</v>
      </c>
      <c r="C740" s="13" t="s">
        <v>4135</v>
      </c>
      <c r="D740" s="13" t="s">
        <v>4136</v>
      </c>
      <c r="E740" s="13" t="s">
        <v>4137</v>
      </c>
      <c r="F740" s="13" t="s">
        <v>4138</v>
      </c>
      <c r="G740" s="13" t="s">
        <v>187</v>
      </c>
      <c r="H740" s="13" t="s">
        <v>188</v>
      </c>
      <c r="I740" s="13">
        <v>30375.0</v>
      </c>
    </row>
    <row r="741" ht="15.75" customHeight="1">
      <c r="A741" s="13">
        <v>740.0</v>
      </c>
      <c r="B741" s="13" t="s">
        <v>4139</v>
      </c>
      <c r="C741" s="13" t="s">
        <v>4140</v>
      </c>
      <c r="D741" s="13" t="s">
        <v>4141</v>
      </c>
      <c r="E741" s="13" t="s">
        <v>4142</v>
      </c>
      <c r="F741" s="13" t="s">
        <v>4143</v>
      </c>
      <c r="G741" s="13" t="s">
        <v>4144</v>
      </c>
      <c r="H741" s="13" t="s">
        <v>250</v>
      </c>
      <c r="I741" s="13">
        <v>22047.0</v>
      </c>
    </row>
    <row r="742" ht="15.75" customHeight="1">
      <c r="A742" s="13">
        <v>741.0</v>
      </c>
      <c r="B742" s="13" t="s">
        <v>4145</v>
      </c>
      <c r="C742" s="13" t="s">
        <v>4146</v>
      </c>
      <c r="D742" s="13" t="s">
        <v>4147</v>
      </c>
      <c r="E742" s="13" t="s">
        <v>4148</v>
      </c>
      <c r="F742" s="13" t="s">
        <v>4149</v>
      </c>
      <c r="G742" s="13" t="s">
        <v>2952</v>
      </c>
      <c r="H742" s="13" t="s">
        <v>311</v>
      </c>
      <c r="I742" s="13">
        <v>38188.0</v>
      </c>
    </row>
    <row r="743" ht="15.75" customHeight="1">
      <c r="A743" s="13">
        <v>742.0</v>
      </c>
      <c r="B743" s="13" t="s">
        <v>4150</v>
      </c>
      <c r="C743" s="13" t="s">
        <v>4151</v>
      </c>
      <c r="D743" s="13" t="s">
        <v>4152</v>
      </c>
      <c r="E743" s="13" t="s">
        <v>4153</v>
      </c>
      <c r="F743" s="13" t="s">
        <v>4154</v>
      </c>
      <c r="G743" s="13" t="s">
        <v>588</v>
      </c>
      <c r="H743" s="13" t="s">
        <v>173</v>
      </c>
      <c r="I743" s="13">
        <v>98481.0</v>
      </c>
    </row>
    <row r="744" ht="15.75" customHeight="1">
      <c r="A744" s="13">
        <v>743.0</v>
      </c>
      <c r="B744" s="13" t="s">
        <v>4155</v>
      </c>
      <c r="C744" s="13" t="s">
        <v>4156</v>
      </c>
      <c r="D744" s="13" t="s">
        <v>4157</v>
      </c>
      <c r="E744" s="13" t="s">
        <v>4158</v>
      </c>
      <c r="F744" s="13" t="s">
        <v>4159</v>
      </c>
      <c r="G744" s="13" t="s">
        <v>4160</v>
      </c>
      <c r="H744" s="13" t="s">
        <v>486</v>
      </c>
      <c r="I744" s="13">
        <v>55564.0</v>
      </c>
    </row>
    <row r="745" ht="15.75" customHeight="1">
      <c r="A745" s="13">
        <v>744.0</v>
      </c>
      <c r="B745" s="13" t="s">
        <v>4161</v>
      </c>
      <c r="C745" s="13" t="s">
        <v>4162</v>
      </c>
      <c r="D745" s="13" t="s">
        <v>4163</v>
      </c>
      <c r="E745" s="13" t="s">
        <v>4164</v>
      </c>
      <c r="F745" s="13" t="s">
        <v>4165</v>
      </c>
      <c r="G745" s="13" t="s">
        <v>1251</v>
      </c>
      <c r="H745" s="13" t="s">
        <v>486</v>
      </c>
      <c r="I745" s="13">
        <v>55579.0</v>
      </c>
    </row>
    <row r="746" ht="15.75" customHeight="1">
      <c r="A746" s="13">
        <v>745.0</v>
      </c>
      <c r="B746" s="13" t="s">
        <v>4166</v>
      </c>
      <c r="C746" s="13" t="s">
        <v>4167</v>
      </c>
      <c r="D746" s="13" t="s">
        <v>4168</v>
      </c>
      <c r="E746" s="13" t="s">
        <v>4169</v>
      </c>
      <c r="F746" s="13" t="s">
        <v>4170</v>
      </c>
      <c r="G746" s="13" t="s">
        <v>180</v>
      </c>
      <c r="H746" s="13" t="s">
        <v>181</v>
      </c>
      <c r="I746" s="13">
        <v>11436.0</v>
      </c>
    </row>
    <row r="747" ht="15.75" customHeight="1">
      <c r="A747" s="13">
        <v>746.0</v>
      </c>
      <c r="B747" s="13" t="s">
        <v>4171</v>
      </c>
      <c r="C747" s="13" t="s">
        <v>4172</v>
      </c>
      <c r="D747" s="13" t="s">
        <v>4173</v>
      </c>
      <c r="E747" s="13" t="s">
        <v>4174</v>
      </c>
      <c r="F747" s="13" t="s">
        <v>4175</v>
      </c>
      <c r="G747" s="13" t="s">
        <v>4176</v>
      </c>
      <c r="H747" s="13" t="s">
        <v>2419</v>
      </c>
      <c r="I747" s="13">
        <v>39505.0</v>
      </c>
    </row>
    <row r="748" ht="15.75" customHeight="1">
      <c r="A748" s="13">
        <v>747.0</v>
      </c>
      <c r="B748" s="13" t="s">
        <v>3725</v>
      </c>
      <c r="C748" s="13" t="s">
        <v>4177</v>
      </c>
      <c r="D748" s="13" t="s">
        <v>4178</v>
      </c>
      <c r="E748" s="13" t="s">
        <v>4179</v>
      </c>
      <c r="F748" s="13" t="s">
        <v>4180</v>
      </c>
      <c r="G748" s="13" t="s">
        <v>428</v>
      </c>
      <c r="H748" s="13" t="s">
        <v>195</v>
      </c>
      <c r="I748" s="13">
        <v>91117.0</v>
      </c>
    </row>
    <row r="749" ht="15.75" customHeight="1">
      <c r="A749" s="13">
        <v>748.0</v>
      </c>
      <c r="B749" s="13" t="s">
        <v>4181</v>
      </c>
      <c r="C749" s="13" t="s">
        <v>4182</v>
      </c>
      <c r="D749" s="13" t="s">
        <v>4183</v>
      </c>
      <c r="E749" s="13" t="s">
        <v>4184</v>
      </c>
      <c r="F749" s="13" t="s">
        <v>4185</v>
      </c>
      <c r="G749" s="13" t="s">
        <v>9</v>
      </c>
      <c r="H749" s="13" t="s">
        <v>823</v>
      </c>
      <c r="I749" s="13">
        <v>28220.0</v>
      </c>
    </row>
    <row r="750" ht="15.75" customHeight="1">
      <c r="A750" s="13">
        <v>749.0</v>
      </c>
      <c r="B750" s="13" t="s">
        <v>4186</v>
      </c>
      <c r="C750" s="13" t="s">
        <v>4187</v>
      </c>
      <c r="D750" s="13" t="s">
        <v>4188</v>
      </c>
      <c r="E750" s="13" t="s">
        <v>4189</v>
      </c>
      <c r="F750" s="13" t="s">
        <v>4190</v>
      </c>
      <c r="G750" s="13" t="s">
        <v>220</v>
      </c>
      <c r="H750" s="13" t="s">
        <v>181</v>
      </c>
      <c r="I750" s="13">
        <v>14609.0</v>
      </c>
    </row>
    <row r="751" ht="15.75" customHeight="1">
      <c r="A751" s="13">
        <v>750.0</v>
      </c>
      <c r="B751" s="13" t="s">
        <v>4191</v>
      </c>
      <c r="C751" s="13" t="s">
        <v>4192</v>
      </c>
      <c r="D751" s="13" t="s">
        <v>4193</v>
      </c>
      <c r="E751" s="13" t="s">
        <v>4194</v>
      </c>
      <c r="F751" s="13" t="s">
        <v>4195</v>
      </c>
      <c r="G751" s="13" t="s">
        <v>173</v>
      </c>
      <c r="H751" s="13" t="s">
        <v>174</v>
      </c>
      <c r="I751" s="13">
        <v>20520.0</v>
      </c>
    </row>
    <row r="752" ht="15.75" customHeight="1">
      <c r="A752" s="13">
        <v>751.0</v>
      </c>
      <c r="B752" s="13" t="s">
        <v>4196</v>
      </c>
      <c r="C752" s="13" t="s">
        <v>4197</v>
      </c>
      <c r="D752" s="13" t="s">
        <v>4198</v>
      </c>
      <c r="E752" s="13" t="s">
        <v>4199</v>
      </c>
      <c r="F752" s="13" t="s">
        <v>4200</v>
      </c>
      <c r="G752" s="13" t="s">
        <v>941</v>
      </c>
      <c r="H752" s="13" t="s">
        <v>466</v>
      </c>
      <c r="I752" s="13">
        <v>15230.0</v>
      </c>
    </row>
    <row r="753" ht="15.75" customHeight="1">
      <c r="A753" s="13">
        <v>752.0</v>
      </c>
      <c r="B753" s="13" t="s">
        <v>2750</v>
      </c>
      <c r="C753" s="13" t="s">
        <v>4201</v>
      </c>
      <c r="D753" s="13" t="s">
        <v>4202</v>
      </c>
      <c r="E753" s="13" t="s">
        <v>4203</v>
      </c>
      <c r="F753" s="13" t="s">
        <v>4204</v>
      </c>
      <c r="G753" s="13" t="s">
        <v>226</v>
      </c>
      <c r="H753" s="13" t="s">
        <v>227</v>
      </c>
      <c r="I753" s="13">
        <v>85743.0</v>
      </c>
    </row>
    <row r="754" ht="15.75" customHeight="1">
      <c r="A754" s="13">
        <v>753.0</v>
      </c>
      <c r="B754" s="13" t="s">
        <v>4205</v>
      </c>
      <c r="C754" s="13" t="s">
        <v>4206</v>
      </c>
      <c r="D754" s="13" t="s">
        <v>4207</v>
      </c>
      <c r="E754" s="13" t="s">
        <v>4208</v>
      </c>
      <c r="F754" s="13" t="s">
        <v>4209</v>
      </c>
      <c r="G754" s="13" t="s">
        <v>4210</v>
      </c>
      <c r="H754" s="13" t="s">
        <v>447</v>
      </c>
      <c r="I754" s="13">
        <v>81505.0</v>
      </c>
    </row>
    <row r="755" ht="15.75" customHeight="1">
      <c r="A755" s="13">
        <v>754.0</v>
      </c>
      <c r="B755" s="13" t="s">
        <v>1483</v>
      </c>
      <c r="C755" s="13" t="s">
        <v>4211</v>
      </c>
      <c r="D755" s="13" t="s">
        <v>4212</v>
      </c>
      <c r="E755" s="13" t="s">
        <v>4213</v>
      </c>
      <c r="F755" s="13" t="s">
        <v>4214</v>
      </c>
      <c r="G755" s="13" t="s">
        <v>249</v>
      </c>
      <c r="H755" s="13" t="s">
        <v>250</v>
      </c>
      <c r="I755" s="13">
        <v>23293.0</v>
      </c>
    </row>
    <row r="756" ht="15.75" customHeight="1">
      <c r="A756" s="13">
        <v>755.0</v>
      </c>
      <c r="B756" s="13" t="s">
        <v>4215</v>
      </c>
      <c r="C756" s="13" t="s">
        <v>4216</v>
      </c>
      <c r="D756" s="13" t="s">
        <v>4217</v>
      </c>
      <c r="E756" s="13" t="s">
        <v>4218</v>
      </c>
      <c r="F756" s="13" t="s">
        <v>4219</v>
      </c>
      <c r="G756" s="13" t="s">
        <v>570</v>
      </c>
      <c r="H756" s="13" t="s">
        <v>195</v>
      </c>
      <c r="I756" s="13">
        <v>92153.0</v>
      </c>
    </row>
    <row r="757" ht="15.75" customHeight="1">
      <c r="A757" s="13">
        <v>756.0</v>
      </c>
      <c r="B757" s="13" t="s">
        <v>4220</v>
      </c>
      <c r="C757" s="13" t="s">
        <v>4221</v>
      </c>
      <c r="D757" s="13" t="s">
        <v>4222</v>
      </c>
      <c r="E757" s="13" t="s">
        <v>4223</v>
      </c>
      <c r="F757" s="13" t="s">
        <v>4224</v>
      </c>
      <c r="G757" s="13" t="s">
        <v>508</v>
      </c>
      <c r="H757" s="13" t="s">
        <v>509</v>
      </c>
      <c r="I757" s="13">
        <v>57110.0</v>
      </c>
    </row>
    <row r="758" ht="15.75" customHeight="1">
      <c r="A758" s="13">
        <v>757.0</v>
      </c>
      <c r="B758" s="13" t="s">
        <v>4225</v>
      </c>
      <c r="C758" s="13" t="s">
        <v>4226</v>
      </c>
      <c r="D758" s="13" t="s">
        <v>4227</v>
      </c>
      <c r="E758" s="13" t="s">
        <v>4228</v>
      </c>
      <c r="F758" s="13" t="s">
        <v>4229</v>
      </c>
      <c r="G758" s="13" t="s">
        <v>829</v>
      </c>
      <c r="H758" s="13" t="s">
        <v>202</v>
      </c>
      <c r="I758" s="13">
        <v>77060.0</v>
      </c>
    </row>
    <row r="759" ht="15.75" customHeight="1">
      <c r="A759" s="13">
        <v>758.0</v>
      </c>
      <c r="B759" s="13" t="s">
        <v>4230</v>
      </c>
      <c r="C759" s="13" t="s">
        <v>4231</v>
      </c>
      <c r="D759" s="13" t="s">
        <v>4232</v>
      </c>
      <c r="E759" s="13" t="s">
        <v>4233</v>
      </c>
      <c r="F759" s="13" t="s">
        <v>4234</v>
      </c>
      <c r="G759" s="13" t="s">
        <v>3977</v>
      </c>
      <c r="H759" s="13" t="s">
        <v>195</v>
      </c>
      <c r="I759" s="13">
        <v>92513.0</v>
      </c>
    </row>
    <row r="760" ht="15.75" customHeight="1">
      <c r="A760" s="13">
        <v>759.0</v>
      </c>
      <c r="B760" s="13" t="s">
        <v>4235</v>
      </c>
      <c r="C760" s="13" t="s">
        <v>4236</v>
      </c>
      <c r="D760" s="13" t="s">
        <v>4237</v>
      </c>
      <c r="E760" s="13" t="s">
        <v>4238</v>
      </c>
      <c r="F760" s="13" t="s">
        <v>4239</v>
      </c>
      <c r="G760" s="13" t="s">
        <v>1401</v>
      </c>
      <c r="H760" s="13" t="s">
        <v>390</v>
      </c>
      <c r="I760" s="13">
        <v>60158.0</v>
      </c>
    </row>
    <row r="761" ht="15.75" customHeight="1">
      <c r="A761" s="13">
        <v>760.0</v>
      </c>
      <c r="B761" s="13" t="s">
        <v>4240</v>
      </c>
      <c r="C761" s="13" t="s">
        <v>4241</v>
      </c>
      <c r="D761" s="13" t="s">
        <v>4242</v>
      </c>
      <c r="E761" s="13" t="s">
        <v>4243</v>
      </c>
      <c r="F761" s="13" t="s">
        <v>4244</v>
      </c>
      <c r="G761" s="13" t="s">
        <v>4245</v>
      </c>
      <c r="H761" s="13" t="s">
        <v>173</v>
      </c>
      <c r="I761" s="13">
        <v>98008.0</v>
      </c>
    </row>
    <row r="762" ht="15.75" customHeight="1">
      <c r="A762" s="13">
        <v>761.0</v>
      </c>
      <c r="B762" s="13" t="s">
        <v>4246</v>
      </c>
      <c r="C762" s="13" t="s">
        <v>4247</v>
      </c>
      <c r="D762" s="13" t="s">
        <v>4248</v>
      </c>
      <c r="E762" s="13" t="s">
        <v>4249</v>
      </c>
      <c r="F762" s="13" t="s">
        <v>4250</v>
      </c>
      <c r="G762" s="13" t="s">
        <v>3121</v>
      </c>
      <c r="H762" s="13" t="s">
        <v>257</v>
      </c>
      <c r="I762" s="13">
        <v>33811.0</v>
      </c>
    </row>
    <row r="763" ht="15.75" customHeight="1">
      <c r="A763" s="13">
        <v>762.0</v>
      </c>
      <c r="B763" s="13" t="s">
        <v>4251</v>
      </c>
      <c r="C763" s="13" t="s">
        <v>4064</v>
      </c>
      <c r="D763" s="13" t="s">
        <v>4252</v>
      </c>
      <c r="E763" s="13" t="s">
        <v>4253</v>
      </c>
      <c r="F763" s="13" t="s">
        <v>4254</v>
      </c>
      <c r="G763" s="13" t="s">
        <v>2316</v>
      </c>
      <c r="H763" s="13" t="s">
        <v>195</v>
      </c>
      <c r="I763" s="13">
        <v>93584.0</v>
      </c>
    </row>
    <row r="764" ht="15.75" customHeight="1">
      <c r="A764" s="13">
        <v>763.0</v>
      </c>
      <c r="B764" s="13" t="s">
        <v>4255</v>
      </c>
      <c r="C764" s="13" t="s">
        <v>4256</v>
      </c>
      <c r="D764" s="13" t="s">
        <v>4257</v>
      </c>
      <c r="E764" s="13" t="s">
        <v>4258</v>
      </c>
      <c r="F764" s="13" t="s">
        <v>4259</v>
      </c>
      <c r="G764" s="13" t="s">
        <v>1538</v>
      </c>
      <c r="H764" s="13" t="s">
        <v>440</v>
      </c>
      <c r="I764" s="13">
        <v>44315.0</v>
      </c>
    </row>
    <row r="765" ht="15.75" customHeight="1">
      <c r="A765" s="13">
        <v>764.0</v>
      </c>
      <c r="B765" s="13" t="s">
        <v>4260</v>
      </c>
      <c r="C765" s="13" t="s">
        <v>4261</v>
      </c>
      <c r="D765" s="13" t="s">
        <v>4262</v>
      </c>
      <c r="E765" s="13" t="s">
        <v>4263</v>
      </c>
      <c r="F765" s="13" t="s">
        <v>4264</v>
      </c>
      <c r="G765" s="13" t="s">
        <v>1407</v>
      </c>
      <c r="H765" s="13" t="s">
        <v>257</v>
      </c>
      <c r="I765" s="13">
        <v>32230.0</v>
      </c>
    </row>
    <row r="766" ht="15.75" customHeight="1">
      <c r="A766" s="13">
        <v>765.0</v>
      </c>
      <c r="B766" s="13" t="s">
        <v>4265</v>
      </c>
      <c r="C766" s="13" t="s">
        <v>4266</v>
      </c>
      <c r="D766" s="13" t="s">
        <v>4267</v>
      </c>
      <c r="E766" s="13" t="s">
        <v>4268</v>
      </c>
      <c r="F766" s="13" t="s">
        <v>4269</v>
      </c>
      <c r="G766" s="13" t="s">
        <v>2300</v>
      </c>
      <c r="H766" s="13" t="s">
        <v>1015</v>
      </c>
      <c r="I766" s="13">
        <v>40524.0</v>
      </c>
    </row>
    <row r="767" ht="15.75" customHeight="1">
      <c r="A767" s="13">
        <v>766.0</v>
      </c>
      <c r="B767" s="13" t="s">
        <v>4270</v>
      </c>
      <c r="C767" s="13" t="s">
        <v>4271</v>
      </c>
      <c r="D767" s="13" t="s">
        <v>4272</v>
      </c>
      <c r="E767" s="13" t="s">
        <v>4273</v>
      </c>
      <c r="F767" s="13" t="s">
        <v>4274</v>
      </c>
      <c r="G767" s="13" t="s">
        <v>283</v>
      </c>
      <c r="H767" s="13" t="s">
        <v>284</v>
      </c>
      <c r="I767" s="13">
        <v>8695.0</v>
      </c>
    </row>
    <row r="768" ht="15.75" customHeight="1">
      <c r="A768" s="13">
        <v>767.0</v>
      </c>
      <c r="B768" s="13" t="s">
        <v>4275</v>
      </c>
      <c r="C768" s="13" t="s">
        <v>4276</v>
      </c>
      <c r="D768" s="13" t="s">
        <v>4277</v>
      </c>
      <c r="E768" s="13" t="s">
        <v>4278</v>
      </c>
      <c r="F768" s="13" t="s">
        <v>4279</v>
      </c>
      <c r="G768" s="13" t="s">
        <v>829</v>
      </c>
      <c r="H768" s="13" t="s">
        <v>202</v>
      </c>
      <c r="I768" s="13">
        <v>77276.0</v>
      </c>
    </row>
    <row r="769" ht="15.75" customHeight="1">
      <c r="A769" s="13">
        <v>768.0</v>
      </c>
      <c r="B769" s="13" t="s">
        <v>4280</v>
      </c>
      <c r="C769" s="13" t="s">
        <v>4281</v>
      </c>
      <c r="D769" s="13" t="s">
        <v>4282</v>
      </c>
      <c r="E769" s="13" t="s">
        <v>4283</v>
      </c>
      <c r="F769" s="13" t="s">
        <v>4284</v>
      </c>
      <c r="G769" s="13" t="s">
        <v>582</v>
      </c>
      <c r="H769" s="13" t="s">
        <v>202</v>
      </c>
      <c r="I769" s="13">
        <v>77554.0</v>
      </c>
    </row>
    <row r="770" ht="15.75" customHeight="1">
      <c r="A770" s="13">
        <v>769.0</v>
      </c>
      <c r="B770" s="13" t="s">
        <v>4285</v>
      </c>
      <c r="C770" s="13" t="s">
        <v>4286</v>
      </c>
      <c r="D770" s="13" t="s">
        <v>4287</v>
      </c>
      <c r="E770" s="13" t="s">
        <v>4288</v>
      </c>
      <c r="F770" s="13" t="s">
        <v>4289</v>
      </c>
      <c r="G770" s="13" t="s">
        <v>3167</v>
      </c>
      <c r="H770" s="13" t="s">
        <v>311</v>
      </c>
      <c r="I770" s="13">
        <v>37914.0</v>
      </c>
    </row>
    <row r="771" ht="15.75" customHeight="1">
      <c r="A771" s="13">
        <v>770.0</v>
      </c>
      <c r="B771" s="13" t="s">
        <v>4290</v>
      </c>
      <c r="C771" s="13" t="s">
        <v>4291</v>
      </c>
      <c r="D771" s="13" t="s">
        <v>4292</v>
      </c>
      <c r="E771" s="13" t="s">
        <v>4293</v>
      </c>
      <c r="F771" s="13" t="s">
        <v>4294</v>
      </c>
      <c r="G771" s="13" t="s">
        <v>728</v>
      </c>
      <c r="H771" s="13" t="s">
        <v>541</v>
      </c>
      <c r="I771" s="13">
        <v>48275.0</v>
      </c>
    </row>
    <row r="772" ht="15.75" customHeight="1">
      <c r="A772" s="13">
        <v>771.0</v>
      </c>
      <c r="B772" s="13" t="s">
        <v>4295</v>
      </c>
      <c r="C772" s="13" t="s">
        <v>4296</v>
      </c>
      <c r="D772" s="13" t="s">
        <v>4297</v>
      </c>
      <c r="E772" s="13" t="s">
        <v>4298</v>
      </c>
      <c r="F772" s="13" t="s">
        <v>4299</v>
      </c>
      <c r="G772" s="13" t="s">
        <v>1818</v>
      </c>
      <c r="H772" s="13" t="s">
        <v>447</v>
      </c>
      <c r="I772" s="13">
        <v>80241.0</v>
      </c>
    </row>
    <row r="773" ht="15.75" customHeight="1">
      <c r="A773" s="13">
        <v>772.0</v>
      </c>
      <c r="B773" s="13" t="s">
        <v>4300</v>
      </c>
      <c r="C773" s="13" t="s">
        <v>4301</v>
      </c>
      <c r="D773" s="13" t="s">
        <v>4302</v>
      </c>
      <c r="E773" s="13" t="s">
        <v>4303</v>
      </c>
      <c r="F773" s="13" t="s">
        <v>4304</v>
      </c>
      <c r="G773" s="13" t="s">
        <v>773</v>
      </c>
      <c r="H773" s="13" t="s">
        <v>195</v>
      </c>
      <c r="I773" s="13">
        <v>90805.0</v>
      </c>
    </row>
    <row r="774" ht="15.75" customHeight="1">
      <c r="A774" s="13">
        <v>773.0</v>
      </c>
      <c r="B774" s="13" t="s">
        <v>4305</v>
      </c>
      <c r="C774" s="13" t="s">
        <v>4306</v>
      </c>
      <c r="D774" s="13" t="s">
        <v>4307</v>
      </c>
      <c r="E774" s="13" t="s">
        <v>4308</v>
      </c>
      <c r="F774" s="13" t="s">
        <v>4309</v>
      </c>
      <c r="G774" s="13" t="s">
        <v>439</v>
      </c>
      <c r="H774" s="13" t="s">
        <v>440</v>
      </c>
      <c r="I774" s="13">
        <v>43284.0</v>
      </c>
    </row>
    <row r="775" ht="15.75" customHeight="1">
      <c r="A775" s="13">
        <v>774.0</v>
      </c>
      <c r="B775" s="13" t="s">
        <v>4310</v>
      </c>
      <c r="C775" s="13" t="s">
        <v>4311</v>
      </c>
      <c r="D775" s="13" t="s">
        <v>4312</v>
      </c>
      <c r="E775" s="13" t="s">
        <v>4313</v>
      </c>
      <c r="F775" s="13" t="s">
        <v>4314</v>
      </c>
      <c r="G775" s="13" t="s">
        <v>1407</v>
      </c>
      <c r="H775" s="13" t="s">
        <v>257</v>
      </c>
      <c r="I775" s="13">
        <v>32225.0</v>
      </c>
    </row>
    <row r="776" ht="15.75" customHeight="1">
      <c r="A776" s="13">
        <v>775.0</v>
      </c>
      <c r="B776" s="13" t="s">
        <v>4315</v>
      </c>
      <c r="C776" s="13" t="s">
        <v>4316</v>
      </c>
      <c r="D776" s="13" t="s">
        <v>4317</v>
      </c>
      <c r="E776" s="13" t="s">
        <v>4318</v>
      </c>
      <c r="F776" s="13" t="s">
        <v>4319</v>
      </c>
      <c r="G776" s="13" t="s">
        <v>865</v>
      </c>
      <c r="H776" s="13" t="s">
        <v>202</v>
      </c>
      <c r="I776" s="13">
        <v>78235.0</v>
      </c>
    </row>
    <row r="777" ht="15.75" customHeight="1">
      <c r="A777" s="13">
        <v>776.0</v>
      </c>
      <c r="B777" s="13" t="s">
        <v>4320</v>
      </c>
      <c r="C777" s="13" t="s">
        <v>4321</v>
      </c>
      <c r="D777" s="13" t="s">
        <v>4322</v>
      </c>
      <c r="E777" s="13" t="s">
        <v>4323</v>
      </c>
      <c r="F777" s="13" t="s">
        <v>4324</v>
      </c>
      <c r="G777" s="13" t="s">
        <v>1127</v>
      </c>
      <c r="H777" s="13" t="s">
        <v>680</v>
      </c>
      <c r="I777" s="13">
        <v>97075.0</v>
      </c>
    </row>
    <row r="778" ht="15.75" customHeight="1">
      <c r="A778" s="13">
        <v>777.0</v>
      </c>
      <c r="B778" s="13" t="s">
        <v>4325</v>
      </c>
      <c r="C778" s="13" t="s">
        <v>4326</v>
      </c>
      <c r="D778" s="13" t="s">
        <v>4327</v>
      </c>
      <c r="E778" s="13" t="s">
        <v>4328</v>
      </c>
      <c r="F778" s="13" t="s">
        <v>4329</v>
      </c>
      <c r="G778" s="13" t="s">
        <v>389</v>
      </c>
      <c r="H778" s="13" t="s">
        <v>390</v>
      </c>
      <c r="I778" s="13">
        <v>60652.0</v>
      </c>
    </row>
    <row r="779" ht="15.75" customHeight="1">
      <c r="A779" s="13">
        <v>778.0</v>
      </c>
      <c r="B779" s="13" t="s">
        <v>4330</v>
      </c>
      <c r="C779" s="13" t="s">
        <v>4331</v>
      </c>
      <c r="D779" s="13" t="s">
        <v>4332</v>
      </c>
      <c r="E779" s="13" t="s">
        <v>4333</v>
      </c>
      <c r="F779" s="13" t="s">
        <v>4334</v>
      </c>
      <c r="G779" s="13" t="s">
        <v>4335</v>
      </c>
      <c r="H779" s="13" t="s">
        <v>257</v>
      </c>
      <c r="I779" s="13">
        <v>33915.0</v>
      </c>
    </row>
    <row r="780" ht="15.75" customHeight="1">
      <c r="A780" s="13">
        <v>779.0</v>
      </c>
      <c r="B780" s="13" t="s">
        <v>4336</v>
      </c>
      <c r="C780" s="13" t="s">
        <v>4337</v>
      </c>
      <c r="D780" s="13" t="s">
        <v>4338</v>
      </c>
      <c r="E780" s="13" t="s">
        <v>4339</v>
      </c>
      <c r="F780" s="13" t="s">
        <v>4340</v>
      </c>
      <c r="G780" s="13" t="s">
        <v>1357</v>
      </c>
      <c r="H780" s="13" t="s">
        <v>325</v>
      </c>
      <c r="I780" s="13">
        <v>89105.0</v>
      </c>
    </row>
    <row r="781" ht="15.75" customHeight="1">
      <c r="A781" s="13">
        <v>780.0</v>
      </c>
      <c r="B781" s="13" t="s">
        <v>1264</v>
      </c>
      <c r="C781" s="13" t="s">
        <v>4341</v>
      </c>
      <c r="D781" s="13" t="s">
        <v>4342</v>
      </c>
      <c r="E781" s="13" t="s">
        <v>4343</v>
      </c>
      <c r="F781" s="13" t="s">
        <v>4344</v>
      </c>
      <c r="G781" s="13" t="s">
        <v>194</v>
      </c>
      <c r="H781" s="13" t="s">
        <v>195</v>
      </c>
      <c r="I781" s="13">
        <v>94116.0</v>
      </c>
    </row>
    <row r="782" ht="15.75" customHeight="1">
      <c r="A782" s="13">
        <v>781.0</v>
      </c>
      <c r="B782" s="13" t="s">
        <v>4345</v>
      </c>
      <c r="C782" s="13" t="s">
        <v>4346</v>
      </c>
      <c r="D782" s="13" t="s">
        <v>4347</v>
      </c>
      <c r="E782" s="13" t="s">
        <v>4348</v>
      </c>
      <c r="F782" s="13" t="s">
        <v>4349</v>
      </c>
      <c r="G782" s="13" t="s">
        <v>414</v>
      </c>
      <c r="H782" s="13" t="s">
        <v>415</v>
      </c>
      <c r="I782" s="13">
        <v>84135.0</v>
      </c>
    </row>
    <row r="783" ht="15.75" customHeight="1">
      <c r="A783" s="13">
        <v>782.0</v>
      </c>
      <c r="B783" s="13" t="s">
        <v>4350</v>
      </c>
      <c r="C783" s="13" t="s">
        <v>4351</v>
      </c>
      <c r="D783" s="13" t="s">
        <v>4352</v>
      </c>
      <c r="E783" s="13" t="s">
        <v>4353</v>
      </c>
      <c r="F783" s="13" t="s">
        <v>4354</v>
      </c>
      <c r="G783" s="13" t="s">
        <v>829</v>
      </c>
      <c r="H783" s="13" t="s">
        <v>202</v>
      </c>
      <c r="I783" s="13">
        <v>77040.0</v>
      </c>
    </row>
    <row r="784" ht="15.75" customHeight="1">
      <c r="A784" s="13">
        <v>783.0</v>
      </c>
      <c r="B784" s="13" t="s">
        <v>4355</v>
      </c>
      <c r="C784" s="13" t="s">
        <v>4356</v>
      </c>
      <c r="D784" s="13" t="s">
        <v>4357</v>
      </c>
      <c r="E784" s="13" t="s">
        <v>4358</v>
      </c>
      <c r="F784" s="13" t="s">
        <v>4359</v>
      </c>
      <c r="G784" s="13" t="s">
        <v>453</v>
      </c>
      <c r="H784" s="13" t="s">
        <v>227</v>
      </c>
      <c r="I784" s="13">
        <v>85053.0</v>
      </c>
    </row>
    <row r="785" ht="15.75" customHeight="1">
      <c r="A785" s="13">
        <v>784.0</v>
      </c>
      <c r="B785" s="13" t="s">
        <v>4360</v>
      </c>
      <c r="C785" s="13" t="s">
        <v>4361</v>
      </c>
      <c r="D785" s="13" t="s">
        <v>4362</v>
      </c>
      <c r="E785" s="13" t="s">
        <v>4363</v>
      </c>
      <c r="F785" s="13" t="s">
        <v>4364</v>
      </c>
      <c r="G785" s="13" t="s">
        <v>848</v>
      </c>
      <c r="H785" s="13" t="s">
        <v>188</v>
      </c>
      <c r="I785" s="13">
        <v>30045.0</v>
      </c>
    </row>
    <row r="786" ht="15.75" customHeight="1">
      <c r="A786" s="13">
        <v>785.0</v>
      </c>
      <c r="B786" s="13" t="s">
        <v>4365</v>
      </c>
      <c r="C786" s="13" t="s">
        <v>4366</v>
      </c>
      <c r="D786" s="13" t="s">
        <v>4367</v>
      </c>
      <c r="E786" s="13" t="s">
        <v>4368</v>
      </c>
      <c r="F786" s="13" t="s">
        <v>4369</v>
      </c>
      <c r="G786" s="13" t="s">
        <v>389</v>
      </c>
      <c r="H786" s="13" t="s">
        <v>390</v>
      </c>
      <c r="I786" s="13">
        <v>60609.0</v>
      </c>
    </row>
    <row r="787" ht="15.75" customHeight="1">
      <c r="A787" s="13">
        <v>786.0</v>
      </c>
      <c r="B787" s="13" t="s">
        <v>4370</v>
      </c>
      <c r="C787" s="13" t="s">
        <v>4371</v>
      </c>
      <c r="D787" s="13" t="s">
        <v>4372</v>
      </c>
      <c r="E787" s="13" t="s">
        <v>4373</v>
      </c>
      <c r="F787" s="13" t="s">
        <v>4374</v>
      </c>
      <c r="G787" s="13" t="s">
        <v>570</v>
      </c>
      <c r="H787" s="13" t="s">
        <v>195</v>
      </c>
      <c r="I787" s="13">
        <v>92137.0</v>
      </c>
    </row>
    <row r="788" ht="15.75" customHeight="1">
      <c r="A788" s="13">
        <v>787.0</v>
      </c>
      <c r="B788" s="13" t="s">
        <v>4375</v>
      </c>
      <c r="C788" s="13" t="s">
        <v>4376</v>
      </c>
      <c r="D788" s="13" t="s">
        <v>4377</v>
      </c>
      <c r="E788" s="13" t="s">
        <v>4378</v>
      </c>
      <c r="F788" s="13" t="s">
        <v>4379</v>
      </c>
      <c r="G788" s="13" t="s">
        <v>338</v>
      </c>
      <c r="H788" s="13" t="s">
        <v>298</v>
      </c>
      <c r="I788" s="13">
        <v>51105.0</v>
      </c>
    </row>
    <row r="789" ht="15.75" customHeight="1">
      <c r="A789" s="13">
        <v>788.0</v>
      </c>
      <c r="B789" s="13" t="s">
        <v>4380</v>
      </c>
      <c r="C789" s="13" t="s">
        <v>4381</v>
      </c>
      <c r="D789" s="13" t="s">
        <v>4382</v>
      </c>
      <c r="E789" s="13" t="s">
        <v>4383</v>
      </c>
      <c r="F789" s="13" t="s">
        <v>4384</v>
      </c>
      <c r="G789" s="13" t="s">
        <v>1984</v>
      </c>
      <c r="H789" s="13" t="s">
        <v>188</v>
      </c>
      <c r="I789" s="13">
        <v>30089.0</v>
      </c>
    </row>
    <row r="790" ht="15.75" customHeight="1">
      <c r="A790" s="13">
        <v>789.0</v>
      </c>
      <c r="B790" s="13" t="s">
        <v>4385</v>
      </c>
      <c r="C790" s="13" t="s">
        <v>4386</v>
      </c>
      <c r="D790" s="13" t="s">
        <v>4387</v>
      </c>
      <c r="E790" s="13" t="s">
        <v>4388</v>
      </c>
      <c r="F790" s="13" t="s">
        <v>4389</v>
      </c>
      <c r="G790" s="13" t="s">
        <v>796</v>
      </c>
      <c r="H790" s="13" t="s">
        <v>195</v>
      </c>
      <c r="I790" s="13">
        <v>90010.0</v>
      </c>
    </row>
    <row r="791" ht="15.75" customHeight="1">
      <c r="A791" s="13">
        <v>790.0</v>
      </c>
      <c r="B791" s="13" t="s">
        <v>4390</v>
      </c>
      <c r="C791" s="13" t="s">
        <v>4391</v>
      </c>
      <c r="D791" s="13" t="s">
        <v>4392</v>
      </c>
      <c r="E791" s="13" t="s">
        <v>4393</v>
      </c>
      <c r="F791" s="13" t="s">
        <v>4394</v>
      </c>
      <c r="G791" s="13" t="s">
        <v>256</v>
      </c>
      <c r="H791" s="13" t="s">
        <v>257</v>
      </c>
      <c r="I791" s="13">
        <v>33605.0</v>
      </c>
    </row>
    <row r="792" ht="15.75" customHeight="1">
      <c r="A792" s="13">
        <v>791.0</v>
      </c>
      <c r="B792" s="13" t="s">
        <v>4395</v>
      </c>
      <c r="C792" s="13" t="s">
        <v>4396</v>
      </c>
      <c r="D792" s="13" t="s">
        <v>4397</v>
      </c>
      <c r="E792" s="13" t="s">
        <v>4398</v>
      </c>
      <c r="F792" s="13" t="s">
        <v>4399</v>
      </c>
      <c r="G792" s="13" t="s">
        <v>194</v>
      </c>
      <c r="H792" s="13" t="s">
        <v>195</v>
      </c>
      <c r="I792" s="13">
        <v>94126.0</v>
      </c>
    </row>
    <row r="793" ht="15.75" customHeight="1">
      <c r="A793" s="13">
        <v>792.0</v>
      </c>
      <c r="B793" s="13" t="s">
        <v>4400</v>
      </c>
      <c r="C793" s="13" t="s">
        <v>4401</v>
      </c>
      <c r="D793" s="13" t="s">
        <v>4402</v>
      </c>
      <c r="E793" s="13" t="s">
        <v>4403</v>
      </c>
      <c r="F793" s="13" t="s">
        <v>4404</v>
      </c>
      <c r="G793" s="13" t="s">
        <v>2418</v>
      </c>
      <c r="H793" s="13" t="s">
        <v>2419</v>
      </c>
      <c r="I793" s="13">
        <v>39296.0</v>
      </c>
    </row>
    <row r="794" ht="15.75" customHeight="1">
      <c r="A794" s="13">
        <v>793.0</v>
      </c>
      <c r="B794" s="13" t="s">
        <v>4405</v>
      </c>
      <c r="C794" s="13" t="s">
        <v>4406</v>
      </c>
      <c r="D794" s="13" t="s">
        <v>4407</v>
      </c>
      <c r="E794" s="13" t="s">
        <v>4408</v>
      </c>
      <c r="F794" s="13" t="s">
        <v>4409</v>
      </c>
      <c r="G794" s="13" t="s">
        <v>854</v>
      </c>
      <c r="H794" s="13" t="s">
        <v>390</v>
      </c>
      <c r="I794" s="13">
        <v>61605.0</v>
      </c>
    </row>
    <row r="795" ht="15.75" customHeight="1">
      <c r="A795" s="13">
        <v>794.0</v>
      </c>
      <c r="B795" s="13" t="s">
        <v>4410</v>
      </c>
      <c r="C795" s="13" t="s">
        <v>4411</v>
      </c>
      <c r="D795" s="13" t="s">
        <v>4412</v>
      </c>
      <c r="E795" s="13" t="s">
        <v>4413</v>
      </c>
      <c r="F795" s="13" t="s">
        <v>4414</v>
      </c>
      <c r="G795" s="13" t="s">
        <v>439</v>
      </c>
      <c r="H795" s="13" t="s">
        <v>188</v>
      </c>
      <c r="I795" s="13">
        <v>31998.0</v>
      </c>
    </row>
    <row r="796" ht="15.75" customHeight="1">
      <c r="A796" s="13">
        <v>795.0</v>
      </c>
      <c r="B796" s="13" t="s">
        <v>4415</v>
      </c>
      <c r="C796" s="13" t="s">
        <v>4416</v>
      </c>
      <c r="D796" s="13" t="s">
        <v>4417</v>
      </c>
      <c r="E796" s="13" t="s">
        <v>4418</v>
      </c>
      <c r="F796" s="13" t="s">
        <v>4419</v>
      </c>
      <c r="G796" s="13" t="s">
        <v>2089</v>
      </c>
      <c r="H796" s="13" t="s">
        <v>195</v>
      </c>
      <c r="I796" s="13">
        <v>94605.0</v>
      </c>
    </row>
    <row r="797" ht="15.75" customHeight="1">
      <c r="A797" s="13">
        <v>796.0</v>
      </c>
      <c r="B797" s="13" t="s">
        <v>4420</v>
      </c>
      <c r="C797" s="13" t="s">
        <v>4421</v>
      </c>
      <c r="D797" s="13" t="s">
        <v>4422</v>
      </c>
      <c r="E797" s="13" t="s">
        <v>4423</v>
      </c>
      <c r="F797" s="13" t="s">
        <v>4424</v>
      </c>
      <c r="G797" s="13" t="s">
        <v>746</v>
      </c>
      <c r="H797" s="13" t="s">
        <v>747</v>
      </c>
      <c r="I797" s="13">
        <v>36616.0</v>
      </c>
    </row>
    <row r="798" ht="15.75" customHeight="1">
      <c r="A798" s="13">
        <v>797.0</v>
      </c>
      <c r="B798" s="13" t="s">
        <v>4425</v>
      </c>
      <c r="C798" s="13" t="s">
        <v>4426</v>
      </c>
      <c r="D798" s="13" t="s">
        <v>4427</v>
      </c>
      <c r="E798" s="13" t="s">
        <v>4428</v>
      </c>
      <c r="F798" s="13" t="s">
        <v>4429</v>
      </c>
      <c r="G798" s="13" t="s">
        <v>911</v>
      </c>
      <c r="H798" s="13" t="s">
        <v>912</v>
      </c>
      <c r="I798" s="13">
        <v>63121.0</v>
      </c>
    </row>
    <row r="799" ht="15.75" customHeight="1">
      <c r="A799" s="13">
        <v>798.0</v>
      </c>
      <c r="B799" s="13" t="s">
        <v>4430</v>
      </c>
      <c r="C799" s="13" t="s">
        <v>4431</v>
      </c>
      <c r="D799" s="13" t="s">
        <v>4432</v>
      </c>
      <c r="E799" s="13" t="s">
        <v>4433</v>
      </c>
      <c r="F799" s="13" t="s">
        <v>4434</v>
      </c>
      <c r="G799" s="13" t="s">
        <v>1897</v>
      </c>
      <c r="H799" s="13" t="s">
        <v>823</v>
      </c>
      <c r="I799" s="13">
        <v>27705.0</v>
      </c>
    </row>
    <row r="800" ht="15.75" customHeight="1">
      <c r="A800" s="13">
        <v>799.0</v>
      </c>
      <c r="B800" s="13" t="s">
        <v>4435</v>
      </c>
      <c r="C800" s="13" t="s">
        <v>4436</v>
      </c>
      <c r="D800" s="13" t="s">
        <v>4437</v>
      </c>
      <c r="E800" s="13" t="s">
        <v>4438</v>
      </c>
      <c r="F800" s="13" t="s">
        <v>4439</v>
      </c>
      <c r="G800" s="13" t="s">
        <v>3121</v>
      </c>
      <c r="H800" s="13" t="s">
        <v>257</v>
      </c>
      <c r="I800" s="13">
        <v>33811.0</v>
      </c>
    </row>
    <row r="801" ht="15.75" customHeight="1">
      <c r="A801" s="13">
        <v>800.0</v>
      </c>
      <c r="B801" s="13" t="s">
        <v>1258</v>
      </c>
      <c r="C801" s="13" t="s">
        <v>4440</v>
      </c>
      <c r="D801" s="13" t="s">
        <v>4441</v>
      </c>
      <c r="E801" s="13" t="s">
        <v>4442</v>
      </c>
      <c r="F801" s="13" t="s">
        <v>4443</v>
      </c>
      <c r="G801" s="13" t="s">
        <v>1818</v>
      </c>
      <c r="H801" s="13" t="s">
        <v>447</v>
      </c>
      <c r="I801" s="13">
        <v>80299.0</v>
      </c>
    </row>
    <row r="802" ht="15.75" customHeight="1">
      <c r="A802" s="13">
        <v>801.0</v>
      </c>
      <c r="B802" s="13" t="s">
        <v>4444</v>
      </c>
      <c r="C802" s="13" t="s">
        <v>4445</v>
      </c>
      <c r="D802" s="13" t="s">
        <v>4446</v>
      </c>
      <c r="E802" s="13" t="s">
        <v>4447</v>
      </c>
      <c r="F802" s="13" t="s">
        <v>4448</v>
      </c>
      <c r="G802" s="13" t="s">
        <v>4449</v>
      </c>
      <c r="H802" s="13" t="s">
        <v>202</v>
      </c>
      <c r="I802" s="13">
        <v>76310.0</v>
      </c>
    </row>
    <row r="803" ht="15.75" customHeight="1">
      <c r="A803" s="13">
        <v>802.0</v>
      </c>
      <c r="B803" s="13" t="s">
        <v>4450</v>
      </c>
      <c r="C803" s="13" t="s">
        <v>4451</v>
      </c>
      <c r="D803" s="13" t="s">
        <v>4452</v>
      </c>
      <c r="E803" s="13" t="s">
        <v>4453</v>
      </c>
      <c r="F803" s="13" t="s">
        <v>4454</v>
      </c>
      <c r="G803" s="13" t="s">
        <v>2385</v>
      </c>
      <c r="H803" s="13" t="s">
        <v>2386</v>
      </c>
      <c r="I803" s="13">
        <v>58505.0</v>
      </c>
    </row>
    <row r="804" ht="15.75" customHeight="1">
      <c r="A804" s="13">
        <v>803.0</v>
      </c>
      <c r="B804" s="13" t="s">
        <v>4455</v>
      </c>
      <c r="C804" s="13" t="s">
        <v>4456</v>
      </c>
      <c r="D804" s="13" t="s">
        <v>4457</v>
      </c>
      <c r="E804" s="13" t="s">
        <v>4458</v>
      </c>
      <c r="F804" s="13" t="s">
        <v>4459</v>
      </c>
      <c r="G804" s="13" t="s">
        <v>331</v>
      </c>
      <c r="H804" s="13" t="s">
        <v>332</v>
      </c>
      <c r="I804" s="13">
        <v>46614.0</v>
      </c>
    </row>
    <row r="805" ht="15.75" customHeight="1">
      <c r="A805" s="13">
        <v>804.0</v>
      </c>
      <c r="B805" s="13" t="s">
        <v>4460</v>
      </c>
      <c r="C805" s="13" t="s">
        <v>4461</v>
      </c>
      <c r="D805" s="13" t="s">
        <v>4462</v>
      </c>
      <c r="E805" s="13" t="s">
        <v>4463</v>
      </c>
      <c r="F805" s="13" t="s">
        <v>4464</v>
      </c>
      <c r="G805" s="13" t="s">
        <v>930</v>
      </c>
      <c r="H805" s="13" t="s">
        <v>188</v>
      </c>
      <c r="I805" s="13">
        <v>31704.0</v>
      </c>
    </row>
    <row r="806" ht="15.75" customHeight="1">
      <c r="A806" s="13">
        <v>805.0</v>
      </c>
      <c r="B806" s="13" t="s">
        <v>4465</v>
      </c>
      <c r="C806" s="13" t="s">
        <v>4466</v>
      </c>
      <c r="D806" s="13" t="s">
        <v>4467</v>
      </c>
      <c r="E806" s="13" t="s">
        <v>4468</v>
      </c>
      <c r="F806" s="13" t="s">
        <v>4469</v>
      </c>
      <c r="G806" s="13" t="s">
        <v>1108</v>
      </c>
      <c r="H806" s="13" t="s">
        <v>298</v>
      </c>
      <c r="I806" s="13">
        <v>50335.0</v>
      </c>
    </row>
    <row r="807" ht="15.75" customHeight="1">
      <c r="A807" s="13">
        <v>806.0</v>
      </c>
      <c r="B807" s="13" t="s">
        <v>4470</v>
      </c>
      <c r="C807" s="13" t="s">
        <v>4471</v>
      </c>
      <c r="D807" s="13" t="s">
        <v>4472</v>
      </c>
      <c r="E807" s="13" t="s">
        <v>4473</v>
      </c>
      <c r="F807" s="13" t="s">
        <v>4474</v>
      </c>
      <c r="G807" s="13" t="s">
        <v>657</v>
      </c>
      <c r="H807" s="13" t="s">
        <v>291</v>
      </c>
      <c r="I807" s="13">
        <v>54305.0</v>
      </c>
    </row>
    <row r="808" ht="15.75" customHeight="1">
      <c r="A808" s="13">
        <v>807.0</v>
      </c>
      <c r="B808" s="13" t="s">
        <v>4475</v>
      </c>
      <c r="C808" s="13" t="s">
        <v>4476</v>
      </c>
      <c r="D808" s="13" t="s">
        <v>4477</v>
      </c>
      <c r="E808" s="13" t="s">
        <v>4478</v>
      </c>
      <c r="F808" s="13" t="s">
        <v>4479</v>
      </c>
      <c r="G808" s="13" t="s">
        <v>187</v>
      </c>
      <c r="H808" s="13" t="s">
        <v>188</v>
      </c>
      <c r="I808" s="13">
        <v>30323.0</v>
      </c>
    </row>
    <row r="809" ht="15.75" customHeight="1">
      <c r="A809" s="13">
        <v>808.0</v>
      </c>
      <c r="B809" s="13" t="s">
        <v>4480</v>
      </c>
      <c r="C809" s="13" t="s">
        <v>4481</v>
      </c>
      <c r="D809" s="13" t="s">
        <v>4482</v>
      </c>
      <c r="E809" s="13" t="s">
        <v>4483</v>
      </c>
      <c r="F809" s="13" t="s">
        <v>4484</v>
      </c>
      <c r="G809" s="13" t="s">
        <v>304</v>
      </c>
      <c r="H809" s="13" t="s">
        <v>202</v>
      </c>
      <c r="I809" s="13">
        <v>75216.0</v>
      </c>
    </row>
    <row r="810" ht="15.75" customHeight="1">
      <c r="A810" s="13">
        <v>809.0</v>
      </c>
      <c r="B810" s="13" t="s">
        <v>4485</v>
      </c>
      <c r="C810" s="13" t="s">
        <v>4486</v>
      </c>
      <c r="D810" s="13" t="s">
        <v>4487</v>
      </c>
      <c r="E810" s="13" t="s">
        <v>4488</v>
      </c>
      <c r="F810" s="13" t="s">
        <v>4489</v>
      </c>
      <c r="G810" s="13" t="s">
        <v>2051</v>
      </c>
      <c r="H810" s="13" t="s">
        <v>440</v>
      </c>
      <c r="I810" s="13">
        <v>45440.0</v>
      </c>
    </row>
    <row r="811" ht="15.75" customHeight="1">
      <c r="A811" s="13">
        <v>810.0</v>
      </c>
      <c r="B811" s="13" t="s">
        <v>4490</v>
      </c>
      <c r="C811" s="13" t="s">
        <v>4491</v>
      </c>
      <c r="D811" s="13" t="s">
        <v>4492</v>
      </c>
      <c r="E811" s="13" t="s">
        <v>4493</v>
      </c>
      <c r="F811" s="13" t="s">
        <v>4494</v>
      </c>
      <c r="G811" s="13" t="s">
        <v>716</v>
      </c>
      <c r="H811" s="13" t="s">
        <v>173</v>
      </c>
      <c r="I811" s="13">
        <v>98140.0</v>
      </c>
    </row>
    <row r="812" ht="15.75" customHeight="1">
      <c r="A812" s="13">
        <v>811.0</v>
      </c>
      <c r="B812" s="13" t="s">
        <v>4495</v>
      </c>
      <c r="C812" s="13" t="s">
        <v>4496</v>
      </c>
      <c r="D812" s="13" t="s">
        <v>4497</v>
      </c>
      <c r="E812" s="13" t="s">
        <v>4498</v>
      </c>
      <c r="F812" s="13" t="s">
        <v>4499</v>
      </c>
      <c r="G812" s="13" t="s">
        <v>187</v>
      </c>
      <c r="H812" s="13" t="s">
        <v>188</v>
      </c>
      <c r="I812" s="13">
        <v>30311.0</v>
      </c>
    </row>
    <row r="813" ht="15.75" customHeight="1">
      <c r="A813" s="13">
        <v>812.0</v>
      </c>
      <c r="B813" s="13" t="s">
        <v>4500</v>
      </c>
      <c r="C813" s="13" t="s">
        <v>4501</v>
      </c>
      <c r="D813" s="13" t="s">
        <v>4502</v>
      </c>
      <c r="E813" s="13" t="s">
        <v>4503</v>
      </c>
      <c r="F813" s="13" t="s">
        <v>4504</v>
      </c>
      <c r="G813" s="13" t="s">
        <v>704</v>
      </c>
      <c r="H813" s="13" t="s">
        <v>698</v>
      </c>
      <c r="I813" s="13">
        <v>29305.0</v>
      </c>
    </row>
    <row r="814" ht="15.75" customHeight="1">
      <c r="A814" s="13">
        <v>813.0</v>
      </c>
      <c r="B814" s="13" t="s">
        <v>4505</v>
      </c>
      <c r="C814" s="13" t="s">
        <v>4506</v>
      </c>
      <c r="D814" s="13" t="s">
        <v>4507</v>
      </c>
      <c r="E814" s="13" t="s">
        <v>4508</v>
      </c>
      <c r="F814" s="13" t="s">
        <v>4509</v>
      </c>
      <c r="G814" s="13" t="s">
        <v>746</v>
      </c>
      <c r="H814" s="13" t="s">
        <v>747</v>
      </c>
      <c r="I814" s="13">
        <v>36622.0</v>
      </c>
    </row>
    <row r="815" ht="15.75" customHeight="1">
      <c r="A815" s="13">
        <v>814.0</v>
      </c>
      <c r="B815" s="13" t="s">
        <v>4510</v>
      </c>
      <c r="C815" s="13" t="s">
        <v>4511</v>
      </c>
      <c r="D815" s="13" t="s">
        <v>4512</v>
      </c>
      <c r="E815" s="13" t="s">
        <v>4513</v>
      </c>
      <c r="F815" s="13" t="s">
        <v>4514</v>
      </c>
      <c r="G815" s="13" t="s">
        <v>1114</v>
      </c>
      <c r="H815" s="13" t="s">
        <v>181</v>
      </c>
      <c r="I815" s="13">
        <v>13205.0</v>
      </c>
    </row>
    <row r="816" ht="15.75" customHeight="1">
      <c r="A816" s="13">
        <v>815.0</v>
      </c>
      <c r="B816" s="13" t="s">
        <v>4515</v>
      </c>
      <c r="C816" s="13" t="s">
        <v>4516</v>
      </c>
      <c r="D816" s="13" t="s">
        <v>4517</v>
      </c>
      <c r="E816" s="13" t="s">
        <v>4518</v>
      </c>
      <c r="F816" s="13" t="s">
        <v>4519</v>
      </c>
      <c r="G816" s="13" t="s">
        <v>173</v>
      </c>
      <c r="H816" s="13" t="s">
        <v>174</v>
      </c>
      <c r="I816" s="13">
        <v>20508.0</v>
      </c>
    </row>
    <row r="817" ht="15.75" customHeight="1">
      <c r="A817" s="13">
        <v>816.0</v>
      </c>
      <c r="B817" s="13" t="s">
        <v>4520</v>
      </c>
      <c r="C817" s="13" t="s">
        <v>4521</v>
      </c>
      <c r="D817" s="13" t="s">
        <v>4522</v>
      </c>
      <c r="E817" s="13" t="s">
        <v>4523</v>
      </c>
      <c r="F817" s="13" t="s">
        <v>4524</v>
      </c>
      <c r="G817" s="13" t="s">
        <v>1145</v>
      </c>
      <c r="H817" s="13" t="s">
        <v>195</v>
      </c>
      <c r="I817" s="13">
        <v>90510.0</v>
      </c>
    </row>
    <row r="818" ht="15.75" customHeight="1">
      <c r="A818" s="13">
        <v>817.0</v>
      </c>
      <c r="B818" s="13" t="s">
        <v>2425</v>
      </c>
      <c r="C818" s="13" t="s">
        <v>4525</v>
      </c>
      <c r="D818" s="13" t="s">
        <v>4526</v>
      </c>
      <c r="E818" s="13" t="s">
        <v>4527</v>
      </c>
      <c r="F818" s="13" t="s">
        <v>4528</v>
      </c>
      <c r="G818" s="13" t="s">
        <v>4529</v>
      </c>
      <c r="H818" s="13" t="s">
        <v>195</v>
      </c>
      <c r="I818" s="13">
        <v>93005.0</v>
      </c>
    </row>
    <row r="819" ht="15.75" customHeight="1">
      <c r="A819" s="13">
        <v>818.0</v>
      </c>
      <c r="B819" s="13" t="s">
        <v>4530</v>
      </c>
      <c r="C819" s="13" t="s">
        <v>4531</v>
      </c>
      <c r="D819" s="13" t="s">
        <v>4532</v>
      </c>
      <c r="E819" s="13" t="s">
        <v>4533</v>
      </c>
      <c r="F819" s="13" t="s">
        <v>4534</v>
      </c>
      <c r="G819" s="13" t="s">
        <v>4535</v>
      </c>
      <c r="H819" s="13" t="s">
        <v>173</v>
      </c>
      <c r="I819" s="13">
        <v>98516.0</v>
      </c>
    </row>
    <row r="820" ht="15.75" customHeight="1">
      <c r="A820" s="13">
        <v>819.0</v>
      </c>
      <c r="B820" s="13" t="s">
        <v>4536</v>
      </c>
      <c r="C820" s="13" t="s">
        <v>4537</v>
      </c>
      <c r="D820" s="13" t="s">
        <v>4538</v>
      </c>
      <c r="E820" s="13" t="s">
        <v>4539</v>
      </c>
      <c r="F820" s="13" t="s">
        <v>4540</v>
      </c>
      <c r="G820" s="13" t="s">
        <v>492</v>
      </c>
      <c r="H820" s="13" t="s">
        <v>202</v>
      </c>
      <c r="I820" s="13">
        <v>76192.0</v>
      </c>
    </row>
    <row r="821" ht="15.75" customHeight="1">
      <c r="A821" s="13">
        <v>820.0</v>
      </c>
      <c r="B821" s="13" t="s">
        <v>1664</v>
      </c>
      <c r="C821" s="13" t="s">
        <v>4541</v>
      </c>
      <c r="D821" s="13" t="s">
        <v>4542</v>
      </c>
      <c r="E821" s="13" t="s">
        <v>4543</v>
      </c>
      <c r="F821" s="13" t="s">
        <v>4544</v>
      </c>
      <c r="G821" s="13" t="s">
        <v>1043</v>
      </c>
      <c r="H821" s="13" t="s">
        <v>277</v>
      </c>
      <c r="I821" s="13">
        <v>99812.0</v>
      </c>
    </row>
    <row r="822" ht="15.75" customHeight="1">
      <c r="A822" s="13">
        <v>821.0</v>
      </c>
      <c r="B822" s="13" t="s">
        <v>2446</v>
      </c>
      <c r="C822" s="13" t="s">
        <v>4545</v>
      </c>
      <c r="D822" s="13" t="s">
        <v>4546</v>
      </c>
      <c r="E822" s="13" t="s">
        <v>4547</v>
      </c>
      <c r="F822" s="13" t="s">
        <v>4548</v>
      </c>
      <c r="G822" s="13" t="s">
        <v>256</v>
      </c>
      <c r="H822" s="13" t="s">
        <v>257</v>
      </c>
      <c r="I822" s="13">
        <v>33661.0</v>
      </c>
    </row>
    <row r="823" ht="15.75" customHeight="1">
      <c r="A823" s="13">
        <v>822.0</v>
      </c>
      <c r="B823" s="13" t="s">
        <v>4549</v>
      </c>
      <c r="C823" s="13" t="s">
        <v>4550</v>
      </c>
      <c r="D823" s="13" t="s">
        <v>4551</v>
      </c>
      <c r="E823" s="13" t="s">
        <v>4552</v>
      </c>
      <c r="F823" s="13" t="s">
        <v>4553</v>
      </c>
      <c r="G823" s="13" t="s">
        <v>1195</v>
      </c>
      <c r="H823" s="13" t="s">
        <v>1134</v>
      </c>
      <c r="I823" s="13">
        <v>66629.0</v>
      </c>
    </row>
    <row r="824" ht="15.75" customHeight="1">
      <c r="A824" s="13">
        <v>823.0</v>
      </c>
      <c r="B824" s="13" t="s">
        <v>4554</v>
      </c>
      <c r="C824" s="13" t="s">
        <v>4555</v>
      </c>
      <c r="D824" s="13" t="s">
        <v>4556</v>
      </c>
      <c r="E824" s="13" t="s">
        <v>4557</v>
      </c>
      <c r="F824" s="13" t="s">
        <v>4558</v>
      </c>
      <c r="G824" s="13" t="s">
        <v>841</v>
      </c>
      <c r="H824" s="13" t="s">
        <v>842</v>
      </c>
      <c r="I824" s="13">
        <v>68179.0</v>
      </c>
    </row>
    <row r="825" ht="15.75" customHeight="1">
      <c r="A825" s="13">
        <v>824.0</v>
      </c>
      <c r="B825" s="13" t="s">
        <v>4559</v>
      </c>
      <c r="C825" s="13" t="s">
        <v>4560</v>
      </c>
      <c r="D825" s="13" t="s">
        <v>4561</v>
      </c>
      <c r="E825" s="13" t="s">
        <v>4562</v>
      </c>
      <c r="F825" s="13" t="s">
        <v>4563</v>
      </c>
      <c r="G825" s="13" t="s">
        <v>640</v>
      </c>
      <c r="H825" s="13" t="s">
        <v>486</v>
      </c>
      <c r="I825" s="13">
        <v>55103.0</v>
      </c>
    </row>
    <row r="826" ht="15.75" customHeight="1">
      <c r="A826" s="13">
        <v>825.0</v>
      </c>
      <c r="B826" s="13" t="s">
        <v>4564</v>
      </c>
      <c r="C826" s="13" t="s">
        <v>4565</v>
      </c>
      <c r="D826" s="13" t="s">
        <v>4566</v>
      </c>
      <c r="E826" s="13" t="s">
        <v>4567</v>
      </c>
      <c r="F826" s="13" t="s">
        <v>4568</v>
      </c>
      <c r="G826" s="13" t="s">
        <v>2241</v>
      </c>
      <c r="H826" s="13" t="s">
        <v>250</v>
      </c>
      <c r="I826" s="13">
        <v>22234.0</v>
      </c>
    </row>
    <row r="827" ht="15.75" customHeight="1">
      <c r="A827" s="13">
        <v>826.0</v>
      </c>
      <c r="B827" s="13" t="s">
        <v>4569</v>
      </c>
      <c r="C827" s="13" t="s">
        <v>4570</v>
      </c>
      <c r="D827" s="13" t="s">
        <v>4571</v>
      </c>
      <c r="E827" s="13" t="s">
        <v>4572</v>
      </c>
      <c r="F827" s="13" t="s">
        <v>4573</v>
      </c>
      <c r="G827" s="13" t="s">
        <v>485</v>
      </c>
      <c r="H827" s="13" t="s">
        <v>486</v>
      </c>
      <c r="I827" s="13">
        <v>55441.0</v>
      </c>
    </row>
    <row r="828" ht="15.75" customHeight="1">
      <c r="A828" s="13">
        <v>827.0</v>
      </c>
      <c r="B828" s="13" t="s">
        <v>4574</v>
      </c>
      <c r="C828" s="13" t="s">
        <v>4575</v>
      </c>
      <c r="D828" s="13" t="s">
        <v>4576</v>
      </c>
      <c r="E828" s="13" t="s">
        <v>4577</v>
      </c>
      <c r="F828" s="13" t="s">
        <v>4578</v>
      </c>
      <c r="G828" s="13" t="s">
        <v>746</v>
      </c>
      <c r="H828" s="13" t="s">
        <v>747</v>
      </c>
      <c r="I828" s="13">
        <v>36628.0</v>
      </c>
    </row>
    <row r="829" ht="15.75" customHeight="1">
      <c r="A829" s="13">
        <v>828.0</v>
      </c>
      <c r="B829" s="13" t="s">
        <v>4365</v>
      </c>
      <c r="C829" s="13" t="s">
        <v>4579</v>
      </c>
      <c r="D829" s="13" t="s">
        <v>4580</v>
      </c>
      <c r="E829" s="13" t="s">
        <v>4581</v>
      </c>
      <c r="F829" s="13" t="s">
        <v>4582</v>
      </c>
      <c r="G829" s="13" t="s">
        <v>4583</v>
      </c>
      <c r="H829" s="13" t="s">
        <v>1712</v>
      </c>
      <c r="I829" s="13">
        <v>83206.0</v>
      </c>
    </row>
    <row r="830" ht="15.75" customHeight="1">
      <c r="A830" s="13">
        <v>829.0</v>
      </c>
      <c r="B830" s="13" t="s">
        <v>4584</v>
      </c>
      <c r="C830" s="13" t="s">
        <v>4585</v>
      </c>
      <c r="D830" s="13" t="s">
        <v>4586</v>
      </c>
      <c r="E830" s="13" t="s">
        <v>4587</v>
      </c>
      <c r="F830" s="13" t="s">
        <v>4588</v>
      </c>
      <c r="G830" s="13" t="s">
        <v>1157</v>
      </c>
      <c r="H830" s="13" t="s">
        <v>270</v>
      </c>
      <c r="I830" s="13">
        <v>21211.0</v>
      </c>
    </row>
    <row r="831" ht="15.75" customHeight="1">
      <c r="A831" s="13">
        <v>830.0</v>
      </c>
      <c r="B831" s="13" t="s">
        <v>4589</v>
      </c>
      <c r="C831" s="13" t="s">
        <v>4590</v>
      </c>
      <c r="D831" s="13" t="s">
        <v>4591</v>
      </c>
      <c r="E831" s="13" t="s">
        <v>4592</v>
      </c>
      <c r="F831" s="13" t="s">
        <v>4593</v>
      </c>
      <c r="G831" s="13" t="s">
        <v>187</v>
      </c>
      <c r="H831" s="13" t="s">
        <v>188</v>
      </c>
      <c r="I831" s="13">
        <v>30323.0</v>
      </c>
    </row>
    <row r="832" ht="15.75" customHeight="1">
      <c r="A832" s="13">
        <v>831.0</v>
      </c>
      <c r="B832" s="13" t="s">
        <v>4594</v>
      </c>
      <c r="C832" s="13" t="s">
        <v>4595</v>
      </c>
      <c r="D832" s="13" t="s">
        <v>4596</v>
      </c>
      <c r="E832" s="13" t="s">
        <v>4597</v>
      </c>
      <c r="F832" s="13" t="s">
        <v>4598</v>
      </c>
      <c r="G832" s="13" t="s">
        <v>2334</v>
      </c>
      <c r="H832" s="13" t="s">
        <v>747</v>
      </c>
      <c r="I832" s="13">
        <v>36125.0</v>
      </c>
    </row>
    <row r="833" ht="15.75" customHeight="1">
      <c r="A833" s="13">
        <v>832.0</v>
      </c>
      <c r="B833" s="13" t="s">
        <v>4599</v>
      </c>
      <c r="C833" s="13" t="s">
        <v>4600</v>
      </c>
      <c r="D833" s="13" t="s">
        <v>4601</v>
      </c>
      <c r="E833" s="13" t="s">
        <v>4602</v>
      </c>
      <c r="F833" s="13" t="s">
        <v>4603</v>
      </c>
      <c r="G833" s="13" t="s">
        <v>4604</v>
      </c>
      <c r="H833" s="13" t="s">
        <v>250</v>
      </c>
      <c r="I833" s="13">
        <v>23459.0</v>
      </c>
    </row>
    <row r="834" ht="15.75" customHeight="1">
      <c r="A834" s="13">
        <v>833.0</v>
      </c>
      <c r="B834" s="13" t="s">
        <v>4605</v>
      </c>
      <c r="C834" s="13" t="s">
        <v>4606</v>
      </c>
      <c r="D834" s="13" t="s">
        <v>4607</v>
      </c>
      <c r="E834" s="13" t="s">
        <v>4608</v>
      </c>
      <c r="F834" s="13" t="s">
        <v>4609</v>
      </c>
      <c r="G834" s="13" t="s">
        <v>249</v>
      </c>
      <c r="H834" s="13" t="s">
        <v>250</v>
      </c>
      <c r="I834" s="13">
        <v>23208.0</v>
      </c>
    </row>
    <row r="835" ht="15.75" customHeight="1">
      <c r="A835" s="13">
        <v>834.0</v>
      </c>
      <c r="B835" s="13" t="s">
        <v>4610</v>
      </c>
      <c r="C835" s="13" t="s">
        <v>4611</v>
      </c>
      <c r="D835" s="13" t="s">
        <v>4612</v>
      </c>
      <c r="E835" s="13" t="s">
        <v>4613</v>
      </c>
      <c r="F835" s="13" t="s">
        <v>4614</v>
      </c>
      <c r="G835" s="13" t="s">
        <v>356</v>
      </c>
      <c r="H835" s="13" t="s">
        <v>318</v>
      </c>
      <c r="I835" s="13">
        <v>70187.0</v>
      </c>
    </row>
    <row r="836" ht="15.75" customHeight="1">
      <c r="A836" s="13">
        <v>835.0</v>
      </c>
      <c r="B836" s="13" t="s">
        <v>4615</v>
      </c>
      <c r="C836" s="13" t="s">
        <v>4616</v>
      </c>
      <c r="D836" s="13" t="s">
        <v>4617</v>
      </c>
      <c r="E836" s="13" t="s">
        <v>4618</v>
      </c>
      <c r="F836" s="13" t="s">
        <v>4619</v>
      </c>
      <c r="G836" s="13" t="s">
        <v>389</v>
      </c>
      <c r="H836" s="13" t="s">
        <v>390</v>
      </c>
      <c r="I836" s="13">
        <v>60663.0</v>
      </c>
    </row>
    <row r="837" ht="15.75" customHeight="1">
      <c r="A837" s="13">
        <v>836.0</v>
      </c>
      <c r="B837" s="13" t="s">
        <v>4620</v>
      </c>
      <c r="C837" s="13" t="s">
        <v>4621</v>
      </c>
      <c r="D837" s="13" t="s">
        <v>4622</v>
      </c>
      <c r="E837" s="13" t="s">
        <v>4623</v>
      </c>
      <c r="F837" s="13" t="s">
        <v>4624</v>
      </c>
      <c r="G837" s="13" t="s">
        <v>911</v>
      </c>
      <c r="H837" s="13" t="s">
        <v>912</v>
      </c>
      <c r="I837" s="13">
        <v>63131.0</v>
      </c>
    </row>
    <row r="838" ht="15.75" customHeight="1">
      <c r="A838" s="13">
        <v>837.0</v>
      </c>
      <c r="B838" s="13" t="s">
        <v>4625</v>
      </c>
      <c r="C838" s="13" t="s">
        <v>4626</v>
      </c>
      <c r="D838" s="13" t="s">
        <v>4627</v>
      </c>
      <c r="E838" s="13" t="s">
        <v>4628</v>
      </c>
      <c r="F838" s="13" t="s">
        <v>4629</v>
      </c>
      <c r="G838" s="13" t="s">
        <v>2220</v>
      </c>
      <c r="H838" s="13" t="s">
        <v>195</v>
      </c>
      <c r="I838" s="13">
        <v>95298.0</v>
      </c>
    </row>
    <row r="839" ht="15.75" customHeight="1">
      <c r="A839" s="13">
        <v>838.0</v>
      </c>
      <c r="B839" s="13" t="s">
        <v>4255</v>
      </c>
      <c r="C839" s="13" t="s">
        <v>4630</v>
      </c>
      <c r="D839" s="13" t="s">
        <v>4631</v>
      </c>
      <c r="E839" s="13" t="s">
        <v>4632</v>
      </c>
      <c r="F839" s="13" t="s">
        <v>4633</v>
      </c>
      <c r="G839" s="13" t="s">
        <v>4449</v>
      </c>
      <c r="H839" s="13" t="s">
        <v>202</v>
      </c>
      <c r="I839" s="13">
        <v>76310.0</v>
      </c>
    </row>
    <row r="840" ht="15.75" customHeight="1">
      <c r="A840" s="13">
        <v>839.0</v>
      </c>
      <c r="B840" s="13" t="s">
        <v>4634</v>
      </c>
      <c r="C840" s="13" t="s">
        <v>4635</v>
      </c>
      <c r="D840" s="13" t="s">
        <v>4636</v>
      </c>
      <c r="E840" s="13" t="s">
        <v>4637</v>
      </c>
      <c r="F840" s="13" t="s">
        <v>4638</v>
      </c>
      <c r="G840" s="13" t="s">
        <v>746</v>
      </c>
      <c r="H840" s="13" t="s">
        <v>747</v>
      </c>
      <c r="I840" s="13">
        <v>36622.0</v>
      </c>
    </row>
    <row r="841" ht="15.75" customHeight="1">
      <c r="A841" s="13">
        <v>840.0</v>
      </c>
      <c r="B841" s="13" t="s">
        <v>4639</v>
      </c>
      <c r="C841" s="13" t="s">
        <v>4640</v>
      </c>
      <c r="D841" s="13" t="s">
        <v>4641</v>
      </c>
      <c r="E841" s="13" t="s">
        <v>4642</v>
      </c>
      <c r="F841" s="13" t="s">
        <v>4643</v>
      </c>
      <c r="G841" s="13" t="s">
        <v>187</v>
      </c>
      <c r="H841" s="13" t="s">
        <v>188</v>
      </c>
      <c r="I841" s="13">
        <v>30358.0</v>
      </c>
    </row>
    <row r="842" ht="15.75" customHeight="1">
      <c r="A842" s="13">
        <v>841.0</v>
      </c>
      <c r="B842" s="13" t="s">
        <v>4644</v>
      </c>
      <c r="C842" s="13" t="s">
        <v>4645</v>
      </c>
      <c r="D842" s="13" t="s">
        <v>4646</v>
      </c>
      <c r="E842" s="13" t="s">
        <v>4647</v>
      </c>
      <c r="F842" s="13" t="s">
        <v>4648</v>
      </c>
      <c r="G842" s="13" t="s">
        <v>623</v>
      </c>
      <c r="H842" s="13" t="s">
        <v>257</v>
      </c>
      <c r="I842" s="13">
        <v>32919.0</v>
      </c>
    </row>
    <row r="843" ht="15.75" customHeight="1">
      <c r="A843" s="13">
        <v>842.0</v>
      </c>
      <c r="B843" s="13" t="s">
        <v>4649</v>
      </c>
      <c r="C843" s="13" t="s">
        <v>4650</v>
      </c>
      <c r="D843" s="13" t="s">
        <v>4651</v>
      </c>
      <c r="E843" s="13" t="s">
        <v>4652</v>
      </c>
      <c r="F843" s="13" t="s">
        <v>4653</v>
      </c>
      <c r="G843" s="13" t="s">
        <v>1653</v>
      </c>
      <c r="H843" s="13" t="s">
        <v>284</v>
      </c>
      <c r="I843" s="13">
        <v>7522.0</v>
      </c>
    </row>
    <row r="844" ht="15.75" customHeight="1">
      <c r="A844" s="13">
        <v>843.0</v>
      </c>
      <c r="B844" s="13" t="s">
        <v>4654</v>
      </c>
      <c r="C844" s="13" t="s">
        <v>4655</v>
      </c>
      <c r="D844" s="13" t="s">
        <v>4656</v>
      </c>
      <c r="E844" s="13" t="s">
        <v>4657</v>
      </c>
      <c r="F844" s="13" t="s">
        <v>4658</v>
      </c>
      <c r="G844" s="13" t="s">
        <v>4659</v>
      </c>
      <c r="H844" s="13" t="s">
        <v>202</v>
      </c>
      <c r="I844" s="13">
        <v>76905.0</v>
      </c>
    </row>
    <row r="845" ht="15.75" customHeight="1">
      <c r="A845" s="13">
        <v>844.0</v>
      </c>
      <c r="B845" s="13" t="s">
        <v>4660</v>
      </c>
      <c r="C845" s="13" t="s">
        <v>4661</v>
      </c>
      <c r="D845" s="13" t="s">
        <v>4662</v>
      </c>
      <c r="E845" s="13" t="s">
        <v>4663</v>
      </c>
      <c r="F845" s="13" t="s">
        <v>4664</v>
      </c>
      <c r="G845" s="13" t="s">
        <v>1043</v>
      </c>
      <c r="H845" s="13" t="s">
        <v>277</v>
      </c>
      <c r="I845" s="13">
        <v>99812.0</v>
      </c>
    </row>
    <row r="846" ht="15.75" customHeight="1">
      <c r="A846" s="13">
        <v>845.0</v>
      </c>
      <c r="B846" s="13" t="s">
        <v>4665</v>
      </c>
      <c r="C846" s="13" t="s">
        <v>4666</v>
      </c>
      <c r="D846" s="13" t="s">
        <v>4667</v>
      </c>
      <c r="E846" s="13" t="s">
        <v>4668</v>
      </c>
      <c r="F846" s="13" t="s">
        <v>4669</v>
      </c>
      <c r="G846" s="13" t="s">
        <v>930</v>
      </c>
      <c r="H846" s="13" t="s">
        <v>181</v>
      </c>
      <c r="I846" s="13">
        <v>12262.0</v>
      </c>
    </row>
    <row r="847" ht="15.75" customHeight="1">
      <c r="A847" s="13">
        <v>846.0</v>
      </c>
      <c r="B847" s="13" t="s">
        <v>4670</v>
      </c>
      <c r="C847" s="13" t="s">
        <v>4671</v>
      </c>
      <c r="D847" s="13" t="s">
        <v>4672</v>
      </c>
      <c r="E847" s="13" t="s">
        <v>4673</v>
      </c>
      <c r="F847" s="13" t="s">
        <v>4674</v>
      </c>
      <c r="G847" s="13" t="s">
        <v>2194</v>
      </c>
      <c r="H847" s="13" t="s">
        <v>257</v>
      </c>
      <c r="I847" s="13">
        <v>33075.0</v>
      </c>
    </row>
    <row r="848" ht="15.75" customHeight="1">
      <c r="A848" s="13">
        <v>847.0</v>
      </c>
      <c r="B848" s="13" t="s">
        <v>4675</v>
      </c>
      <c r="C848" s="13" t="s">
        <v>4676</v>
      </c>
      <c r="D848" s="13" t="s">
        <v>4677</v>
      </c>
      <c r="E848" s="13" t="s">
        <v>4678</v>
      </c>
      <c r="F848" s="13" t="s">
        <v>4679</v>
      </c>
      <c r="G848" s="13" t="s">
        <v>2288</v>
      </c>
      <c r="H848" s="13" t="s">
        <v>257</v>
      </c>
      <c r="I848" s="13">
        <v>33196.0</v>
      </c>
    </row>
    <row r="849" ht="15.75" customHeight="1">
      <c r="A849" s="13">
        <v>848.0</v>
      </c>
      <c r="B849" s="13" t="s">
        <v>4680</v>
      </c>
      <c r="C849" s="13" t="s">
        <v>4681</v>
      </c>
      <c r="D849" s="13" t="s">
        <v>4682</v>
      </c>
      <c r="E849" s="13" t="s">
        <v>4683</v>
      </c>
      <c r="F849" s="13" t="s">
        <v>4684</v>
      </c>
      <c r="G849" s="13" t="s">
        <v>446</v>
      </c>
      <c r="H849" s="13" t="s">
        <v>390</v>
      </c>
      <c r="I849" s="13">
        <v>60505.0</v>
      </c>
    </row>
    <row r="850" ht="15.75" customHeight="1">
      <c r="A850" s="13">
        <v>849.0</v>
      </c>
      <c r="B850" s="13" t="s">
        <v>4685</v>
      </c>
      <c r="C850" s="13" t="s">
        <v>4686</v>
      </c>
      <c r="D850" s="13" t="s">
        <v>4687</v>
      </c>
      <c r="E850" s="13" t="s">
        <v>4688</v>
      </c>
      <c r="F850" s="13" t="s">
        <v>4689</v>
      </c>
      <c r="G850" s="13" t="s">
        <v>985</v>
      </c>
      <c r="H850" s="13" t="s">
        <v>318</v>
      </c>
      <c r="I850" s="13">
        <v>70616.0</v>
      </c>
    </row>
    <row r="851" ht="15.75" customHeight="1">
      <c r="A851" s="13">
        <v>850.0</v>
      </c>
      <c r="B851" s="13" t="s">
        <v>520</v>
      </c>
      <c r="C851" s="13" t="s">
        <v>4690</v>
      </c>
      <c r="D851" s="13" t="s">
        <v>4691</v>
      </c>
      <c r="E851" s="13" t="s">
        <v>4692</v>
      </c>
      <c r="F851" s="13" t="s">
        <v>4693</v>
      </c>
      <c r="G851" s="13" t="s">
        <v>716</v>
      </c>
      <c r="H851" s="13" t="s">
        <v>173</v>
      </c>
      <c r="I851" s="13">
        <v>98109.0</v>
      </c>
    </row>
    <row r="852" ht="15.75" customHeight="1">
      <c r="A852" s="13">
        <v>851.0</v>
      </c>
      <c r="B852" s="13" t="s">
        <v>278</v>
      </c>
      <c r="C852" s="13" t="s">
        <v>4694</v>
      </c>
      <c r="D852" s="13" t="s">
        <v>4695</v>
      </c>
      <c r="E852" s="13" t="s">
        <v>4696</v>
      </c>
      <c r="F852" s="13" t="s">
        <v>4697</v>
      </c>
      <c r="G852" s="13" t="s">
        <v>911</v>
      </c>
      <c r="H852" s="13" t="s">
        <v>912</v>
      </c>
      <c r="I852" s="13">
        <v>63136.0</v>
      </c>
    </row>
    <row r="853" ht="15.75" customHeight="1">
      <c r="A853" s="13">
        <v>852.0</v>
      </c>
      <c r="B853" s="13" t="s">
        <v>182</v>
      </c>
      <c r="C853" s="13" t="s">
        <v>4698</v>
      </c>
      <c r="D853" s="13" t="s">
        <v>4699</v>
      </c>
      <c r="E853" s="13" t="s">
        <v>4700</v>
      </c>
      <c r="F853" s="13" t="s">
        <v>4701</v>
      </c>
      <c r="G853" s="13" t="s">
        <v>1818</v>
      </c>
      <c r="H853" s="13" t="s">
        <v>447</v>
      </c>
      <c r="I853" s="13">
        <v>80241.0</v>
      </c>
    </row>
    <row r="854" ht="15.75" customHeight="1">
      <c r="A854" s="13">
        <v>853.0</v>
      </c>
      <c r="B854" s="13" t="s">
        <v>4702</v>
      </c>
      <c r="C854" s="13" t="s">
        <v>4703</v>
      </c>
      <c r="D854" s="13" t="s">
        <v>4704</v>
      </c>
      <c r="E854" s="13" t="s">
        <v>4705</v>
      </c>
      <c r="F854" s="13" t="s">
        <v>4706</v>
      </c>
      <c r="G854" s="13" t="s">
        <v>4707</v>
      </c>
      <c r="H854" s="13" t="s">
        <v>227</v>
      </c>
      <c r="I854" s="13">
        <v>86305.0</v>
      </c>
    </row>
    <row r="855" ht="15.75" customHeight="1">
      <c r="A855" s="13">
        <v>854.0</v>
      </c>
      <c r="B855" s="13" t="s">
        <v>4708</v>
      </c>
      <c r="C855" s="13" t="s">
        <v>4709</v>
      </c>
      <c r="D855" s="13" t="s">
        <v>4710</v>
      </c>
      <c r="E855" s="13" t="s">
        <v>4711</v>
      </c>
      <c r="F855" s="13" t="s">
        <v>4712</v>
      </c>
      <c r="G855" s="13" t="s">
        <v>588</v>
      </c>
      <c r="H855" s="13" t="s">
        <v>173</v>
      </c>
      <c r="I855" s="13">
        <v>98464.0</v>
      </c>
    </row>
    <row r="856" ht="15.75" customHeight="1">
      <c r="A856" s="13">
        <v>855.0</v>
      </c>
      <c r="B856" s="13" t="s">
        <v>4713</v>
      </c>
      <c r="C856" s="13" t="s">
        <v>4714</v>
      </c>
      <c r="D856" s="13" t="s">
        <v>4715</v>
      </c>
      <c r="E856" s="13" t="s">
        <v>4716</v>
      </c>
      <c r="F856" s="13" t="s">
        <v>4717</v>
      </c>
      <c r="G856" s="13" t="s">
        <v>716</v>
      </c>
      <c r="H856" s="13" t="s">
        <v>173</v>
      </c>
      <c r="I856" s="13">
        <v>98104.0</v>
      </c>
    </row>
    <row r="857" ht="15.75" customHeight="1">
      <c r="A857" s="13">
        <v>856.0</v>
      </c>
      <c r="B857" s="13" t="s">
        <v>4718</v>
      </c>
      <c r="C857" s="13" t="s">
        <v>4719</v>
      </c>
      <c r="D857" s="13" t="s">
        <v>4720</v>
      </c>
      <c r="E857" s="13" t="s">
        <v>4721</v>
      </c>
      <c r="F857" s="13" t="s">
        <v>4722</v>
      </c>
      <c r="G857" s="13" t="s">
        <v>2354</v>
      </c>
      <c r="H857" s="13" t="s">
        <v>257</v>
      </c>
      <c r="I857" s="13">
        <v>32511.0</v>
      </c>
    </row>
    <row r="858" ht="15.75" customHeight="1">
      <c r="A858" s="13">
        <v>857.0</v>
      </c>
      <c r="B858" s="13" t="s">
        <v>4723</v>
      </c>
      <c r="C858" s="13" t="s">
        <v>4724</v>
      </c>
      <c r="D858" s="13" t="s">
        <v>4725</v>
      </c>
      <c r="E858" s="13" t="s">
        <v>4726</v>
      </c>
      <c r="F858" s="13" t="s">
        <v>4727</v>
      </c>
      <c r="G858" s="13" t="s">
        <v>194</v>
      </c>
      <c r="H858" s="13" t="s">
        <v>195</v>
      </c>
      <c r="I858" s="13">
        <v>94154.0</v>
      </c>
    </row>
    <row r="859" ht="15.75" customHeight="1">
      <c r="A859" s="13">
        <v>858.0</v>
      </c>
      <c r="B859" s="13" t="s">
        <v>2440</v>
      </c>
      <c r="C859" s="13" t="s">
        <v>4728</v>
      </c>
      <c r="D859" s="13" t="s">
        <v>4729</v>
      </c>
      <c r="E859" s="13" t="s">
        <v>4730</v>
      </c>
      <c r="F859" s="13" t="s">
        <v>4731</v>
      </c>
      <c r="G859" s="13" t="s">
        <v>1952</v>
      </c>
      <c r="H859" s="13" t="s">
        <v>257</v>
      </c>
      <c r="I859" s="13">
        <v>32128.0</v>
      </c>
    </row>
    <row r="860" ht="15.75" customHeight="1">
      <c r="A860" s="13">
        <v>859.0</v>
      </c>
      <c r="B860" s="13" t="s">
        <v>4732</v>
      </c>
      <c r="C860" s="13" t="s">
        <v>4733</v>
      </c>
      <c r="D860" s="13" t="s">
        <v>4734</v>
      </c>
      <c r="E860" s="13" t="s">
        <v>4735</v>
      </c>
      <c r="F860" s="13" t="s">
        <v>4736</v>
      </c>
      <c r="G860" s="13" t="s">
        <v>4737</v>
      </c>
      <c r="H860" s="13" t="s">
        <v>1456</v>
      </c>
      <c r="I860" s="13">
        <v>88006.0</v>
      </c>
    </row>
    <row r="861" ht="15.75" customHeight="1">
      <c r="A861" s="13">
        <v>860.0</v>
      </c>
      <c r="B861" s="13" t="s">
        <v>4738</v>
      </c>
      <c r="C861" s="13" t="s">
        <v>4739</v>
      </c>
      <c r="D861" s="13" t="s">
        <v>4740</v>
      </c>
      <c r="E861" s="13" t="s">
        <v>4741</v>
      </c>
      <c r="F861" s="13" t="s">
        <v>4742</v>
      </c>
      <c r="G861" s="13" t="s">
        <v>3515</v>
      </c>
      <c r="H861" s="13" t="s">
        <v>541</v>
      </c>
      <c r="I861" s="13">
        <v>49510.0</v>
      </c>
    </row>
    <row r="862" ht="15.75" customHeight="1">
      <c r="A862" s="13">
        <v>861.0</v>
      </c>
      <c r="B862" s="13" t="s">
        <v>4743</v>
      </c>
      <c r="C862" s="13" t="s">
        <v>4744</v>
      </c>
      <c r="D862" s="13" t="s">
        <v>4745</v>
      </c>
      <c r="E862" s="13" t="s">
        <v>4746</v>
      </c>
      <c r="F862" s="13" t="s">
        <v>4747</v>
      </c>
      <c r="G862" s="13" t="s">
        <v>640</v>
      </c>
      <c r="H862" s="13" t="s">
        <v>486</v>
      </c>
      <c r="I862" s="13">
        <v>55146.0</v>
      </c>
    </row>
    <row r="863" ht="15.75" customHeight="1">
      <c r="A863" s="13">
        <v>862.0</v>
      </c>
      <c r="B863" s="13" t="s">
        <v>4748</v>
      </c>
      <c r="C863" s="13" t="s">
        <v>4749</v>
      </c>
      <c r="D863" s="13" t="s">
        <v>4750</v>
      </c>
      <c r="E863" s="13" t="s">
        <v>4751</v>
      </c>
      <c r="F863" s="13" t="s">
        <v>4752</v>
      </c>
      <c r="G863" s="13" t="s">
        <v>9</v>
      </c>
      <c r="H863" s="13" t="s">
        <v>823</v>
      </c>
      <c r="I863" s="13">
        <v>28215.0</v>
      </c>
    </row>
    <row r="864" ht="15.75" customHeight="1">
      <c r="A864" s="13">
        <v>863.0</v>
      </c>
      <c r="B864" s="13" t="s">
        <v>4753</v>
      </c>
      <c r="C864" s="13" t="s">
        <v>4754</v>
      </c>
      <c r="D864" s="13" t="s">
        <v>4755</v>
      </c>
      <c r="E864" s="13" t="s">
        <v>4756</v>
      </c>
      <c r="F864" s="13" t="s">
        <v>4757</v>
      </c>
      <c r="G864" s="13" t="s">
        <v>829</v>
      </c>
      <c r="H864" s="13" t="s">
        <v>202</v>
      </c>
      <c r="I864" s="13">
        <v>77266.0</v>
      </c>
    </row>
    <row r="865" ht="15.75" customHeight="1">
      <c r="A865" s="13">
        <v>864.0</v>
      </c>
      <c r="B865" s="13" t="s">
        <v>4758</v>
      </c>
      <c r="C865" s="13" t="s">
        <v>4759</v>
      </c>
      <c r="D865" s="13" t="s">
        <v>4760</v>
      </c>
      <c r="E865" s="13" t="s">
        <v>4761</v>
      </c>
      <c r="F865" s="13" t="s">
        <v>4762</v>
      </c>
      <c r="G865" s="13" t="s">
        <v>2051</v>
      </c>
      <c r="H865" s="13" t="s">
        <v>440</v>
      </c>
      <c r="I865" s="13">
        <v>45408.0</v>
      </c>
    </row>
    <row r="866" ht="15.75" customHeight="1">
      <c r="A866" s="13">
        <v>865.0</v>
      </c>
      <c r="B866" s="13" t="s">
        <v>3572</v>
      </c>
      <c r="C866" s="13" t="s">
        <v>4763</v>
      </c>
      <c r="D866" s="13" t="s">
        <v>4764</v>
      </c>
      <c r="E866" s="13" t="s">
        <v>4765</v>
      </c>
      <c r="F866" s="13" t="s">
        <v>4766</v>
      </c>
      <c r="G866" s="13" t="s">
        <v>802</v>
      </c>
      <c r="H866" s="13" t="s">
        <v>195</v>
      </c>
      <c r="I866" s="13">
        <v>94273.0</v>
      </c>
    </row>
    <row r="867" ht="15.75" customHeight="1">
      <c r="A867" s="13">
        <v>866.0</v>
      </c>
      <c r="B867" s="13" t="s">
        <v>791</v>
      </c>
      <c r="C867" s="13" t="s">
        <v>3896</v>
      </c>
      <c r="D867" s="13" t="s">
        <v>4767</v>
      </c>
      <c r="E867" s="13" t="s">
        <v>4768</v>
      </c>
      <c r="F867" s="13" t="s">
        <v>4769</v>
      </c>
      <c r="G867" s="13" t="s">
        <v>290</v>
      </c>
      <c r="H867" s="13" t="s">
        <v>291</v>
      </c>
      <c r="I867" s="13">
        <v>53716.0</v>
      </c>
    </row>
    <row r="868" ht="15.75" customHeight="1">
      <c r="A868" s="13">
        <v>867.0</v>
      </c>
      <c r="B868" s="13" t="s">
        <v>4770</v>
      </c>
      <c r="C868" s="13" t="s">
        <v>4771</v>
      </c>
      <c r="D868" s="13" t="s">
        <v>4772</v>
      </c>
      <c r="E868" s="13" t="s">
        <v>4773</v>
      </c>
      <c r="F868" s="13" t="s">
        <v>4774</v>
      </c>
      <c r="G868" s="13" t="s">
        <v>396</v>
      </c>
      <c r="H868" s="13" t="s">
        <v>181</v>
      </c>
      <c r="I868" s="13">
        <v>10110.0</v>
      </c>
    </row>
    <row r="869" ht="15.75" customHeight="1">
      <c r="A869" s="13">
        <v>868.0</v>
      </c>
      <c r="B869" s="13" t="s">
        <v>4775</v>
      </c>
      <c r="C869" s="13" t="s">
        <v>4776</v>
      </c>
      <c r="D869" s="13" t="s">
        <v>4777</v>
      </c>
      <c r="E869" s="13" t="s">
        <v>4778</v>
      </c>
      <c r="F869" s="13" t="s">
        <v>4779</v>
      </c>
      <c r="G869" s="13" t="s">
        <v>414</v>
      </c>
      <c r="H869" s="13" t="s">
        <v>415</v>
      </c>
      <c r="I869" s="13">
        <v>84140.0</v>
      </c>
    </row>
    <row r="870" ht="15.75" customHeight="1">
      <c r="A870" s="13">
        <v>869.0</v>
      </c>
      <c r="B870" s="13" t="s">
        <v>4780</v>
      </c>
      <c r="C870" s="13" t="s">
        <v>4781</v>
      </c>
      <c r="D870" s="13" t="s">
        <v>4782</v>
      </c>
      <c r="E870" s="13" t="s">
        <v>4783</v>
      </c>
      <c r="F870" s="13" t="s">
        <v>4784</v>
      </c>
      <c r="G870" s="13" t="s">
        <v>4785</v>
      </c>
      <c r="H870" s="13" t="s">
        <v>195</v>
      </c>
      <c r="I870" s="13">
        <v>91411.0</v>
      </c>
    </row>
    <row r="871" ht="15.75" customHeight="1">
      <c r="A871" s="13">
        <v>870.0</v>
      </c>
      <c r="B871" s="13" t="s">
        <v>4786</v>
      </c>
      <c r="C871" s="13" t="s">
        <v>4787</v>
      </c>
      <c r="D871" s="13" t="s">
        <v>4788</v>
      </c>
      <c r="E871" s="13" t="s">
        <v>4789</v>
      </c>
      <c r="F871" s="13" t="s">
        <v>4790</v>
      </c>
      <c r="G871" s="13" t="s">
        <v>728</v>
      </c>
      <c r="H871" s="13" t="s">
        <v>541</v>
      </c>
      <c r="I871" s="13">
        <v>48267.0</v>
      </c>
    </row>
    <row r="872" ht="15.75" customHeight="1">
      <c r="A872" s="13">
        <v>871.0</v>
      </c>
      <c r="B872" s="13" t="s">
        <v>4791</v>
      </c>
      <c r="C872" s="13" t="s">
        <v>4792</v>
      </c>
      <c r="D872" s="13" t="s">
        <v>4793</v>
      </c>
      <c r="E872" s="13" t="s">
        <v>4794</v>
      </c>
      <c r="F872" s="13" t="s">
        <v>4795</v>
      </c>
      <c r="G872" s="13" t="s">
        <v>276</v>
      </c>
      <c r="H872" s="13" t="s">
        <v>277</v>
      </c>
      <c r="I872" s="13">
        <v>99599.0</v>
      </c>
    </row>
    <row r="873" ht="15.75" customHeight="1">
      <c r="A873" s="13">
        <v>872.0</v>
      </c>
      <c r="B873" s="13" t="s">
        <v>4796</v>
      </c>
      <c r="C873" s="13" t="s">
        <v>4797</v>
      </c>
      <c r="D873" s="13" t="s">
        <v>4798</v>
      </c>
      <c r="E873" s="13" t="s">
        <v>4799</v>
      </c>
      <c r="F873" s="13" t="s">
        <v>4800</v>
      </c>
      <c r="G873" s="13" t="s">
        <v>256</v>
      </c>
      <c r="H873" s="13" t="s">
        <v>257</v>
      </c>
      <c r="I873" s="13">
        <v>33661.0</v>
      </c>
    </row>
    <row r="874" ht="15.75" customHeight="1">
      <c r="A874" s="13">
        <v>873.0</v>
      </c>
      <c r="B874" s="13" t="s">
        <v>4801</v>
      </c>
      <c r="C874" s="13" t="s">
        <v>4802</v>
      </c>
      <c r="D874" s="13" t="s">
        <v>4803</v>
      </c>
      <c r="E874" s="13" t="s">
        <v>4804</v>
      </c>
      <c r="F874" s="13" t="s">
        <v>4805</v>
      </c>
      <c r="G874" s="13" t="s">
        <v>213</v>
      </c>
      <c r="H874" s="13" t="s">
        <v>214</v>
      </c>
      <c r="I874" s="13">
        <v>73142.0</v>
      </c>
    </row>
    <row r="875" ht="15.75" customHeight="1">
      <c r="A875" s="13">
        <v>874.0</v>
      </c>
      <c r="B875" s="13" t="s">
        <v>4806</v>
      </c>
      <c r="C875" s="13" t="s">
        <v>4807</v>
      </c>
      <c r="D875" s="13" t="s">
        <v>4808</v>
      </c>
      <c r="E875" s="13" t="s">
        <v>4809</v>
      </c>
      <c r="F875" s="13" t="s">
        <v>4810</v>
      </c>
      <c r="G875" s="13" t="s">
        <v>317</v>
      </c>
      <c r="H875" s="13" t="s">
        <v>250</v>
      </c>
      <c r="I875" s="13">
        <v>22333.0</v>
      </c>
    </row>
    <row r="876" ht="15.75" customHeight="1">
      <c r="A876" s="13">
        <v>875.0</v>
      </c>
      <c r="B876" s="13" t="s">
        <v>4811</v>
      </c>
      <c r="C876" s="13" t="s">
        <v>4812</v>
      </c>
      <c r="D876" s="13" t="s">
        <v>4813</v>
      </c>
      <c r="E876" s="13" t="s">
        <v>4814</v>
      </c>
      <c r="F876" s="13" t="s">
        <v>4815</v>
      </c>
      <c r="G876" s="13" t="s">
        <v>888</v>
      </c>
      <c r="H876" s="13" t="s">
        <v>257</v>
      </c>
      <c r="I876" s="13">
        <v>33487.0</v>
      </c>
    </row>
    <row r="877" ht="15.75" customHeight="1">
      <c r="A877" s="13">
        <v>876.0</v>
      </c>
      <c r="B877" s="13" t="s">
        <v>4816</v>
      </c>
      <c r="C877" s="13" t="s">
        <v>4817</v>
      </c>
      <c r="D877" s="13" t="s">
        <v>4818</v>
      </c>
      <c r="E877" s="13" t="s">
        <v>4819</v>
      </c>
      <c r="F877" s="13" t="s">
        <v>4820</v>
      </c>
      <c r="G877" s="13" t="s">
        <v>2073</v>
      </c>
      <c r="H877" s="13" t="s">
        <v>188</v>
      </c>
      <c r="I877" s="13">
        <v>30130.0</v>
      </c>
    </row>
    <row r="878" ht="15.75" customHeight="1">
      <c r="A878" s="13">
        <v>877.0</v>
      </c>
      <c r="B878" s="13" t="s">
        <v>4821</v>
      </c>
      <c r="C878" s="13" t="s">
        <v>4822</v>
      </c>
      <c r="D878" s="13" t="s">
        <v>4823</v>
      </c>
      <c r="E878" s="13" t="s">
        <v>4824</v>
      </c>
      <c r="F878" s="13" t="s">
        <v>4825</v>
      </c>
      <c r="G878" s="13" t="s">
        <v>1728</v>
      </c>
      <c r="H878" s="13" t="s">
        <v>202</v>
      </c>
      <c r="I878" s="13">
        <v>77713.0</v>
      </c>
    </row>
    <row r="879" ht="15.75" customHeight="1">
      <c r="A879" s="13">
        <v>878.0</v>
      </c>
      <c r="B879" s="13" t="s">
        <v>1581</v>
      </c>
      <c r="C879" s="13" t="s">
        <v>4826</v>
      </c>
      <c r="D879" s="13" t="s">
        <v>4827</v>
      </c>
      <c r="E879" s="13" t="s">
        <v>4828</v>
      </c>
      <c r="F879" s="13" t="s">
        <v>4829</v>
      </c>
      <c r="G879" s="13" t="s">
        <v>2288</v>
      </c>
      <c r="H879" s="13" t="s">
        <v>257</v>
      </c>
      <c r="I879" s="13">
        <v>33261.0</v>
      </c>
    </row>
    <row r="880" ht="15.75" customHeight="1">
      <c r="A880" s="13">
        <v>879.0</v>
      </c>
      <c r="B880" s="13" t="s">
        <v>4830</v>
      </c>
      <c r="C880" s="13" t="s">
        <v>4831</v>
      </c>
      <c r="D880" s="13" t="s">
        <v>4832</v>
      </c>
      <c r="E880" s="13" t="s">
        <v>4833</v>
      </c>
      <c r="F880" s="13" t="s">
        <v>4834</v>
      </c>
      <c r="G880" s="13" t="s">
        <v>829</v>
      </c>
      <c r="H880" s="13" t="s">
        <v>202</v>
      </c>
      <c r="I880" s="13">
        <v>77085.0</v>
      </c>
    </row>
    <row r="881" ht="15.75" customHeight="1">
      <c r="A881" s="13">
        <v>880.0</v>
      </c>
      <c r="B881" s="13" t="s">
        <v>4835</v>
      </c>
      <c r="C881" s="13" t="s">
        <v>4836</v>
      </c>
      <c r="D881" s="13" t="s">
        <v>4837</v>
      </c>
      <c r="E881" s="13" t="s">
        <v>4838</v>
      </c>
      <c r="F881" s="13" t="s">
        <v>4839</v>
      </c>
      <c r="G881" s="13" t="s">
        <v>1108</v>
      </c>
      <c r="H881" s="13" t="s">
        <v>298</v>
      </c>
      <c r="I881" s="13">
        <v>50362.0</v>
      </c>
    </row>
    <row r="882" ht="15.75" customHeight="1">
      <c r="A882" s="13">
        <v>881.0</v>
      </c>
      <c r="B882" s="13" t="s">
        <v>4840</v>
      </c>
      <c r="C882" s="13" t="s">
        <v>4841</v>
      </c>
      <c r="D882" s="13" t="s">
        <v>4842</v>
      </c>
      <c r="E882" s="13" t="s">
        <v>4843</v>
      </c>
      <c r="F882" s="13" t="s">
        <v>4844</v>
      </c>
      <c r="G882" s="13" t="s">
        <v>4245</v>
      </c>
      <c r="H882" s="13" t="s">
        <v>173</v>
      </c>
      <c r="I882" s="13">
        <v>98008.0</v>
      </c>
    </row>
    <row r="883" ht="15.75" customHeight="1">
      <c r="A883" s="13">
        <v>882.0</v>
      </c>
      <c r="B883" s="13" t="s">
        <v>4845</v>
      </c>
      <c r="C883" s="13" t="s">
        <v>4846</v>
      </c>
      <c r="D883" s="13" t="s">
        <v>4847</v>
      </c>
      <c r="E883" s="13" t="s">
        <v>4848</v>
      </c>
      <c r="F883" s="13" t="s">
        <v>4849</v>
      </c>
      <c r="G883" s="13" t="s">
        <v>304</v>
      </c>
      <c r="H883" s="13" t="s">
        <v>202</v>
      </c>
      <c r="I883" s="13">
        <v>75241.0</v>
      </c>
    </row>
    <row r="884" ht="15.75" customHeight="1">
      <c r="A884" s="13">
        <v>883.0</v>
      </c>
      <c r="B884" s="13" t="s">
        <v>4850</v>
      </c>
      <c r="C884" s="13" t="s">
        <v>4851</v>
      </c>
      <c r="D884" s="13" t="s">
        <v>4852</v>
      </c>
      <c r="E884" s="13" t="s">
        <v>4853</v>
      </c>
      <c r="F884" s="13" t="s">
        <v>4854</v>
      </c>
      <c r="G884" s="13" t="s">
        <v>1570</v>
      </c>
      <c r="H884" s="13" t="s">
        <v>823</v>
      </c>
      <c r="I884" s="13">
        <v>27105.0</v>
      </c>
    </row>
    <row r="885" ht="15.75" customHeight="1">
      <c r="A885" s="13">
        <v>884.0</v>
      </c>
      <c r="B885" s="13" t="s">
        <v>4855</v>
      </c>
      <c r="C885" s="13" t="s">
        <v>4856</v>
      </c>
      <c r="D885" s="13" t="s">
        <v>4857</v>
      </c>
      <c r="E885" s="13" t="s">
        <v>4858</v>
      </c>
      <c r="F885" s="13" t="s">
        <v>4859</v>
      </c>
      <c r="G885" s="13" t="s">
        <v>4860</v>
      </c>
      <c r="H885" s="13" t="s">
        <v>680</v>
      </c>
      <c r="I885" s="13">
        <v>97405.0</v>
      </c>
    </row>
    <row r="886" ht="15.75" customHeight="1">
      <c r="A886" s="13">
        <v>885.0</v>
      </c>
      <c r="B886" s="13" t="s">
        <v>4861</v>
      </c>
      <c r="C886" s="13" t="s">
        <v>4862</v>
      </c>
      <c r="D886" s="13" t="s">
        <v>4863</v>
      </c>
      <c r="E886" s="13" t="s">
        <v>4864</v>
      </c>
      <c r="F886" s="13" t="s">
        <v>4865</v>
      </c>
      <c r="G886" s="13" t="s">
        <v>1570</v>
      </c>
      <c r="H886" s="13" t="s">
        <v>823</v>
      </c>
      <c r="I886" s="13">
        <v>27150.0</v>
      </c>
    </row>
    <row r="887" ht="15.75" customHeight="1">
      <c r="A887" s="13">
        <v>886.0</v>
      </c>
      <c r="B887" s="13" t="s">
        <v>4395</v>
      </c>
      <c r="C887" s="13" t="s">
        <v>4866</v>
      </c>
      <c r="D887" s="13" t="s">
        <v>4867</v>
      </c>
      <c r="E887" s="13" t="s">
        <v>4868</v>
      </c>
      <c r="F887" s="13" t="s">
        <v>4869</v>
      </c>
      <c r="G887" s="13" t="s">
        <v>865</v>
      </c>
      <c r="H887" s="13" t="s">
        <v>202</v>
      </c>
      <c r="I887" s="13">
        <v>78265.0</v>
      </c>
    </row>
    <row r="888" ht="15.75" customHeight="1">
      <c r="A888" s="13">
        <v>887.0</v>
      </c>
      <c r="B888" s="13" t="s">
        <v>4870</v>
      </c>
      <c r="C888" s="13" t="s">
        <v>4871</v>
      </c>
      <c r="D888" s="13" t="s">
        <v>4872</v>
      </c>
      <c r="E888" s="13" t="s">
        <v>4873</v>
      </c>
      <c r="F888" s="13" t="s">
        <v>4874</v>
      </c>
      <c r="G888" s="13" t="s">
        <v>4875</v>
      </c>
      <c r="H888" s="13" t="s">
        <v>250</v>
      </c>
      <c r="I888" s="13">
        <v>22070.0</v>
      </c>
    </row>
    <row r="889" ht="15.75" customHeight="1">
      <c r="A889" s="13">
        <v>888.0</v>
      </c>
      <c r="B889" s="13" t="s">
        <v>4876</v>
      </c>
      <c r="C889" s="13" t="s">
        <v>4877</v>
      </c>
      <c r="D889" s="13" t="s">
        <v>4878</v>
      </c>
      <c r="E889" s="13" t="s">
        <v>4879</v>
      </c>
      <c r="F889" s="13" t="s">
        <v>4880</v>
      </c>
      <c r="G889" s="13" t="s">
        <v>396</v>
      </c>
      <c r="H889" s="13" t="s">
        <v>181</v>
      </c>
      <c r="I889" s="13">
        <v>10060.0</v>
      </c>
    </row>
    <row r="890" ht="15.75" customHeight="1">
      <c r="A890" s="13">
        <v>889.0</v>
      </c>
      <c r="B890" s="13" t="s">
        <v>4881</v>
      </c>
      <c r="C890" s="13" t="s">
        <v>4882</v>
      </c>
      <c r="D890" s="13" t="s">
        <v>4883</v>
      </c>
      <c r="E890" s="13" t="s">
        <v>4884</v>
      </c>
      <c r="F890" s="13" t="s">
        <v>4885</v>
      </c>
      <c r="G890" s="13" t="s">
        <v>2089</v>
      </c>
      <c r="H890" s="13" t="s">
        <v>195</v>
      </c>
      <c r="I890" s="13">
        <v>94611.0</v>
      </c>
    </row>
    <row r="891" ht="15.75" customHeight="1">
      <c r="A891" s="13">
        <v>890.0</v>
      </c>
      <c r="B891" s="13" t="s">
        <v>4886</v>
      </c>
      <c r="C891" s="13" t="s">
        <v>4887</v>
      </c>
      <c r="D891" s="13" t="s">
        <v>4888</v>
      </c>
      <c r="E891" s="13" t="s">
        <v>4889</v>
      </c>
      <c r="F891" s="13" t="s">
        <v>4890</v>
      </c>
      <c r="G891" s="13" t="s">
        <v>187</v>
      </c>
      <c r="H891" s="13" t="s">
        <v>188</v>
      </c>
      <c r="I891" s="13">
        <v>31132.0</v>
      </c>
    </row>
    <row r="892" ht="15.75" customHeight="1">
      <c r="A892" s="13">
        <v>891.0</v>
      </c>
      <c r="B892" s="13" t="s">
        <v>4891</v>
      </c>
      <c r="C892" s="13" t="s">
        <v>4892</v>
      </c>
      <c r="D892" s="13" t="s">
        <v>4893</v>
      </c>
      <c r="E892" s="13" t="s">
        <v>4894</v>
      </c>
      <c r="F892" s="13" t="s">
        <v>4895</v>
      </c>
      <c r="G892" s="13" t="s">
        <v>3167</v>
      </c>
      <c r="H892" s="13" t="s">
        <v>311</v>
      </c>
      <c r="I892" s="13">
        <v>37931.0</v>
      </c>
    </row>
    <row r="893" ht="15.75" customHeight="1">
      <c r="A893" s="13">
        <v>892.0</v>
      </c>
      <c r="B893" s="13" t="s">
        <v>4896</v>
      </c>
      <c r="C893" s="13" t="s">
        <v>4897</v>
      </c>
      <c r="D893" s="13" t="s">
        <v>4898</v>
      </c>
      <c r="E893" s="13" t="s">
        <v>4899</v>
      </c>
      <c r="F893" s="13" t="s">
        <v>4900</v>
      </c>
      <c r="G893" s="13" t="s">
        <v>1273</v>
      </c>
      <c r="H893" s="13" t="s">
        <v>440</v>
      </c>
      <c r="I893" s="13">
        <v>43666.0</v>
      </c>
    </row>
    <row r="894" ht="15.75" customHeight="1">
      <c r="A894" s="13">
        <v>893.0</v>
      </c>
      <c r="B894" s="13" t="s">
        <v>4901</v>
      </c>
      <c r="C894" s="13" t="s">
        <v>4902</v>
      </c>
      <c r="D894" s="13" t="s">
        <v>4903</v>
      </c>
      <c r="E894" s="13" t="s">
        <v>4904</v>
      </c>
      <c r="F894" s="13" t="s">
        <v>4905</v>
      </c>
      <c r="G894" s="13" t="s">
        <v>472</v>
      </c>
      <c r="H894" s="13" t="s">
        <v>473</v>
      </c>
      <c r="I894" s="13">
        <v>1152.0</v>
      </c>
    </row>
    <row r="895" ht="15.75" customHeight="1">
      <c r="A895" s="13">
        <v>894.0</v>
      </c>
      <c r="B895" s="13" t="s">
        <v>4906</v>
      </c>
      <c r="C895" s="13" t="s">
        <v>4907</v>
      </c>
      <c r="D895" s="13" t="s">
        <v>4908</v>
      </c>
      <c r="E895" s="13" t="s">
        <v>4909</v>
      </c>
      <c r="F895" s="13" t="s">
        <v>4910</v>
      </c>
      <c r="G895" s="13" t="s">
        <v>338</v>
      </c>
      <c r="H895" s="13" t="s">
        <v>298</v>
      </c>
      <c r="I895" s="13">
        <v>51105.0</v>
      </c>
    </row>
    <row r="896" ht="15.75" customHeight="1">
      <c r="A896" s="13">
        <v>895.0</v>
      </c>
      <c r="B896" s="13" t="s">
        <v>4911</v>
      </c>
      <c r="C896" s="13" t="s">
        <v>4912</v>
      </c>
      <c r="D896" s="13" t="s">
        <v>4913</v>
      </c>
      <c r="E896" s="13" t="s">
        <v>4914</v>
      </c>
      <c r="F896" s="13" t="s">
        <v>4915</v>
      </c>
      <c r="G896" s="13" t="s">
        <v>213</v>
      </c>
      <c r="H896" s="13" t="s">
        <v>214</v>
      </c>
      <c r="I896" s="13">
        <v>73157.0</v>
      </c>
    </row>
    <row r="897" ht="15.75" customHeight="1">
      <c r="A897" s="13">
        <v>896.0</v>
      </c>
      <c r="B897" s="13" t="s">
        <v>4916</v>
      </c>
      <c r="C897" s="13" t="s">
        <v>4917</v>
      </c>
      <c r="D897" s="13" t="s">
        <v>4918</v>
      </c>
      <c r="E897" s="13" t="s">
        <v>4919</v>
      </c>
      <c r="F897" s="13" t="s">
        <v>4920</v>
      </c>
      <c r="G897" s="13" t="s">
        <v>187</v>
      </c>
      <c r="H897" s="13" t="s">
        <v>188</v>
      </c>
      <c r="I897" s="13">
        <v>30328.0</v>
      </c>
    </row>
    <row r="898" ht="15.75" customHeight="1">
      <c r="A898" s="13">
        <v>897.0</v>
      </c>
      <c r="B898" s="13" t="s">
        <v>4921</v>
      </c>
      <c r="C898" s="13" t="s">
        <v>4922</v>
      </c>
      <c r="D898" s="13" t="s">
        <v>4923</v>
      </c>
      <c r="E898" s="13" t="s">
        <v>4924</v>
      </c>
      <c r="F898" s="13" t="s">
        <v>4925</v>
      </c>
      <c r="G898" s="13" t="s">
        <v>1257</v>
      </c>
      <c r="H898" s="13" t="s">
        <v>195</v>
      </c>
      <c r="I898" s="13">
        <v>93786.0</v>
      </c>
    </row>
    <row r="899" ht="15.75" customHeight="1">
      <c r="A899" s="13">
        <v>898.0</v>
      </c>
      <c r="B899" s="13" t="s">
        <v>4926</v>
      </c>
      <c r="C899" s="13" t="s">
        <v>4927</v>
      </c>
      <c r="D899" s="13" t="s">
        <v>4928</v>
      </c>
      <c r="E899" s="13" t="s">
        <v>4929</v>
      </c>
      <c r="F899" s="13" t="s">
        <v>4930</v>
      </c>
      <c r="G899" s="13" t="s">
        <v>1279</v>
      </c>
      <c r="H899" s="13" t="s">
        <v>202</v>
      </c>
      <c r="I899" s="13">
        <v>88563.0</v>
      </c>
    </row>
    <row r="900" ht="15.75" customHeight="1">
      <c r="A900" s="13">
        <v>899.0</v>
      </c>
      <c r="B900" s="13" t="s">
        <v>4931</v>
      </c>
      <c r="C900" s="13" t="s">
        <v>4932</v>
      </c>
      <c r="D900" s="13" t="s">
        <v>4933</v>
      </c>
      <c r="E900" s="13" t="s">
        <v>4934</v>
      </c>
      <c r="F900" s="13" t="s">
        <v>4935</v>
      </c>
      <c r="G900" s="13" t="s">
        <v>796</v>
      </c>
      <c r="H900" s="13" t="s">
        <v>195</v>
      </c>
      <c r="I900" s="13">
        <v>90050.0</v>
      </c>
    </row>
    <row r="901" ht="15.75" customHeight="1">
      <c r="A901" s="13">
        <v>900.0</v>
      </c>
      <c r="B901" s="13" t="s">
        <v>4936</v>
      </c>
      <c r="C901" s="13" t="s">
        <v>4937</v>
      </c>
      <c r="D901" s="13" t="s">
        <v>4938</v>
      </c>
      <c r="E901" s="13" t="s">
        <v>4939</v>
      </c>
      <c r="F901" s="13" t="s">
        <v>4940</v>
      </c>
      <c r="G901" s="13" t="s">
        <v>4941</v>
      </c>
      <c r="H901" s="13" t="s">
        <v>195</v>
      </c>
      <c r="I901" s="13">
        <v>91797.0</v>
      </c>
    </row>
    <row r="902" ht="15.75" customHeight="1">
      <c r="A902" s="13">
        <v>901.0</v>
      </c>
      <c r="B902" s="13" t="s">
        <v>4942</v>
      </c>
      <c r="C902" s="13" t="s">
        <v>4943</v>
      </c>
      <c r="D902" s="13" t="s">
        <v>4944</v>
      </c>
      <c r="E902" s="13" t="s">
        <v>4945</v>
      </c>
      <c r="F902" s="13" t="s">
        <v>4946</v>
      </c>
      <c r="G902" s="13" t="s">
        <v>2051</v>
      </c>
      <c r="H902" s="13" t="s">
        <v>440</v>
      </c>
      <c r="I902" s="13">
        <v>45454.0</v>
      </c>
    </row>
    <row r="903" ht="15.75" customHeight="1">
      <c r="A903" s="13">
        <v>902.0</v>
      </c>
      <c r="B903" s="13" t="s">
        <v>4947</v>
      </c>
      <c r="C903" s="13" t="s">
        <v>4948</v>
      </c>
      <c r="D903" s="13" t="s">
        <v>4949</v>
      </c>
      <c r="E903" s="13" t="s">
        <v>4950</v>
      </c>
      <c r="F903" s="13" t="s">
        <v>4951</v>
      </c>
      <c r="G903" s="13" t="s">
        <v>283</v>
      </c>
      <c r="H903" s="13" t="s">
        <v>284</v>
      </c>
      <c r="I903" s="13">
        <v>8650.0</v>
      </c>
    </row>
    <row r="904" ht="15.75" customHeight="1">
      <c r="A904" s="13">
        <v>903.0</v>
      </c>
      <c r="B904" s="13" t="s">
        <v>4952</v>
      </c>
      <c r="C904" s="13" t="s">
        <v>4953</v>
      </c>
      <c r="D904" s="13" t="s">
        <v>4954</v>
      </c>
      <c r="E904" s="13" t="s">
        <v>4955</v>
      </c>
      <c r="F904" s="13" t="s">
        <v>4956</v>
      </c>
      <c r="G904" s="13" t="s">
        <v>1279</v>
      </c>
      <c r="H904" s="13" t="s">
        <v>202</v>
      </c>
      <c r="I904" s="13">
        <v>79989.0</v>
      </c>
    </row>
    <row r="905" ht="15.75" customHeight="1">
      <c r="A905" s="13">
        <v>904.0</v>
      </c>
      <c r="B905" s="13" t="s">
        <v>4957</v>
      </c>
      <c r="C905" s="13" t="s">
        <v>4958</v>
      </c>
      <c r="D905" s="13" t="s">
        <v>4959</v>
      </c>
      <c r="E905" s="13" t="s">
        <v>4960</v>
      </c>
      <c r="F905" s="13" t="s">
        <v>4961</v>
      </c>
      <c r="G905" s="13" t="s">
        <v>865</v>
      </c>
      <c r="H905" s="13" t="s">
        <v>202</v>
      </c>
      <c r="I905" s="13">
        <v>78285.0</v>
      </c>
    </row>
    <row r="906" ht="15.75" customHeight="1">
      <c r="A906" s="13">
        <v>905.0</v>
      </c>
      <c r="B906" s="13" t="s">
        <v>4962</v>
      </c>
      <c r="C906" s="13" t="s">
        <v>4963</v>
      </c>
      <c r="D906" s="13" t="s">
        <v>4964</v>
      </c>
      <c r="E906" s="13" t="s">
        <v>4965</v>
      </c>
      <c r="F906" s="13" t="s">
        <v>4966</v>
      </c>
      <c r="G906" s="13" t="s">
        <v>2300</v>
      </c>
      <c r="H906" s="13" t="s">
        <v>1015</v>
      </c>
      <c r="I906" s="13">
        <v>40505.0</v>
      </c>
    </row>
    <row r="907" ht="15.75" customHeight="1">
      <c r="A907" s="13">
        <v>906.0</v>
      </c>
      <c r="B907" s="13" t="s">
        <v>4967</v>
      </c>
      <c r="C907" s="13" t="s">
        <v>4968</v>
      </c>
      <c r="D907" s="13" t="s">
        <v>4969</v>
      </c>
      <c r="E907" s="13" t="s">
        <v>4970</v>
      </c>
      <c r="F907" s="13" t="s">
        <v>4971</v>
      </c>
      <c r="G907" s="13" t="s">
        <v>3226</v>
      </c>
      <c r="H907" s="13" t="s">
        <v>541</v>
      </c>
      <c r="I907" s="13">
        <v>48505.0</v>
      </c>
    </row>
    <row r="908" ht="15.75" customHeight="1">
      <c r="A908" s="13">
        <v>907.0</v>
      </c>
      <c r="B908" s="13" t="s">
        <v>4972</v>
      </c>
      <c r="C908" s="13" t="s">
        <v>4973</v>
      </c>
      <c r="D908" s="13" t="s">
        <v>4974</v>
      </c>
      <c r="E908" s="13" t="s">
        <v>4975</v>
      </c>
      <c r="F908" s="13" t="s">
        <v>4976</v>
      </c>
      <c r="G908" s="13" t="s">
        <v>1279</v>
      </c>
      <c r="H908" s="13" t="s">
        <v>202</v>
      </c>
      <c r="I908" s="13">
        <v>79994.0</v>
      </c>
    </row>
    <row r="909" ht="15.75" customHeight="1">
      <c r="A909" s="13">
        <v>908.0</v>
      </c>
      <c r="B909" s="13" t="s">
        <v>4977</v>
      </c>
      <c r="C909" s="13" t="s">
        <v>4978</v>
      </c>
      <c r="D909" s="13" t="s">
        <v>4979</v>
      </c>
      <c r="E909" s="13" t="s">
        <v>4980</v>
      </c>
      <c r="F909" s="13" t="s">
        <v>4981</v>
      </c>
      <c r="G909" s="13" t="s">
        <v>570</v>
      </c>
      <c r="H909" s="13" t="s">
        <v>195</v>
      </c>
      <c r="I909" s="13">
        <v>92153.0</v>
      </c>
    </row>
    <row r="910" ht="15.75" customHeight="1">
      <c r="A910" s="13">
        <v>909.0</v>
      </c>
      <c r="B910" s="13" t="s">
        <v>203</v>
      </c>
      <c r="C910" s="13" t="s">
        <v>4511</v>
      </c>
      <c r="D910" s="13" t="s">
        <v>4982</v>
      </c>
      <c r="E910" s="13" t="s">
        <v>4983</v>
      </c>
      <c r="F910" s="13" t="s">
        <v>4984</v>
      </c>
      <c r="G910" s="13" t="s">
        <v>4985</v>
      </c>
      <c r="H910" s="13" t="s">
        <v>257</v>
      </c>
      <c r="I910" s="13">
        <v>34276.0</v>
      </c>
    </row>
    <row r="911" ht="15.75" customHeight="1">
      <c r="A911" s="13">
        <v>910.0</v>
      </c>
      <c r="B911" s="13" t="s">
        <v>4986</v>
      </c>
      <c r="C911" s="13" t="s">
        <v>4987</v>
      </c>
      <c r="D911" s="13" t="s">
        <v>4988</v>
      </c>
      <c r="E911" s="13" t="s">
        <v>4989</v>
      </c>
      <c r="F911" s="13" t="s">
        <v>4990</v>
      </c>
      <c r="G911" s="13" t="s">
        <v>728</v>
      </c>
      <c r="H911" s="13" t="s">
        <v>541</v>
      </c>
      <c r="I911" s="13">
        <v>48217.0</v>
      </c>
    </row>
    <row r="912" ht="15.75" customHeight="1">
      <c r="A912" s="13">
        <v>911.0</v>
      </c>
      <c r="B912" s="13" t="s">
        <v>4991</v>
      </c>
      <c r="C912" s="13" t="s">
        <v>4992</v>
      </c>
      <c r="D912" s="13" t="s">
        <v>4993</v>
      </c>
      <c r="E912" s="13" t="s">
        <v>4994</v>
      </c>
      <c r="F912" s="13" t="s">
        <v>4995</v>
      </c>
      <c r="G912" s="13" t="s">
        <v>1279</v>
      </c>
      <c r="H912" s="13" t="s">
        <v>202</v>
      </c>
      <c r="I912" s="13">
        <v>79905.0</v>
      </c>
    </row>
    <row r="913" ht="15.75" customHeight="1">
      <c r="A913" s="13">
        <v>912.0</v>
      </c>
      <c r="B913" s="13" t="s">
        <v>4996</v>
      </c>
      <c r="C913" s="13" t="s">
        <v>4997</v>
      </c>
      <c r="D913" s="13" t="s">
        <v>4998</v>
      </c>
      <c r="E913" s="13" t="s">
        <v>4999</v>
      </c>
      <c r="F913" s="13" t="s">
        <v>5000</v>
      </c>
      <c r="G913" s="13" t="s">
        <v>1151</v>
      </c>
      <c r="H913" s="13" t="s">
        <v>912</v>
      </c>
      <c r="I913" s="13">
        <v>64149.0</v>
      </c>
    </row>
    <row r="914" ht="15.75" customHeight="1">
      <c r="A914" s="13">
        <v>913.0</v>
      </c>
      <c r="B914" s="13" t="s">
        <v>5001</v>
      </c>
      <c r="C914" s="13" t="s">
        <v>5002</v>
      </c>
      <c r="D914" s="13" t="s">
        <v>5003</v>
      </c>
      <c r="E914" s="13" t="s">
        <v>5004</v>
      </c>
      <c r="F914" s="13" t="s">
        <v>5005</v>
      </c>
      <c r="G914" s="13" t="s">
        <v>1538</v>
      </c>
      <c r="H914" s="13" t="s">
        <v>440</v>
      </c>
      <c r="I914" s="13">
        <v>44315.0</v>
      </c>
    </row>
    <row r="915" ht="15.75" customHeight="1">
      <c r="A915" s="13">
        <v>914.0</v>
      </c>
      <c r="B915" s="13" t="s">
        <v>2440</v>
      </c>
      <c r="C915" s="13" t="s">
        <v>5006</v>
      </c>
      <c r="D915" s="13" t="s">
        <v>5007</v>
      </c>
      <c r="E915" s="13" t="s">
        <v>5008</v>
      </c>
      <c r="F915" s="13" t="s">
        <v>5009</v>
      </c>
      <c r="G915" s="13" t="s">
        <v>570</v>
      </c>
      <c r="H915" s="13" t="s">
        <v>195</v>
      </c>
      <c r="I915" s="13">
        <v>92176.0</v>
      </c>
    </row>
    <row r="916" ht="15.75" customHeight="1">
      <c r="A916" s="13">
        <v>915.0</v>
      </c>
      <c r="B916" s="13" t="s">
        <v>5010</v>
      </c>
      <c r="C916" s="13" t="s">
        <v>5011</v>
      </c>
      <c r="D916" s="13" t="s">
        <v>5012</v>
      </c>
      <c r="E916" s="13" t="s">
        <v>5013</v>
      </c>
      <c r="F916" s="13" t="s">
        <v>5014</v>
      </c>
      <c r="G916" s="13" t="s">
        <v>3065</v>
      </c>
      <c r="H916" s="13" t="s">
        <v>257</v>
      </c>
      <c r="I916" s="13">
        <v>34615.0</v>
      </c>
    </row>
    <row r="917" ht="15.75" customHeight="1">
      <c r="A917" s="13">
        <v>916.0</v>
      </c>
      <c r="B917" s="13" t="s">
        <v>4246</v>
      </c>
      <c r="C917" s="13" t="s">
        <v>5015</v>
      </c>
      <c r="D917" s="13" t="s">
        <v>5016</v>
      </c>
      <c r="E917" s="13" t="s">
        <v>5017</v>
      </c>
      <c r="F917" s="13" t="s">
        <v>5018</v>
      </c>
      <c r="G917" s="13" t="s">
        <v>802</v>
      </c>
      <c r="H917" s="13" t="s">
        <v>195</v>
      </c>
      <c r="I917" s="13">
        <v>94230.0</v>
      </c>
    </row>
    <row r="918" ht="15.75" customHeight="1">
      <c r="A918" s="13">
        <v>917.0</v>
      </c>
      <c r="B918" s="13" t="s">
        <v>5019</v>
      </c>
      <c r="C918" s="13" t="s">
        <v>5020</v>
      </c>
      <c r="D918" s="13" t="s">
        <v>5021</v>
      </c>
      <c r="E918" s="13" t="s">
        <v>5022</v>
      </c>
      <c r="F918" s="13" t="s">
        <v>5023</v>
      </c>
      <c r="G918" s="13" t="s">
        <v>5024</v>
      </c>
      <c r="H918" s="13" t="s">
        <v>466</v>
      </c>
      <c r="I918" s="13">
        <v>15134.0</v>
      </c>
    </row>
    <row r="919" ht="15.75" customHeight="1">
      <c r="A919" s="13">
        <v>918.0</v>
      </c>
      <c r="B919" s="13" t="s">
        <v>5025</v>
      </c>
      <c r="C919" s="13" t="s">
        <v>5026</v>
      </c>
      <c r="D919" s="13" t="s">
        <v>5027</v>
      </c>
      <c r="E919" s="13" t="s">
        <v>5028</v>
      </c>
      <c r="F919" s="13" t="s">
        <v>5029</v>
      </c>
      <c r="G919" s="13" t="s">
        <v>829</v>
      </c>
      <c r="H919" s="13" t="s">
        <v>202</v>
      </c>
      <c r="I919" s="13">
        <v>77201.0</v>
      </c>
    </row>
    <row r="920" ht="15.75" customHeight="1">
      <c r="A920" s="13">
        <v>919.0</v>
      </c>
      <c r="B920" s="13" t="s">
        <v>5030</v>
      </c>
      <c r="C920" s="13" t="s">
        <v>5031</v>
      </c>
      <c r="D920" s="13" t="s">
        <v>5032</v>
      </c>
      <c r="E920" s="13" t="s">
        <v>5033</v>
      </c>
      <c r="F920" s="13" t="s">
        <v>5034</v>
      </c>
      <c r="G920" s="13" t="s">
        <v>472</v>
      </c>
      <c r="H920" s="13" t="s">
        <v>390</v>
      </c>
      <c r="I920" s="13">
        <v>62794.0</v>
      </c>
    </row>
    <row r="921" ht="15.75" customHeight="1">
      <c r="A921" s="13">
        <v>920.0</v>
      </c>
      <c r="B921" s="13" t="s">
        <v>5035</v>
      </c>
      <c r="C921" s="13" t="s">
        <v>5036</v>
      </c>
      <c r="D921" s="13" t="s">
        <v>5037</v>
      </c>
      <c r="E921" s="13" t="s">
        <v>5038</v>
      </c>
      <c r="F921" s="13" t="s">
        <v>5039</v>
      </c>
      <c r="G921" s="13" t="s">
        <v>459</v>
      </c>
      <c r="H921" s="13" t="s">
        <v>214</v>
      </c>
      <c r="I921" s="13">
        <v>74170.0</v>
      </c>
    </row>
    <row r="922" ht="15.75" customHeight="1">
      <c r="A922" s="13">
        <v>921.0</v>
      </c>
      <c r="B922" s="13" t="s">
        <v>5040</v>
      </c>
      <c r="C922" s="13" t="s">
        <v>5041</v>
      </c>
      <c r="D922" s="13" t="s">
        <v>5042</v>
      </c>
      <c r="E922" s="13" t="s">
        <v>5043</v>
      </c>
      <c r="F922" s="13" t="s">
        <v>5044</v>
      </c>
      <c r="G922" s="13" t="s">
        <v>1157</v>
      </c>
      <c r="H922" s="13" t="s">
        <v>270</v>
      </c>
      <c r="I922" s="13">
        <v>21275.0</v>
      </c>
    </row>
    <row r="923" ht="15.75" customHeight="1">
      <c r="A923" s="13">
        <v>922.0</v>
      </c>
      <c r="B923" s="13" t="s">
        <v>2252</v>
      </c>
      <c r="C923" s="13" t="s">
        <v>5045</v>
      </c>
      <c r="D923" s="13" t="s">
        <v>5046</v>
      </c>
      <c r="E923" s="13" t="s">
        <v>5047</v>
      </c>
      <c r="F923" s="13" t="s">
        <v>5048</v>
      </c>
      <c r="G923" s="13" t="s">
        <v>2660</v>
      </c>
      <c r="H923" s="13" t="s">
        <v>912</v>
      </c>
      <c r="I923" s="13">
        <v>65211.0</v>
      </c>
    </row>
    <row r="924" ht="15.75" customHeight="1">
      <c r="A924" s="13">
        <v>923.0</v>
      </c>
      <c r="B924" s="13" t="s">
        <v>1483</v>
      </c>
      <c r="C924" s="13" t="s">
        <v>5049</v>
      </c>
      <c r="D924" s="13" t="s">
        <v>5050</v>
      </c>
      <c r="E924" s="13" t="s">
        <v>5051</v>
      </c>
      <c r="F924" s="13" t="s">
        <v>5052</v>
      </c>
      <c r="G924" s="13" t="s">
        <v>389</v>
      </c>
      <c r="H924" s="13" t="s">
        <v>390</v>
      </c>
      <c r="I924" s="13">
        <v>60657.0</v>
      </c>
    </row>
    <row r="925" ht="15.75" customHeight="1">
      <c r="A925" s="13">
        <v>924.0</v>
      </c>
      <c r="B925" s="13" t="s">
        <v>606</v>
      </c>
      <c r="C925" s="13" t="s">
        <v>5053</v>
      </c>
      <c r="D925" s="13" t="s">
        <v>5054</v>
      </c>
      <c r="E925" s="13" t="s">
        <v>5055</v>
      </c>
      <c r="F925" s="13" t="s">
        <v>5056</v>
      </c>
      <c r="G925" s="13" t="s">
        <v>1647</v>
      </c>
      <c r="H925" s="13" t="s">
        <v>1065</v>
      </c>
      <c r="I925" s="13">
        <v>6145.0</v>
      </c>
    </row>
    <row r="926" ht="15.75" customHeight="1">
      <c r="A926" s="13">
        <v>925.0</v>
      </c>
      <c r="B926" s="13" t="s">
        <v>5057</v>
      </c>
      <c r="C926" s="13" t="s">
        <v>5058</v>
      </c>
      <c r="D926" s="13" t="s">
        <v>5059</v>
      </c>
      <c r="E926" s="13" t="s">
        <v>5060</v>
      </c>
      <c r="F926" s="13" t="s">
        <v>5061</v>
      </c>
      <c r="G926" s="13" t="s">
        <v>2322</v>
      </c>
      <c r="H926" s="13" t="s">
        <v>195</v>
      </c>
      <c r="I926" s="13">
        <v>91205.0</v>
      </c>
    </row>
    <row r="927" ht="15.75" customHeight="1">
      <c r="A927" s="13">
        <v>926.0</v>
      </c>
      <c r="B927" s="13" t="s">
        <v>5062</v>
      </c>
      <c r="C927" s="13" t="s">
        <v>5063</v>
      </c>
      <c r="D927" s="13" t="s">
        <v>5064</v>
      </c>
      <c r="E927" s="13" t="s">
        <v>5065</v>
      </c>
      <c r="F927" s="13" t="s">
        <v>5066</v>
      </c>
      <c r="G927" s="13" t="s">
        <v>1257</v>
      </c>
      <c r="H927" s="13" t="s">
        <v>195</v>
      </c>
      <c r="I927" s="13">
        <v>93721.0</v>
      </c>
    </row>
    <row r="928" ht="15.75" customHeight="1">
      <c r="A928" s="13">
        <v>927.0</v>
      </c>
      <c r="B928" s="13" t="s">
        <v>5067</v>
      </c>
      <c r="C928" s="13" t="s">
        <v>5068</v>
      </c>
      <c r="D928" s="13" t="s">
        <v>5069</v>
      </c>
      <c r="E928" s="13" t="s">
        <v>5070</v>
      </c>
      <c r="F928" s="13" t="s">
        <v>5071</v>
      </c>
      <c r="G928" s="13" t="s">
        <v>865</v>
      </c>
      <c r="H928" s="13" t="s">
        <v>202</v>
      </c>
      <c r="I928" s="13">
        <v>78225.0</v>
      </c>
    </row>
    <row r="929" ht="15.75" customHeight="1">
      <c r="A929" s="13">
        <v>928.0</v>
      </c>
      <c r="B929" s="13" t="s">
        <v>5072</v>
      </c>
      <c r="C929" s="13" t="s">
        <v>5073</v>
      </c>
      <c r="D929" s="13" t="s">
        <v>5074</v>
      </c>
      <c r="E929" s="13" t="s">
        <v>5075</v>
      </c>
      <c r="F929" s="13" t="s">
        <v>5076</v>
      </c>
      <c r="G929" s="13" t="s">
        <v>570</v>
      </c>
      <c r="H929" s="13" t="s">
        <v>195</v>
      </c>
      <c r="I929" s="13">
        <v>92186.0</v>
      </c>
    </row>
    <row r="930" ht="15.75" customHeight="1">
      <c r="A930" s="13">
        <v>929.0</v>
      </c>
      <c r="B930" s="13" t="s">
        <v>5077</v>
      </c>
      <c r="C930" s="13" t="s">
        <v>5078</v>
      </c>
      <c r="D930" s="13" t="s">
        <v>5079</v>
      </c>
      <c r="E930" s="13" t="s">
        <v>5080</v>
      </c>
      <c r="F930" s="13" t="s">
        <v>5081</v>
      </c>
      <c r="G930" s="13" t="s">
        <v>5082</v>
      </c>
      <c r="H930" s="13" t="s">
        <v>325</v>
      </c>
      <c r="I930" s="13">
        <v>89036.0</v>
      </c>
    </row>
    <row r="931" ht="15.75" customHeight="1">
      <c r="A931" s="13">
        <v>930.0</v>
      </c>
      <c r="B931" s="13" t="s">
        <v>5083</v>
      </c>
      <c r="C931" s="13" t="s">
        <v>5084</v>
      </c>
      <c r="D931" s="13" t="s">
        <v>5085</v>
      </c>
      <c r="E931" s="13" t="s">
        <v>5086</v>
      </c>
      <c r="F931" s="13" t="s">
        <v>5087</v>
      </c>
      <c r="G931" s="13" t="s">
        <v>1157</v>
      </c>
      <c r="H931" s="13" t="s">
        <v>270</v>
      </c>
      <c r="I931" s="13">
        <v>21275.0</v>
      </c>
    </row>
    <row r="932" ht="15.75" customHeight="1">
      <c r="A932" s="13">
        <v>931.0</v>
      </c>
      <c r="B932" s="13" t="s">
        <v>5088</v>
      </c>
      <c r="C932" s="13" t="s">
        <v>5089</v>
      </c>
      <c r="D932" s="13" t="s">
        <v>5090</v>
      </c>
      <c r="E932" s="13" t="s">
        <v>5091</v>
      </c>
      <c r="F932" s="13" t="s">
        <v>5092</v>
      </c>
      <c r="G932" s="13" t="s">
        <v>829</v>
      </c>
      <c r="H932" s="13" t="s">
        <v>202</v>
      </c>
      <c r="I932" s="13">
        <v>77090.0</v>
      </c>
    </row>
    <row r="933" ht="15.75" customHeight="1">
      <c r="A933" s="13">
        <v>932.0</v>
      </c>
      <c r="B933" s="13" t="s">
        <v>5093</v>
      </c>
      <c r="C933" s="13" t="s">
        <v>5094</v>
      </c>
      <c r="D933" s="13" t="s">
        <v>5095</v>
      </c>
      <c r="E933" s="13" t="s">
        <v>5096</v>
      </c>
      <c r="F933" s="13" t="s">
        <v>5097</v>
      </c>
      <c r="G933" s="13" t="s">
        <v>2095</v>
      </c>
      <c r="H933" s="13" t="s">
        <v>473</v>
      </c>
      <c r="I933" s="13">
        <v>2119.0</v>
      </c>
    </row>
    <row r="934" ht="15.75" customHeight="1">
      <c r="A934" s="13">
        <v>933.0</v>
      </c>
      <c r="B934" s="13" t="s">
        <v>5098</v>
      </c>
      <c r="C934" s="13" t="s">
        <v>5099</v>
      </c>
      <c r="D934" s="13" t="s">
        <v>5100</v>
      </c>
      <c r="E934" s="13" t="s">
        <v>5101</v>
      </c>
      <c r="F934" s="13" t="s">
        <v>5102</v>
      </c>
      <c r="G934" s="13" t="s">
        <v>1014</v>
      </c>
      <c r="H934" s="13" t="s">
        <v>1015</v>
      </c>
      <c r="I934" s="13">
        <v>40233.0</v>
      </c>
    </row>
    <row r="935" ht="15.75" customHeight="1">
      <c r="A935" s="13">
        <v>934.0</v>
      </c>
      <c r="B935" s="13" t="s">
        <v>5103</v>
      </c>
      <c r="C935" s="13" t="s">
        <v>5104</v>
      </c>
      <c r="D935" s="13" t="s">
        <v>5105</v>
      </c>
      <c r="E935" s="13" t="s">
        <v>5106</v>
      </c>
      <c r="F935" s="13" t="s">
        <v>5107</v>
      </c>
      <c r="G935" s="13" t="s">
        <v>2322</v>
      </c>
      <c r="H935" s="13" t="s">
        <v>195</v>
      </c>
      <c r="I935" s="13">
        <v>91210.0</v>
      </c>
    </row>
    <row r="936" ht="15.75" customHeight="1">
      <c r="A936" s="13">
        <v>935.0</v>
      </c>
      <c r="B936" s="13" t="s">
        <v>5108</v>
      </c>
      <c r="C936" s="13" t="s">
        <v>5109</v>
      </c>
      <c r="D936" s="13" t="s">
        <v>5110</v>
      </c>
      <c r="E936" s="13" t="s">
        <v>5111</v>
      </c>
      <c r="F936" s="13" t="s">
        <v>5112</v>
      </c>
      <c r="G936" s="13" t="s">
        <v>865</v>
      </c>
      <c r="H936" s="13" t="s">
        <v>202</v>
      </c>
      <c r="I936" s="13">
        <v>78245.0</v>
      </c>
    </row>
    <row r="937" ht="15.75" customHeight="1">
      <c r="A937" s="13">
        <v>936.0</v>
      </c>
      <c r="B937" s="13" t="s">
        <v>5113</v>
      </c>
      <c r="C937" s="13" t="s">
        <v>5114</v>
      </c>
      <c r="D937" s="13" t="s">
        <v>5115</v>
      </c>
      <c r="E937" s="13" t="s">
        <v>5116</v>
      </c>
      <c r="F937" s="13" t="s">
        <v>5117</v>
      </c>
      <c r="G937" s="13" t="s">
        <v>1279</v>
      </c>
      <c r="H937" s="13" t="s">
        <v>202</v>
      </c>
      <c r="I937" s="13">
        <v>88553.0</v>
      </c>
    </row>
    <row r="938" ht="15.75" customHeight="1">
      <c r="A938" s="13">
        <v>937.0</v>
      </c>
      <c r="B938" s="13" t="s">
        <v>5118</v>
      </c>
      <c r="C938" s="13" t="s">
        <v>5119</v>
      </c>
      <c r="D938" s="13" t="s">
        <v>5120</v>
      </c>
      <c r="E938" s="13" t="s">
        <v>5121</v>
      </c>
      <c r="F938" s="13" t="s">
        <v>5122</v>
      </c>
      <c r="G938" s="13" t="s">
        <v>5123</v>
      </c>
      <c r="H938" s="13" t="s">
        <v>257</v>
      </c>
      <c r="I938" s="13">
        <v>32969.0</v>
      </c>
    </row>
    <row r="939" ht="15.75" customHeight="1">
      <c r="A939" s="13">
        <v>938.0</v>
      </c>
      <c r="B939" s="13" t="s">
        <v>5124</v>
      </c>
      <c r="C939" s="13" t="s">
        <v>5125</v>
      </c>
      <c r="D939" s="13" t="s">
        <v>5126</v>
      </c>
      <c r="E939" s="13" t="s">
        <v>5127</v>
      </c>
      <c r="F939" s="13" t="s">
        <v>5128</v>
      </c>
      <c r="G939" s="13" t="s">
        <v>485</v>
      </c>
      <c r="H939" s="13" t="s">
        <v>486</v>
      </c>
      <c r="I939" s="13">
        <v>55458.0</v>
      </c>
    </row>
    <row r="940" ht="15.75" customHeight="1">
      <c r="A940" s="13">
        <v>939.0</v>
      </c>
      <c r="B940" s="13" t="s">
        <v>5129</v>
      </c>
      <c r="C940" s="13" t="s">
        <v>5130</v>
      </c>
      <c r="D940" s="13" t="s">
        <v>5131</v>
      </c>
      <c r="E940" s="13" t="s">
        <v>5132</v>
      </c>
      <c r="F940" s="13" t="s">
        <v>5133</v>
      </c>
      <c r="G940" s="13" t="s">
        <v>5134</v>
      </c>
      <c r="H940" s="13" t="s">
        <v>2419</v>
      </c>
      <c r="I940" s="13">
        <v>39404.0</v>
      </c>
    </row>
    <row r="941" ht="15.75" customHeight="1">
      <c r="A941" s="13">
        <v>940.0</v>
      </c>
      <c r="B941" s="13" t="s">
        <v>5135</v>
      </c>
      <c r="C941" s="13" t="s">
        <v>5136</v>
      </c>
      <c r="D941" s="13" t="s">
        <v>5137</v>
      </c>
      <c r="E941" s="13" t="s">
        <v>5138</v>
      </c>
      <c r="F941" s="13" t="s">
        <v>5139</v>
      </c>
      <c r="G941" s="13" t="s">
        <v>882</v>
      </c>
      <c r="H941" s="13" t="s">
        <v>195</v>
      </c>
      <c r="I941" s="13">
        <v>90398.0</v>
      </c>
    </row>
    <row r="942" ht="15.75" customHeight="1">
      <c r="A942" s="13">
        <v>941.0</v>
      </c>
      <c r="B942" s="13" t="s">
        <v>5140</v>
      </c>
      <c r="C942" s="13" t="s">
        <v>5141</v>
      </c>
      <c r="D942" s="13" t="s">
        <v>5142</v>
      </c>
      <c r="E942" s="13" t="s">
        <v>5143</v>
      </c>
      <c r="F942" s="13" t="s">
        <v>5144</v>
      </c>
      <c r="G942" s="13" t="s">
        <v>5145</v>
      </c>
      <c r="H942" s="13" t="s">
        <v>553</v>
      </c>
      <c r="I942" s="13">
        <v>72199.0</v>
      </c>
    </row>
    <row r="943" ht="15.75" customHeight="1">
      <c r="A943" s="13">
        <v>942.0</v>
      </c>
      <c r="B943" s="13" t="s">
        <v>5146</v>
      </c>
      <c r="C943" s="13" t="s">
        <v>5147</v>
      </c>
      <c r="D943" s="13" t="s">
        <v>5148</v>
      </c>
      <c r="E943" s="13" t="s">
        <v>5149</v>
      </c>
      <c r="F943" s="13" t="s">
        <v>5150</v>
      </c>
      <c r="G943" s="13" t="s">
        <v>5151</v>
      </c>
      <c r="H943" s="13" t="s">
        <v>195</v>
      </c>
      <c r="I943" s="13">
        <v>92555.0</v>
      </c>
    </row>
    <row r="944" ht="15.75" customHeight="1">
      <c r="A944" s="13">
        <v>943.0</v>
      </c>
      <c r="B944" s="13" t="s">
        <v>5152</v>
      </c>
      <c r="C944" s="13" t="s">
        <v>5153</v>
      </c>
      <c r="D944" s="13" t="s">
        <v>5154</v>
      </c>
      <c r="E944" s="13" t="s">
        <v>5155</v>
      </c>
      <c r="F944" s="13" t="s">
        <v>5156</v>
      </c>
      <c r="G944" s="13" t="s">
        <v>679</v>
      </c>
      <c r="H944" s="13" t="s">
        <v>680</v>
      </c>
      <c r="I944" s="13">
        <v>97221.0</v>
      </c>
    </row>
    <row r="945" ht="15.75" customHeight="1">
      <c r="A945" s="13">
        <v>944.0</v>
      </c>
      <c r="B945" s="13" t="s">
        <v>1331</v>
      </c>
      <c r="C945" s="13" t="s">
        <v>5157</v>
      </c>
      <c r="D945" s="13" t="s">
        <v>5158</v>
      </c>
      <c r="E945" s="13" t="s">
        <v>5159</v>
      </c>
      <c r="F945" s="13" t="s">
        <v>5160</v>
      </c>
      <c r="G945" s="13" t="s">
        <v>1395</v>
      </c>
      <c r="H945" s="13" t="s">
        <v>440</v>
      </c>
      <c r="I945" s="13">
        <v>45223.0</v>
      </c>
    </row>
    <row r="946" ht="15.75" customHeight="1">
      <c r="A946" s="13">
        <v>945.0</v>
      </c>
      <c r="B946" s="13" t="s">
        <v>5161</v>
      </c>
      <c r="C946" s="13" t="s">
        <v>5162</v>
      </c>
      <c r="D946" s="13" t="s">
        <v>5163</v>
      </c>
      <c r="E946" s="13" t="s">
        <v>5164</v>
      </c>
      <c r="F946" s="13" t="s">
        <v>5165</v>
      </c>
      <c r="G946" s="13" t="s">
        <v>5166</v>
      </c>
      <c r="H946" s="13" t="s">
        <v>202</v>
      </c>
      <c r="I946" s="13">
        <v>76544.0</v>
      </c>
    </row>
    <row r="947" ht="15.75" customHeight="1">
      <c r="A947" s="13">
        <v>946.0</v>
      </c>
      <c r="B947" s="13" t="s">
        <v>5167</v>
      </c>
      <c r="C947" s="13" t="s">
        <v>5168</v>
      </c>
      <c r="D947" s="13" t="s">
        <v>5169</v>
      </c>
      <c r="E947" s="13" t="s">
        <v>5170</v>
      </c>
      <c r="F947" s="13" t="s">
        <v>5171</v>
      </c>
      <c r="G947" s="13" t="s">
        <v>865</v>
      </c>
      <c r="H947" s="13" t="s">
        <v>202</v>
      </c>
      <c r="I947" s="13">
        <v>78260.0</v>
      </c>
    </row>
    <row r="948" ht="15.75" customHeight="1">
      <c r="A948" s="13">
        <v>947.0</v>
      </c>
      <c r="B948" s="13" t="s">
        <v>5172</v>
      </c>
      <c r="C948" s="13" t="s">
        <v>5173</v>
      </c>
      <c r="D948" s="13" t="s">
        <v>5174</v>
      </c>
      <c r="E948" s="13" t="s">
        <v>5175</v>
      </c>
      <c r="F948" s="13" t="s">
        <v>5176</v>
      </c>
      <c r="G948" s="13" t="s">
        <v>790</v>
      </c>
      <c r="H948" s="13" t="s">
        <v>195</v>
      </c>
      <c r="I948" s="13">
        <v>92878.0</v>
      </c>
    </row>
    <row r="949" ht="15.75" customHeight="1">
      <c r="A949" s="13">
        <v>948.0</v>
      </c>
      <c r="B949" s="13" t="s">
        <v>5177</v>
      </c>
      <c r="C949" s="13" t="s">
        <v>5178</v>
      </c>
      <c r="D949" s="13" t="s">
        <v>5179</v>
      </c>
      <c r="E949" s="13" t="s">
        <v>5180</v>
      </c>
      <c r="F949" s="13" t="s">
        <v>5181</v>
      </c>
      <c r="G949" s="13" t="s">
        <v>651</v>
      </c>
      <c r="H949" s="13" t="s">
        <v>195</v>
      </c>
      <c r="I949" s="13">
        <v>90610.0</v>
      </c>
    </row>
    <row r="950" ht="15.75" customHeight="1">
      <c r="A950" s="13">
        <v>949.0</v>
      </c>
      <c r="B950" s="13" t="s">
        <v>5182</v>
      </c>
      <c r="C950" s="13" t="s">
        <v>5183</v>
      </c>
      <c r="D950" s="13" t="s">
        <v>5184</v>
      </c>
      <c r="E950" s="13" t="s">
        <v>5185</v>
      </c>
      <c r="F950" s="13" t="s">
        <v>5186</v>
      </c>
      <c r="G950" s="13" t="s">
        <v>5187</v>
      </c>
      <c r="H950" s="13" t="s">
        <v>486</v>
      </c>
      <c r="I950" s="13">
        <v>55598.0</v>
      </c>
    </row>
    <row r="951" ht="15.75" customHeight="1">
      <c r="A951" s="13">
        <v>950.0</v>
      </c>
      <c r="B951" s="13" t="s">
        <v>5188</v>
      </c>
      <c r="C951" s="13" t="s">
        <v>5189</v>
      </c>
      <c r="D951" s="13" t="s">
        <v>5190</v>
      </c>
      <c r="E951" s="13" t="s">
        <v>5191</v>
      </c>
      <c r="F951" s="13" t="s">
        <v>5192</v>
      </c>
      <c r="G951" s="13" t="s">
        <v>2051</v>
      </c>
      <c r="H951" s="13" t="s">
        <v>440</v>
      </c>
      <c r="I951" s="13">
        <v>45490.0</v>
      </c>
    </row>
    <row r="952" ht="15.75" customHeight="1">
      <c r="A952" s="13">
        <v>951.0</v>
      </c>
      <c r="B952" s="13" t="s">
        <v>5193</v>
      </c>
      <c r="C952" s="13" t="s">
        <v>5194</v>
      </c>
      <c r="D952" s="13" t="s">
        <v>5195</v>
      </c>
      <c r="E952" s="13" t="s">
        <v>5196</v>
      </c>
      <c r="F952" s="13" t="s">
        <v>5197</v>
      </c>
      <c r="G952" s="13" t="s">
        <v>187</v>
      </c>
      <c r="H952" s="13" t="s">
        <v>188</v>
      </c>
      <c r="I952" s="13">
        <v>30358.0</v>
      </c>
    </row>
    <row r="953" ht="15.75" customHeight="1">
      <c r="A953" s="13">
        <v>952.0</v>
      </c>
      <c r="B953" s="13" t="s">
        <v>5198</v>
      </c>
      <c r="C953" s="13" t="s">
        <v>5199</v>
      </c>
      <c r="D953" s="13" t="s">
        <v>5200</v>
      </c>
      <c r="E953" s="13" t="s">
        <v>5201</v>
      </c>
      <c r="F953" s="13" t="s">
        <v>5202</v>
      </c>
      <c r="G953" s="13" t="s">
        <v>679</v>
      </c>
      <c r="H953" s="13" t="s">
        <v>680</v>
      </c>
      <c r="I953" s="13">
        <v>97296.0</v>
      </c>
    </row>
    <row r="954" ht="15.75" customHeight="1">
      <c r="A954" s="13">
        <v>953.0</v>
      </c>
      <c r="B954" s="13" t="s">
        <v>5203</v>
      </c>
      <c r="C954" s="13" t="s">
        <v>5204</v>
      </c>
      <c r="D954" s="13" t="s">
        <v>5205</v>
      </c>
      <c r="E954" s="13" t="s">
        <v>5206</v>
      </c>
      <c r="F954" s="13" t="s">
        <v>5207</v>
      </c>
      <c r="G954" s="13" t="s">
        <v>1834</v>
      </c>
      <c r="H954" s="13" t="s">
        <v>250</v>
      </c>
      <c r="I954" s="13">
        <v>23504.0</v>
      </c>
    </row>
    <row r="955" ht="15.75" customHeight="1">
      <c r="A955" s="13">
        <v>954.0</v>
      </c>
      <c r="B955" s="13" t="s">
        <v>5208</v>
      </c>
      <c r="C955" s="13" t="s">
        <v>5209</v>
      </c>
      <c r="D955" s="13" t="s">
        <v>5210</v>
      </c>
      <c r="E955" s="13" t="s">
        <v>5211</v>
      </c>
      <c r="F955" s="13" t="s">
        <v>5212</v>
      </c>
      <c r="G955" s="13" t="s">
        <v>1097</v>
      </c>
      <c r="H955" s="13" t="s">
        <v>747</v>
      </c>
      <c r="I955" s="13">
        <v>35244.0</v>
      </c>
    </row>
    <row r="956" ht="15.75" customHeight="1">
      <c r="A956" s="13">
        <v>955.0</v>
      </c>
      <c r="B956" s="13" t="s">
        <v>748</v>
      </c>
      <c r="C956" s="13" t="s">
        <v>5213</v>
      </c>
      <c r="D956" s="13" t="s">
        <v>5214</v>
      </c>
      <c r="E956" s="13" t="s">
        <v>5215</v>
      </c>
      <c r="F956" s="13" t="s">
        <v>5216</v>
      </c>
      <c r="G956" s="13" t="s">
        <v>930</v>
      </c>
      <c r="H956" s="13" t="s">
        <v>181</v>
      </c>
      <c r="I956" s="13">
        <v>12242.0</v>
      </c>
    </row>
    <row r="957" ht="15.75" customHeight="1">
      <c r="A957" s="13">
        <v>956.0</v>
      </c>
      <c r="B957" s="13" t="s">
        <v>5217</v>
      </c>
      <c r="C957" s="13" t="s">
        <v>5218</v>
      </c>
      <c r="D957" s="13" t="s">
        <v>5219</v>
      </c>
      <c r="E957" s="13" t="s">
        <v>5220</v>
      </c>
      <c r="F957" s="13" t="s">
        <v>5221</v>
      </c>
      <c r="G957" s="13" t="s">
        <v>2300</v>
      </c>
      <c r="H957" s="13" t="s">
        <v>1015</v>
      </c>
      <c r="I957" s="13">
        <v>40596.0</v>
      </c>
    </row>
    <row r="958" ht="15.75" customHeight="1">
      <c r="A958" s="13">
        <v>957.0</v>
      </c>
      <c r="B958" s="13" t="s">
        <v>5222</v>
      </c>
      <c r="C958" s="13" t="s">
        <v>5223</v>
      </c>
      <c r="D958" s="13" t="s">
        <v>5224</v>
      </c>
      <c r="E958" s="13" t="s">
        <v>5225</v>
      </c>
      <c r="F958" s="13" t="s">
        <v>5226</v>
      </c>
      <c r="G958" s="13" t="s">
        <v>930</v>
      </c>
      <c r="H958" s="13" t="s">
        <v>181</v>
      </c>
      <c r="I958" s="13">
        <v>12210.0</v>
      </c>
    </row>
    <row r="959" ht="15.75" customHeight="1">
      <c r="A959" s="13">
        <v>958.0</v>
      </c>
      <c r="B959" s="13" t="s">
        <v>4821</v>
      </c>
      <c r="C959" s="13" t="s">
        <v>5227</v>
      </c>
      <c r="D959" s="13" t="s">
        <v>5228</v>
      </c>
      <c r="E959" s="13" t="s">
        <v>5229</v>
      </c>
      <c r="F959" s="13" t="s">
        <v>5230</v>
      </c>
      <c r="G959" s="13" t="s">
        <v>2288</v>
      </c>
      <c r="H959" s="13" t="s">
        <v>257</v>
      </c>
      <c r="I959" s="13">
        <v>33233.0</v>
      </c>
    </row>
    <row r="960" ht="15.75" customHeight="1">
      <c r="A960" s="13">
        <v>959.0</v>
      </c>
      <c r="B960" s="13" t="s">
        <v>5231</v>
      </c>
      <c r="C960" s="13" t="s">
        <v>5232</v>
      </c>
      <c r="D960" s="13" t="s">
        <v>5233</v>
      </c>
      <c r="E960" s="13" t="s">
        <v>5234</v>
      </c>
      <c r="F960" s="13" t="s">
        <v>5235</v>
      </c>
      <c r="G960" s="13" t="s">
        <v>1145</v>
      </c>
      <c r="H960" s="13" t="s">
        <v>195</v>
      </c>
      <c r="I960" s="13">
        <v>90510.0</v>
      </c>
    </row>
    <row r="961" ht="15.75" customHeight="1">
      <c r="A961" s="13">
        <v>960.0</v>
      </c>
      <c r="B961" s="13" t="s">
        <v>5236</v>
      </c>
      <c r="C961" s="13" t="s">
        <v>5237</v>
      </c>
      <c r="D961" s="13" t="s">
        <v>5238</v>
      </c>
      <c r="E961" s="13" t="s">
        <v>5239</v>
      </c>
      <c r="F961" s="13" t="s">
        <v>5240</v>
      </c>
      <c r="G961" s="13" t="s">
        <v>465</v>
      </c>
      <c r="H961" s="13" t="s">
        <v>466</v>
      </c>
      <c r="I961" s="13">
        <v>18763.0</v>
      </c>
    </row>
    <row r="962" ht="15.75" customHeight="1">
      <c r="A962" s="13">
        <v>961.0</v>
      </c>
      <c r="B962" s="13" t="s">
        <v>5241</v>
      </c>
      <c r="C962" s="13" t="s">
        <v>5242</v>
      </c>
      <c r="D962" s="13" t="s">
        <v>5243</v>
      </c>
      <c r="E962" s="13" t="s">
        <v>5244</v>
      </c>
      <c r="F962" s="13" t="s">
        <v>5245</v>
      </c>
      <c r="G962" s="13" t="s">
        <v>5246</v>
      </c>
      <c r="H962" s="13" t="s">
        <v>227</v>
      </c>
      <c r="I962" s="13">
        <v>85271.0</v>
      </c>
    </row>
    <row r="963" ht="15.75" customHeight="1">
      <c r="A963" s="13">
        <v>962.0</v>
      </c>
      <c r="B963" s="13" t="s">
        <v>5247</v>
      </c>
      <c r="C963" s="13" t="s">
        <v>5248</v>
      </c>
      <c r="D963" s="13" t="s">
        <v>5249</v>
      </c>
      <c r="E963" s="13" t="s">
        <v>5250</v>
      </c>
      <c r="F963" s="13" t="s">
        <v>5251</v>
      </c>
      <c r="G963" s="13" t="s">
        <v>947</v>
      </c>
      <c r="H963" s="13" t="s">
        <v>541</v>
      </c>
      <c r="I963" s="13">
        <v>48609.0</v>
      </c>
    </row>
    <row r="964" ht="15.75" customHeight="1">
      <c r="A964" s="13">
        <v>963.0</v>
      </c>
      <c r="B964" s="13" t="s">
        <v>5252</v>
      </c>
      <c r="C964" s="13" t="s">
        <v>5253</v>
      </c>
      <c r="D964" s="13" t="s">
        <v>5254</v>
      </c>
      <c r="E964" s="13" t="s">
        <v>5255</v>
      </c>
      <c r="F964" s="13" t="s">
        <v>5256</v>
      </c>
      <c r="G964" s="13" t="s">
        <v>389</v>
      </c>
      <c r="H964" s="13" t="s">
        <v>390</v>
      </c>
      <c r="I964" s="13">
        <v>60604.0</v>
      </c>
    </row>
    <row r="965" ht="15.75" customHeight="1">
      <c r="A965" s="13">
        <v>964.0</v>
      </c>
      <c r="B965" s="13" t="s">
        <v>5257</v>
      </c>
      <c r="C965" s="13" t="s">
        <v>5258</v>
      </c>
      <c r="D965" s="13" t="s">
        <v>5259</v>
      </c>
      <c r="E965" s="13" t="s">
        <v>5260</v>
      </c>
      <c r="F965" s="13" t="s">
        <v>5261</v>
      </c>
      <c r="G965" s="13" t="s">
        <v>187</v>
      </c>
      <c r="H965" s="13" t="s">
        <v>188</v>
      </c>
      <c r="I965" s="13">
        <v>30336.0</v>
      </c>
    </row>
    <row r="966" ht="15.75" customHeight="1">
      <c r="A966" s="13">
        <v>965.0</v>
      </c>
      <c r="B966" s="13" t="s">
        <v>5262</v>
      </c>
      <c r="C966" s="13" t="s">
        <v>5263</v>
      </c>
      <c r="D966" s="13" t="s">
        <v>5264</v>
      </c>
      <c r="E966" s="13" t="s">
        <v>5265</v>
      </c>
      <c r="F966" s="13" t="s">
        <v>5266</v>
      </c>
      <c r="G966" s="13" t="s">
        <v>1647</v>
      </c>
      <c r="H966" s="13" t="s">
        <v>1065</v>
      </c>
      <c r="I966" s="13">
        <v>6105.0</v>
      </c>
    </row>
    <row r="967" ht="15.75" customHeight="1">
      <c r="A967" s="13">
        <v>966.0</v>
      </c>
      <c r="B967" s="13" t="s">
        <v>5267</v>
      </c>
      <c r="C967" s="13" t="s">
        <v>5268</v>
      </c>
      <c r="D967" s="13" t="s">
        <v>5269</v>
      </c>
      <c r="E967" s="13" t="s">
        <v>5270</v>
      </c>
      <c r="F967" s="13" t="s">
        <v>5271</v>
      </c>
      <c r="G967" s="13" t="s">
        <v>283</v>
      </c>
      <c r="H967" s="13" t="s">
        <v>284</v>
      </c>
      <c r="I967" s="13">
        <v>8638.0</v>
      </c>
    </row>
    <row r="968" ht="15.75" customHeight="1">
      <c r="A968" s="13">
        <v>967.0</v>
      </c>
      <c r="B968" s="13" t="s">
        <v>5272</v>
      </c>
      <c r="C968" s="13" t="s">
        <v>5273</v>
      </c>
      <c r="D968" s="13" t="s">
        <v>5274</v>
      </c>
      <c r="E968" s="13" t="s">
        <v>5275</v>
      </c>
      <c r="F968" s="13" t="s">
        <v>5276</v>
      </c>
      <c r="G968" s="13" t="s">
        <v>1608</v>
      </c>
      <c r="H968" s="13" t="s">
        <v>332</v>
      </c>
      <c r="I968" s="13">
        <v>47732.0</v>
      </c>
    </row>
    <row r="969" ht="15.75" customHeight="1">
      <c r="A969" s="13">
        <v>968.0</v>
      </c>
      <c r="B969" s="13" t="s">
        <v>5277</v>
      </c>
      <c r="C969" s="13" t="s">
        <v>5278</v>
      </c>
      <c r="D969" s="13" t="s">
        <v>5279</v>
      </c>
      <c r="E969" s="13" t="s">
        <v>5280</v>
      </c>
      <c r="F969" s="13" t="s">
        <v>5281</v>
      </c>
      <c r="G969" s="13" t="s">
        <v>402</v>
      </c>
      <c r="H969" s="13" t="s">
        <v>332</v>
      </c>
      <c r="I969" s="13">
        <v>46862.0</v>
      </c>
    </row>
    <row r="970" ht="15.75" customHeight="1">
      <c r="A970" s="13">
        <v>969.0</v>
      </c>
      <c r="B970" s="13" t="s">
        <v>5282</v>
      </c>
      <c r="C970" s="13" t="s">
        <v>5283</v>
      </c>
      <c r="D970" s="13" t="s">
        <v>5284</v>
      </c>
      <c r="E970" s="13" t="s">
        <v>5285</v>
      </c>
      <c r="F970" s="13" t="s">
        <v>5286</v>
      </c>
      <c r="G970" s="13" t="s">
        <v>396</v>
      </c>
      <c r="H970" s="13" t="s">
        <v>181</v>
      </c>
      <c r="I970" s="13">
        <v>10170.0</v>
      </c>
    </row>
    <row r="971" ht="15.75" customHeight="1">
      <c r="A971" s="13">
        <v>970.0</v>
      </c>
      <c r="B971" s="13" t="s">
        <v>5287</v>
      </c>
      <c r="C971" s="13" t="s">
        <v>5288</v>
      </c>
      <c r="D971" s="13" t="s">
        <v>5289</v>
      </c>
      <c r="E971" s="13" t="s">
        <v>5290</v>
      </c>
      <c r="F971" s="13" t="s">
        <v>5291</v>
      </c>
      <c r="G971" s="13" t="s">
        <v>1053</v>
      </c>
      <c r="H971" s="13" t="s">
        <v>250</v>
      </c>
      <c r="I971" s="13">
        <v>24009.0</v>
      </c>
    </row>
    <row r="972" ht="15.75" customHeight="1">
      <c r="A972" s="13">
        <v>971.0</v>
      </c>
      <c r="B972" s="13" t="s">
        <v>5292</v>
      </c>
      <c r="C972" s="13" t="s">
        <v>5293</v>
      </c>
      <c r="D972" s="13" t="s">
        <v>5294</v>
      </c>
      <c r="E972" s="13" t="s">
        <v>5295</v>
      </c>
      <c r="F972" s="13" t="s">
        <v>5296</v>
      </c>
      <c r="G972" s="13" t="s">
        <v>1818</v>
      </c>
      <c r="H972" s="13" t="s">
        <v>447</v>
      </c>
      <c r="I972" s="13">
        <v>80262.0</v>
      </c>
    </row>
    <row r="973" ht="15.75" customHeight="1">
      <c r="A973" s="13">
        <v>972.0</v>
      </c>
      <c r="B973" s="13" t="s">
        <v>5297</v>
      </c>
      <c r="C973" s="13" t="s">
        <v>5298</v>
      </c>
      <c r="D973" s="13" t="s">
        <v>5299</v>
      </c>
      <c r="E973" s="13" t="s">
        <v>5300</v>
      </c>
      <c r="F973" s="13" t="s">
        <v>5301</v>
      </c>
      <c r="G973" s="13" t="s">
        <v>396</v>
      </c>
      <c r="H973" s="13" t="s">
        <v>181</v>
      </c>
      <c r="I973" s="13">
        <v>10045.0</v>
      </c>
    </row>
    <row r="974" ht="15.75" customHeight="1">
      <c r="A974" s="13">
        <v>973.0</v>
      </c>
      <c r="B974" s="13" t="s">
        <v>5302</v>
      </c>
      <c r="C974" s="13" t="s">
        <v>5303</v>
      </c>
      <c r="D974" s="13" t="s">
        <v>5304</v>
      </c>
      <c r="E974" s="13" t="s">
        <v>5305</v>
      </c>
      <c r="F974" s="13" t="s">
        <v>5306</v>
      </c>
      <c r="G974" s="13" t="s">
        <v>2288</v>
      </c>
      <c r="H974" s="13" t="s">
        <v>257</v>
      </c>
      <c r="I974" s="13">
        <v>33134.0</v>
      </c>
    </row>
    <row r="975" ht="15.75" customHeight="1">
      <c r="A975" s="13">
        <v>974.0</v>
      </c>
      <c r="B975" s="13" t="s">
        <v>5307</v>
      </c>
      <c r="C975" s="13" t="s">
        <v>5308</v>
      </c>
      <c r="D975" s="13" t="s">
        <v>5309</v>
      </c>
      <c r="E975" s="13" t="s">
        <v>5310</v>
      </c>
      <c r="F975" s="13" t="s">
        <v>5311</v>
      </c>
      <c r="G975" s="13" t="s">
        <v>1516</v>
      </c>
      <c r="H975" s="13" t="s">
        <v>173</v>
      </c>
      <c r="I975" s="13">
        <v>99260.0</v>
      </c>
    </row>
    <row r="976" ht="15.75" customHeight="1">
      <c r="A976" s="13">
        <v>975.0</v>
      </c>
      <c r="B976" s="13" t="s">
        <v>5312</v>
      </c>
      <c r="C976" s="13" t="s">
        <v>5313</v>
      </c>
      <c r="D976" s="13" t="s">
        <v>5314</v>
      </c>
      <c r="E976" s="13" t="s">
        <v>5315</v>
      </c>
      <c r="F976" s="13" t="s">
        <v>5316</v>
      </c>
      <c r="G976" s="13" t="s">
        <v>796</v>
      </c>
      <c r="H976" s="13" t="s">
        <v>195</v>
      </c>
      <c r="I976" s="13">
        <v>90055.0</v>
      </c>
    </row>
    <row r="977" ht="15.75" customHeight="1">
      <c r="A977" s="13">
        <v>976.0</v>
      </c>
      <c r="B977" s="13" t="s">
        <v>5317</v>
      </c>
      <c r="C977" s="13" t="s">
        <v>5318</v>
      </c>
      <c r="D977" s="13" t="s">
        <v>5319</v>
      </c>
      <c r="E977" s="13" t="s">
        <v>5320</v>
      </c>
      <c r="F977" s="13" t="s">
        <v>5321</v>
      </c>
      <c r="G977" s="13" t="s">
        <v>3515</v>
      </c>
      <c r="H977" s="13" t="s">
        <v>541</v>
      </c>
      <c r="I977" s="13">
        <v>49560.0</v>
      </c>
    </row>
    <row r="978" ht="15.75" customHeight="1">
      <c r="A978" s="13">
        <v>977.0</v>
      </c>
      <c r="B978" s="13" t="s">
        <v>5322</v>
      </c>
      <c r="C978" s="13" t="s">
        <v>5323</v>
      </c>
      <c r="D978" s="13" t="s">
        <v>5324</v>
      </c>
      <c r="E978" s="13" t="s">
        <v>5325</v>
      </c>
      <c r="F978" s="13" t="s">
        <v>5326</v>
      </c>
      <c r="G978" s="13" t="s">
        <v>728</v>
      </c>
      <c r="H978" s="13" t="s">
        <v>541</v>
      </c>
      <c r="I978" s="13">
        <v>48217.0</v>
      </c>
    </row>
    <row r="979" ht="15.75" customHeight="1">
      <c r="A979" s="13">
        <v>978.0</v>
      </c>
      <c r="B979" s="13" t="s">
        <v>3501</v>
      </c>
      <c r="C979" s="13" t="s">
        <v>5327</v>
      </c>
      <c r="D979" s="13" t="s">
        <v>5328</v>
      </c>
      <c r="E979" s="13" t="s">
        <v>5329</v>
      </c>
      <c r="F979" s="13" t="s">
        <v>5330</v>
      </c>
      <c r="G979" s="13" t="s">
        <v>4707</v>
      </c>
      <c r="H979" s="13" t="s">
        <v>227</v>
      </c>
      <c r="I979" s="13">
        <v>86305.0</v>
      </c>
    </row>
    <row r="980" ht="15.75" customHeight="1">
      <c r="A980" s="13">
        <v>979.0</v>
      </c>
      <c r="B980" s="13" t="s">
        <v>5331</v>
      </c>
      <c r="C980" s="13" t="s">
        <v>5332</v>
      </c>
      <c r="D980" s="13" t="s">
        <v>5333</v>
      </c>
      <c r="E980" s="13" t="s">
        <v>5334</v>
      </c>
      <c r="F980" s="13" t="s">
        <v>5335</v>
      </c>
      <c r="G980" s="13" t="s">
        <v>2701</v>
      </c>
      <c r="H980" s="13" t="s">
        <v>188</v>
      </c>
      <c r="I980" s="13">
        <v>30096.0</v>
      </c>
    </row>
    <row r="981" ht="15.75" customHeight="1">
      <c r="A981" s="13">
        <v>980.0</v>
      </c>
      <c r="B981" s="13" t="s">
        <v>5336</v>
      </c>
      <c r="C981" s="13" t="s">
        <v>5337</v>
      </c>
      <c r="D981" s="13" t="s">
        <v>5338</v>
      </c>
      <c r="E981" s="13" t="s">
        <v>5339</v>
      </c>
      <c r="F981" s="13" t="s">
        <v>5340</v>
      </c>
      <c r="G981" s="13" t="s">
        <v>588</v>
      </c>
      <c r="H981" s="13" t="s">
        <v>173</v>
      </c>
      <c r="I981" s="13">
        <v>98405.0</v>
      </c>
    </row>
    <row r="982" ht="15.75" customHeight="1">
      <c r="A982" s="13">
        <v>981.0</v>
      </c>
      <c r="B982" s="13" t="s">
        <v>5341</v>
      </c>
      <c r="C982" s="13" t="s">
        <v>5342</v>
      </c>
      <c r="D982" s="13" t="s">
        <v>5343</v>
      </c>
      <c r="E982" s="13" t="s">
        <v>5344</v>
      </c>
      <c r="F982" s="13" t="s">
        <v>5345</v>
      </c>
      <c r="G982" s="13" t="s">
        <v>249</v>
      </c>
      <c r="H982" s="13" t="s">
        <v>250</v>
      </c>
      <c r="I982" s="13">
        <v>23293.0</v>
      </c>
    </row>
    <row r="983" ht="15.75" customHeight="1">
      <c r="A983" s="13">
        <v>982.0</v>
      </c>
      <c r="B983" s="13" t="s">
        <v>5346</v>
      </c>
      <c r="C983" s="13" t="s">
        <v>5347</v>
      </c>
      <c r="D983" s="13" t="s">
        <v>5348</v>
      </c>
      <c r="E983" s="13" t="s">
        <v>5349</v>
      </c>
      <c r="F983" s="13" t="s">
        <v>5350</v>
      </c>
      <c r="G983" s="13" t="s">
        <v>283</v>
      </c>
      <c r="H983" s="13" t="s">
        <v>284</v>
      </c>
      <c r="I983" s="13">
        <v>8695.0</v>
      </c>
    </row>
    <row r="984" ht="15.75" customHeight="1">
      <c r="A984" s="13">
        <v>983.0</v>
      </c>
      <c r="B984" s="13" t="s">
        <v>5351</v>
      </c>
      <c r="C984" s="13" t="s">
        <v>5352</v>
      </c>
      <c r="D984" s="13" t="s">
        <v>5353</v>
      </c>
      <c r="E984" s="13" t="s">
        <v>5354</v>
      </c>
      <c r="F984" s="13" t="s">
        <v>5355</v>
      </c>
      <c r="G984" s="13" t="s">
        <v>779</v>
      </c>
      <c r="H984" s="13" t="s">
        <v>257</v>
      </c>
      <c r="I984" s="13">
        <v>33994.0</v>
      </c>
    </row>
    <row r="985" ht="15.75" customHeight="1">
      <c r="A985" s="13">
        <v>984.0</v>
      </c>
      <c r="B985" s="13" t="s">
        <v>5356</v>
      </c>
      <c r="C985" s="13" t="s">
        <v>5357</v>
      </c>
      <c r="D985" s="13" t="s">
        <v>5358</v>
      </c>
      <c r="E985" s="13" t="s">
        <v>5359</v>
      </c>
      <c r="F985" s="13" t="s">
        <v>5360</v>
      </c>
      <c r="G985" s="13" t="s">
        <v>1384</v>
      </c>
      <c r="H985" s="13" t="s">
        <v>823</v>
      </c>
      <c r="I985" s="13">
        <v>27499.0</v>
      </c>
    </row>
    <row r="986" ht="15.75" customHeight="1">
      <c r="A986" s="13">
        <v>985.0</v>
      </c>
      <c r="B986" s="13" t="s">
        <v>5361</v>
      </c>
      <c r="C986" s="13" t="s">
        <v>5362</v>
      </c>
      <c r="D986" s="13" t="s">
        <v>5363</v>
      </c>
      <c r="E986" s="13" t="s">
        <v>5364</v>
      </c>
      <c r="F986" s="13" t="s">
        <v>5365</v>
      </c>
      <c r="G986" s="13" t="s">
        <v>453</v>
      </c>
      <c r="H986" s="13" t="s">
        <v>227</v>
      </c>
      <c r="I986" s="13">
        <v>85045.0</v>
      </c>
    </row>
    <row r="987" ht="15.75" customHeight="1">
      <c r="A987" s="13">
        <v>986.0</v>
      </c>
      <c r="B987" s="13" t="s">
        <v>5366</v>
      </c>
      <c r="C987" s="13" t="s">
        <v>5367</v>
      </c>
      <c r="D987" s="13" t="s">
        <v>5368</v>
      </c>
      <c r="E987" s="13" t="s">
        <v>5369</v>
      </c>
      <c r="F987" s="13" t="s">
        <v>5370</v>
      </c>
      <c r="G987" s="13" t="s">
        <v>3065</v>
      </c>
      <c r="H987" s="13" t="s">
        <v>257</v>
      </c>
      <c r="I987" s="13">
        <v>33763.0</v>
      </c>
    </row>
    <row r="988" ht="15.75" customHeight="1">
      <c r="A988" s="13">
        <v>987.0</v>
      </c>
      <c r="B988" s="13" t="s">
        <v>5371</v>
      </c>
      <c r="C988" s="13" t="s">
        <v>5372</v>
      </c>
      <c r="D988" s="13" t="s">
        <v>5373</v>
      </c>
      <c r="E988" s="13" t="s">
        <v>5374</v>
      </c>
      <c r="F988" s="13" t="s">
        <v>5375</v>
      </c>
      <c r="G988" s="13" t="s">
        <v>1818</v>
      </c>
      <c r="H988" s="13" t="s">
        <v>447</v>
      </c>
      <c r="I988" s="13">
        <v>80262.0</v>
      </c>
    </row>
    <row r="989" ht="15.75" customHeight="1">
      <c r="A989" s="13">
        <v>988.0</v>
      </c>
      <c r="B989" s="13" t="s">
        <v>5376</v>
      </c>
      <c r="C989" s="13" t="s">
        <v>5377</v>
      </c>
      <c r="D989" s="13" t="s">
        <v>5378</v>
      </c>
      <c r="E989" s="13" t="s">
        <v>5379</v>
      </c>
      <c r="F989" s="13" t="s">
        <v>5380</v>
      </c>
      <c r="G989" s="13" t="s">
        <v>2952</v>
      </c>
      <c r="H989" s="13" t="s">
        <v>311</v>
      </c>
      <c r="I989" s="13">
        <v>38143.0</v>
      </c>
    </row>
    <row r="990" ht="15.75" customHeight="1">
      <c r="A990" s="13">
        <v>989.0</v>
      </c>
      <c r="B990" s="13" t="s">
        <v>3162</v>
      </c>
      <c r="C990" s="13" t="s">
        <v>5381</v>
      </c>
      <c r="D990" s="13" t="s">
        <v>5382</v>
      </c>
      <c r="E990" s="13" t="s">
        <v>5383</v>
      </c>
      <c r="F990" s="13" t="s">
        <v>5384</v>
      </c>
      <c r="G990" s="13" t="s">
        <v>396</v>
      </c>
      <c r="H990" s="13" t="s">
        <v>181</v>
      </c>
      <c r="I990" s="13">
        <v>10280.0</v>
      </c>
    </row>
    <row r="991" ht="15.75" customHeight="1">
      <c r="A991" s="13">
        <v>990.0</v>
      </c>
      <c r="B991" s="13" t="s">
        <v>5385</v>
      </c>
      <c r="C991" s="13" t="s">
        <v>5386</v>
      </c>
      <c r="D991" s="13" t="s">
        <v>5387</v>
      </c>
      <c r="E991" s="13" t="s">
        <v>5388</v>
      </c>
      <c r="F991" s="13" t="s">
        <v>5389</v>
      </c>
      <c r="G991" s="13" t="s">
        <v>576</v>
      </c>
      <c r="H991" s="13" t="s">
        <v>195</v>
      </c>
      <c r="I991" s="13">
        <v>95108.0</v>
      </c>
    </row>
    <row r="992" ht="15.75" customHeight="1">
      <c r="A992" s="13">
        <v>991.0</v>
      </c>
      <c r="B992" s="13" t="s">
        <v>5390</v>
      </c>
      <c r="C992" s="13" t="s">
        <v>5391</v>
      </c>
      <c r="D992" s="13" t="s">
        <v>5392</v>
      </c>
      <c r="E992" s="13" t="s">
        <v>5393</v>
      </c>
      <c r="F992" s="13" t="s">
        <v>5394</v>
      </c>
      <c r="G992" s="13" t="s">
        <v>2051</v>
      </c>
      <c r="H992" s="13" t="s">
        <v>440</v>
      </c>
      <c r="I992" s="13">
        <v>45440.0</v>
      </c>
    </row>
    <row r="993" ht="15.75" customHeight="1">
      <c r="A993" s="13">
        <v>992.0</v>
      </c>
      <c r="B993" s="13" t="s">
        <v>5395</v>
      </c>
      <c r="C993" s="13" t="s">
        <v>2052</v>
      </c>
      <c r="D993" s="13" t="s">
        <v>5396</v>
      </c>
      <c r="E993" s="13" t="s">
        <v>5397</v>
      </c>
      <c r="F993" s="13" t="s">
        <v>5398</v>
      </c>
      <c r="G993" s="13" t="s">
        <v>263</v>
      </c>
      <c r="H993" s="13" t="s">
        <v>257</v>
      </c>
      <c r="I993" s="13">
        <v>33315.0</v>
      </c>
    </row>
    <row r="994" ht="15.75" customHeight="1">
      <c r="A994" s="13">
        <v>993.0</v>
      </c>
      <c r="B994" s="13" t="s">
        <v>5399</v>
      </c>
      <c r="C994" s="13" t="s">
        <v>5400</v>
      </c>
      <c r="D994" s="13" t="s">
        <v>5401</v>
      </c>
      <c r="E994" s="13" t="s">
        <v>5402</v>
      </c>
      <c r="F994" s="13" t="s">
        <v>5403</v>
      </c>
      <c r="G994" s="13" t="s">
        <v>594</v>
      </c>
      <c r="H994" s="13" t="s">
        <v>181</v>
      </c>
      <c r="I994" s="13">
        <v>11231.0</v>
      </c>
    </row>
    <row r="995" ht="15.75" customHeight="1">
      <c r="A995" s="13">
        <v>994.0</v>
      </c>
      <c r="B995" s="13" t="s">
        <v>5404</v>
      </c>
      <c r="C995" s="13" t="s">
        <v>5405</v>
      </c>
      <c r="D995" s="13" t="s">
        <v>5406</v>
      </c>
      <c r="E995" s="13" t="s">
        <v>5407</v>
      </c>
      <c r="F995" s="13" t="s">
        <v>5408</v>
      </c>
      <c r="G995" s="13" t="s">
        <v>2241</v>
      </c>
      <c r="H995" s="13" t="s">
        <v>202</v>
      </c>
      <c r="I995" s="13">
        <v>76011.0</v>
      </c>
    </row>
    <row r="996" ht="15.75" customHeight="1">
      <c r="A996" s="13">
        <v>995.0</v>
      </c>
      <c r="B996" s="13" t="s">
        <v>5409</v>
      </c>
      <c r="C996" s="13" t="s">
        <v>5410</v>
      </c>
      <c r="D996" s="13" t="s">
        <v>5411</v>
      </c>
      <c r="E996" s="13" t="s">
        <v>5412</v>
      </c>
      <c r="F996" s="13" t="s">
        <v>5413</v>
      </c>
      <c r="G996" s="13" t="s">
        <v>576</v>
      </c>
      <c r="H996" s="13" t="s">
        <v>195</v>
      </c>
      <c r="I996" s="13">
        <v>95113.0</v>
      </c>
    </row>
    <row r="997" ht="15.75" customHeight="1">
      <c r="A997" s="13">
        <v>996.0</v>
      </c>
      <c r="B997" s="13" t="s">
        <v>5414</v>
      </c>
      <c r="C997" s="13" t="s">
        <v>5415</v>
      </c>
      <c r="D997" s="13" t="s">
        <v>5416</v>
      </c>
      <c r="E997" s="13" t="s">
        <v>5417</v>
      </c>
      <c r="F997" s="13" t="s">
        <v>5418</v>
      </c>
      <c r="G997" s="13" t="s">
        <v>1157</v>
      </c>
      <c r="H997" s="13" t="s">
        <v>270</v>
      </c>
      <c r="I997" s="13">
        <v>21211.0</v>
      </c>
    </row>
    <row r="998" ht="15.75" customHeight="1">
      <c r="A998" s="13">
        <v>997.0</v>
      </c>
      <c r="B998" s="13" t="s">
        <v>5419</v>
      </c>
      <c r="C998" s="13" t="s">
        <v>5420</v>
      </c>
      <c r="D998" s="13" t="s">
        <v>5421</v>
      </c>
      <c r="E998" s="13" t="s">
        <v>5422</v>
      </c>
      <c r="F998" s="13" t="s">
        <v>5423</v>
      </c>
      <c r="G998" s="13" t="s">
        <v>4985</v>
      </c>
      <c r="H998" s="13" t="s">
        <v>257</v>
      </c>
      <c r="I998" s="13">
        <v>34276.0</v>
      </c>
    </row>
    <row r="999" ht="15.75" customHeight="1">
      <c r="A999" s="13">
        <v>998.0</v>
      </c>
      <c r="B999" s="13" t="s">
        <v>5424</v>
      </c>
      <c r="C999" s="13" t="s">
        <v>5425</v>
      </c>
      <c r="D999" s="13" t="s">
        <v>5426</v>
      </c>
      <c r="E999" s="13" t="s">
        <v>5427</v>
      </c>
      <c r="F999" s="13" t="s">
        <v>5428</v>
      </c>
      <c r="G999" s="13" t="s">
        <v>201</v>
      </c>
      <c r="H999" s="13" t="s">
        <v>541</v>
      </c>
      <c r="I999" s="13">
        <v>48670.0</v>
      </c>
    </row>
    <row r="1000" ht="15.75" customHeight="1">
      <c r="A1000" s="13">
        <v>999.0</v>
      </c>
      <c r="B1000" s="13" t="s">
        <v>5429</v>
      </c>
      <c r="C1000" s="13" t="s">
        <v>5430</v>
      </c>
      <c r="D1000" s="13" t="s">
        <v>5431</v>
      </c>
      <c r="E1000" s="13" t="s">
        <v>5432</v>
      </c>
      <c r="F1000" s="13" t="s">
        <v>5433</v>
      </c>
      <c r="G1000" s="13" t="s">
        <v>472</v>
      </c>
      <c r="H1000" s="13" t="s">
        <v>390</v>
      </c>
      <c r="I1000" s="13">
        <v>62776.0</v>
      </c>
    </row>
    <row r="1001" ht="15.75" customHeight="1">
      <c r="A1001" s="13">
        <v>1000.0</v>
      </c>
      <c r="B1001" s="13" t="s">
        <v>5434</v>
      </c>
      <c r="C1001" s="13" t="s">
        <v>5435</v>
      </c>
      <c r="D1001" s="13" t="s">
        <v>5436</v>
      </c>
      <c r="E1001" s="13" t="s">
        <v>5437</v>
      </c>
      <c r="F1001" s="13" t="s">
        <v>5438</v>
      </c>
      <c r="G1001" s="13" t="s">
        <v>4985</v>
      </c>
      <c r="H1001" s="13" t="s">
        <v>257</v>
      </c>
      <c r="I1001" s="13">
        <v>34238.0</v>
      </c>
    </row>
    <row r="1002" ht="15.75" customHeight="1">
      <c r="A1002" s="13">
        <v>1001.0</v>
      </c>
      <c r="B1002" s="13" t="s">
        <v>3191</v>
      </c>
      <c r="C1002" s="13" t="s">
        <v>5439</v>
      </c>
      <c r="D1002" s="13" t="s">
        <v>5440</v>
      </c>
      <c r="E1002" s="13" t="s">
        <v>5441</v>
      </c>
      <c r="F1002" s="13" t="s">
        <v>5442</v>
      </c>
      <c r="G1002" s="13" t="s">
        <v>408</v>
      </c>
      <c r="H1002" s="13" t="s">
        <v>332</v>
      </c>
      <c r="I1002" s="13">
        <v>46231.0</v>
      </c>
    </row>
    <row r="1003" ht="15.75" customHeight="1">
      <c r="A1003" s="13">
        <v>1002.0</v>
      </c>
      <c r="B1003" s="13" t="s">
        <v>5443</v>
      </c>
      <c r="C1003" s="13" t="s">
        <v>5444</v>
      </c>
      <c r="D1003" s="13" t="s">
        <v>5445</v>
      </c>
      <c r="E1003" s="13" t="s">
        <v>5446</v>
      </c>
      <c r="F1003" s="13" t="s">
        <v>5447</v>
      </c>
      <c r="G1003" s="13" t="s">
        <v>173</v>
      </c>
      <c r="H1003" s="13" t="s">
        <v>174</v>
      </c>
      <c r="I1003" s="13">
        <v>20520.0</v>
      </c>
    </row>
    <row r="1004" ht="15.75" customHeight="1">
      <c r="A1004" s="13">
        <v>1003.0</v>
      </c>
      <c r="B1004" s="13" t="s">
        <v>5448</v>
      </c>
      <c r="C1004" s="13" t="s">
        <v>5449</v>
      </c>
      <c r="D1004" s="13" t="s">
        <v>5450</v>
      </c>
      <c r="E1004" s="13" t="s">
        <v>5451</v>
      </c>
      <c r="F1004" s="13" t="s">
        <v>5452</v>
      </c>
      <c r="G1004" s="13" t="s">
        <v>2952</v>
      </c>
      <c r="H1004" s="13" t="s">
        <v>311</v>
      </c>
      <c r="I1004" s="13">
        <v>38131.0</v>
      </c>
    </row>
    <row r="1005" ht="15.75" customHeight="1">
      <c r="A1005" s="13">
        <v>1004.0</v>
      </c>
      <c r="B1005" s="13" t="s">
        <v>780</v>
      </c>
      <c r="C1005" s="13" t="s">
        <v>5453</v>
      </c>
      <c r="D1005" s="13" t="s">
        <v>5454</v>
      </c>
      <c r="E1005" s="13" t="s">
        <v>5455</v>
      </c>
      <c r="F1005" s="13" t="s">
        <v>5456</v>
      </c>
      <c r="G1005" s="13" t="s">
        <v>5457</v>
      </c>
      <c r="H1005" s="13" t="s">
        <v>202</v>
      </c>
      <c r="I1005" s="13">
        <v>76210.0</v>
      </c>
    </row>
    <row r="1006" ht="15.75" customHeight="1">
      <c r="A1006" s="13">
        <v>1005.0</v>
      </c>
      <c r="B1006" s="13" t="s">
        <v>5458</v>
      </c>
      <c r="C1006" s="13" t="s">
        <v>5459</v>
      </c>
      <c r="D1006" s="13" t="s">
        <v>5460</v>
      </c>
      <c r="E1006" s="13" t="s">
        <v>5461</v>
      </c>
      <c r="F1006" s="13" t="s">
        <v>5462</v>
      </c>
      <c r="G1006" s="13" t="s">
        <v>2316</v>
      </c>
      <c r="H1006" s="13" t="s">
        <v>195</v>
      </c>
      <c r="I1006" s="13">
        <v>93584.0</v>
      </c>
    </row>
    <row r="1007" ht="15.75" customHeight="1">
      <c r="A1007" s="13">
        <v>1006.0</v>
      </c>
      <c r="B1007" s="13" t="s">
        <v>5463</v>
      </c>
      <c r="C1007" s="13" t="s">
        <v>5464</v>
      </c>
      <c r="D1007" s="13" t="s">
        <v>5465</v>
      </c>
      <c r="E1007" s="13" t="s">
        <v>5466</v>
      </c>
      <c r="F1007" s="13" t="s">
        <v>5467</v>
      </c>
      <c r="G1007" s="13" t="s">
        <v>4210</v>
      </c>
      <c r="H1007" s="13" t="s">
        <v>447</v>
      </c>
      <c r="I1007" s="13">
        <v>81505.0</v>
      </c>
    </row>
    <row r="1008" ht="15.75" customHeight="1">
      <c r="A1008" s="13">
        <v>1007.0</v>
      </c>
      <c r="B1008" s="13" t="s">
        <v>5468</v>
      </c>
      <c r="C1008" s="13" t="s">
        <v>5469</v>
      </c>
      <c r="D1008" s="13" t="s">
        <v>5470</v>
      </c>
      <c r="E1008" s="13" t="s">
        <v>5471</v>
      </c>
      <c r="F1008" s="13" t="s">
        <v>5472</v>
      </c>
      <c r="G1008" s="13" t="s">
        <v>829</v>
      </c>
      <c r="H1008" s="13" t="s">
        <v>202</v>
      </c>
      <c r="I1008" s="13">
        <v>77085.0</v>
      </c>
    </row>
    <row r="1009" ht="15.75" customHeight="1">
      <c r="A1009" s="13">
        <v>1008.0</v>
      </c>
      <c r="B1009" s="13" t="s">
        <v>5473</v>
      </c>
      <c r="C1009" s="13" t="s">
        <v>5474</v>
      </c>
      <c r="D1009" s="13" t="s">
        <v>5475</v>
      </c>
      <c r="E1009" s="13" t="s">
        <v>5476</v>
      </c>
      <c r="F1009" s="13" t="s">
        <v>5477</v>
      </c>
      <c r="G1009" s="13" t="s">
        <v>2051</v>
      </c>
      <c r="H1009" s="13" t="s">
        <v>440</v>
      </c>
      <c r="I1009" s="13">
        <v>45414.0</v>
      </c>
    </row>
    <row r="1010" ht="15.75" customHeight="1">
      <c r="A1010" s="13">
        <v>1009.0</v>
      </c>
      <c r="B1010" s="13" t="s">
        <v>5478</v>
      </c>
      <c r="C1010" s="13" t="s">
        <v>5479</v>
      </c>
      <c r="D1010" s="13" t="s">
        <v>5480</v>
      </c>
      <c r="E1010" s="13" t="s">
        <v>5481</v>
      </c>
      <c r="F1010" s="13" t="s">
        <v>5482</v>
      </c>
      <c r="G1010" s="13" t="s">
        <v>5483</v>
      </c>
      <c r="H1010" s="13" t="s">
        <v>284</v>
      </c>
      <c r="I1010" s="13">
        <v>7310.0</v>
      </c>
    </row>
    <row r="1011" ht="15.75" customHeight="1">
      <c r="A1011" s="13">
        <v>1010.0</v>
      </c>
      <c r="B1011" s="13" t="s">
        <v>5484</v>
      </c>
      <c r="C1011" s="13" t="s">
        <v>5485</v>
      </c>
      <c r="D1011" s="13" t="s">
        <v>5486</v>
      </c>
      <c r="E1011" s="13" t="s">
        <v>5487</v>
      </c>
      <c r="F1011" s="13" t="s">
        <v>5488</v>
      </c>
      <c r="G1011" s="13" t="s">
        <v>1395</v>
      </c>
      <c r="H1011" s="13" t="s">
        <v>440</v>
      </c>
      <c r="I1011" s="13">
        <v>45203.0</v>
      </c>
    </row>
    <row r="1012" ht="15.75" customHeight="1">
      <c r="A1012" s="13">
        <v>1011.0</v>
      </c>
      <c r="B1012" s="13" t="s">
        <v>5489</v>
      </c>
      <c r="C1012" s="13" t="s">
        <v>5490</v>
      </c>
      <c r="D1012" s="13" t="s">
        <v>5491</v>
      </c>
      <c r="E1012" s="13" t="s">
        <v>5492</v>
      </c>
      <c r="F1012" s="13" t="s">
        <v>5493</v>
      </c>
      <c r="G1012" s="13" t="s">
        <v>3566</v>
      </c>
      <c r="H1012" s="13" t="s">
        <v>466</v>
      </c>
      <c r="I1012" s="13">
        <v>18514.0</v>
      </c>
    </row>
    <row r="1013" ht="15.75" customHeight="1">
      <c r="A1013" s="13">
        <v>1012.0</v>
      </c>
      <c r="B1013" s="13" t="s">
        <v>5494</v>
      </c>
      <c r="C1013" s="13" t="s">
        <v>5495</v>
      </c>
      <c r="D1013" s="13" t="s">
        <v>5496</v>
      </c>
      <c r="E1013" s="13" t="s">
        <v>5497</v>
      </c>
      <c r="F1013" s="13" t="s">
        <v>5498</v>
      </c>
      <c r="G1013" s="13" t="s">
        <v>1792</v>
      </c>
      <c r="H1013" s="13" t="s">
        <v>318</v>
      </c>
      <c r="I1013" s="13">
        <v>71161.0</v>
      </c>
    </row>
    <row r="1014" ht="15.75" customHeight="1">
      <c r="A1014" s="13">
        <v>1013.0</v>
      </c>
      <c r="B1014" s="13" t="s">
        <v>5499</v>
      </c>
      <c r="C1014" s="13" t="s">
        <v>5500</v>
      </c>
      <c r="D1014" s="13" t="s">
        <v>5501</v>
      </c>
      <c r="E1014" s="13" t="s">
        <v>5502</v>
      </c>
      <c r="F1014" s="13" t="s">
        <v>5503</v>
      </c>
      <c r="G1014" s="13" t="s">
        <v>5504</v>
      </c>
      <c r="H1014" s="13" t="s">
        <v>181</v>
      </c>
      <c r="I1014" s="13">
        <v>11044.0</v>
      </c>
    </row>
    <row r="1015" ht="15.75" customHeight="1">
      <c r="A1015" s="13">
        <v>1014.0</v>
      </c>
      <c r="B1015" s="13" t="s">
        <v>5505</v>
      </c>
      <c r="C1015" s="13" t="s">
        <v>5506</v>
      </c>
      <c r="D1015" s="13" t="s">
        <v>5507</v>
      </c>
      <c r="E1015" s="13" t="s">
        <v>5508</v>
      </c>
      <c r="F1015" s="13" t="s">
        <v>5509</v>
      </c>
      <c r="G1015" s="13" t="s">
        <v>5504</v>
      </c>
      <c r="H1015" s="13" t="s">
        <v>181</v>
      </c>
      <c r="I1015" s="13">
        <v>11044.0</v>
      </c>
    </row>
    <row r="1016" ht="15.75" customHeight="1">
      <c r="A1016" s="13">
        <v>1015.0</v>
      </c>
      <c r="B1016" s="13" t="s">
        <v>5510</v>
      </c>
      <c r="C1016" s="13" t="s">
        <v>5511</v>
      </c>
      <c r="D1016" s="13" t="s">
        <v>5512</v>
      </c>
      <c r="E1016" s="13" t="s">
        <v>5513</v>
      </c>
      <c r="F1016" s="13" t="s">
        <v>5514</v>
      </c>
      <c r="G1016" s="13" t="s">
        <v>1570</v>
      </c>
      <c r="H1016" s="13" t="s">
        <v>823</v>
      </c>
      <c r="I1016" s="13">
        <v>27150.0</v>
      </c>
    </row>
    <row r="1017" ht="15.75" customHeight="1">
      <c r="A1017" s="13">
        <v>1016.0</v>
      </c>
      <c r="B1017" s="13" t="s">
        <v>3704</v>
      </c>
      <c r="C1017" s="13" t="s">
        <v>5515</v>
      </c>
      <c r="D1017" s="13" t="s">
        <v>5516</v>
      </c>
      <c r="E1017" s="13" t="s">
        <v>5517</v>
      </c>
      <c r="F1017" s="13" t="s">
        <v>5518</v>
      </c>
      <c r="G1017" s="13" t="s">
        <v>3754</v>
      </c>
      <c r="H1017" s="13" t="s">
        <v>257</v>
      </c>
      <c r="I1017" s="13">
        <v>33884.0</v>
      </c>
    </row>
    <row r="1018" ht="15.75" customHeight="1">
      <c r="A1018" s="13">
        <v>1017.0</v>
      </c>
      <c r="B1018" s="13" t="s">
        <v>5519</v>
      </c>
      <c r="C1018" s="13" t="s">
        <v>5520</v>
      </c>
      <c r="D1018" s="13" t="s">
        <v>5521</v>
      </c>
      <c r="E1018" s="13" t="s">
        <v>5522</v>
      </c>
      <c r="F1018" s="13" t="s">
        <v>5523</v>
      </c>
      <c r="G1018" s="13" t="s">
        <v>3754</v>
      </c>
      <c r="H1018" s="13" t="s">
        <v>257</v>
      </c>
      <c r="I1018" s="13">
        <v>33884.0</v>
      </c>
    </row>
    <row r="1019" ht="15.75" customHeight="1">
      <c r="A1019" s="13">
        <v>1018.0</v>
      </c>
      <c r="B1019" s="13" t="s">
        <v>5524</v>
      </c>
      <c r="C1019" s="13" t="s">
        <v>5525</v>
      </c>
      <c r="D1019" s="13" t="s">
        <v>5526</v>
      </c>
      <c r="E1019" s="13" t="s">
        <v>5527</v>
      </c>
      <c r="F1019" s="13" t="s">
        <v>5528</v>
      </c>
      <c r="G1019" s="13" t="s">
        <v>402</v>
      </c>
      <c r="H1019" s="13" t="s">
        <v>332</v>
      </c>
      <c r="I1019" s="13">
        <v>46896.0</v>
      </c>
    </row>
    <row r="1020" ht="15.75" customHeight="1">
      <c r="A1020" s="13">
        <v>1019.0</v>
      </c>
      <c r="B1020" s="13" t="s">
        <v>5529</v>
      </c>
      <c r="C1020" s="13" t="s">
        <v>5530</v>
      </c>
      <c r="D1020" s="13" t="s">
        <v>5531</v>
      </c>
      <c r="E1020" s="13" t="s">
        <v>5532</v>
      </c>
      <c r="F1020" s="13" t="s">
        <v>5533</v>
      </c>
      <c r="G1020" s="13" t="s">
        <v>453</v>
      </c>
      <c r="H1020" s="13" t="s">
        <v>227</v>
      </c>
      <c r="I1020" s="13">
        <v>85005.0</v>
      </c>
    </row>
    <row r="1021" ht="15.75" customHeight="1">
      <c r="A1021" s="13">
        <v>1020.0</v>
      </c>
      <c r="B1021" s="13" t="s">
        <v>5534</v>
      </c>
      <c r="C1021" s="13" t="s">
        <v>5535</v>
      </c>
      <c r="D1021" s="13" t="s">
        <v>5536</v>
      </c>
      <c r="E1021" s="13" t="s">
        <v>5537</v>
      </c>
      <c r="F1021" s="13" t="s">
        <v>5538</v>
      </c>
      <c r="G1021" s="13" t="s">
        <v>173</v>
      </c>
      <c r="H1021" s="13" t="s">
        <v>174</v>
      </c>
      <c r="I1021" s="13">
        <v>20299.0</v>
      </c>
    </row>
    <row r="1022" ht="15.75" customHeight="1">
      <c r="A1022" s="13">
        <v>1021.0</v>
      </c>
      <c r="B1022" s="13" t="s">
        <v>5539</v>
      </c>
      <c r="C1022" s="13" t="s">
        <v>5540</v>
      </c>
      <c r="D1022" s="13" t="s">
        <v>5541</v>
      </c>
      <c r="E1022" s="13" t="s">
        <v>5542</v>
      </c>
      <c r="F1022" s="13" t="s">
        <v>5543</v>
      </c>
      <c r="G1022" s="13" t="s">
        <v>5544</v>
      </c>
      <c r="H1022" s="13" t="s">
        <v>912</v>
      </c>
      <c r="I1022" s="13">
        <v>65110.0</v>
      </c>
    </row>
    <row r="1023" ht="15.75" customHeight="1">
      <c r="A1023" s="13">
        <v>1022.0</v>
      </c>
      <c r="B1023" s="13" t="s">
        <v>5545</v>
      </c>
      <c r="C1023" s="13" t="s">
        <v>249</v>
      </c>
      <c r="D1023" s="13" t="s">
        <v>5546</v>
      </c>
      <c r="E1023" s="13" t="s">
        <v>5547</v>
      </c>
      <c r="F1023" s="13" t="s">
        <v>5548</v>
      </c>
      <c r="G1023" s="13" t="s">
        <v>2188</v>
      </c>
      <c r="H1023" s="13" t="s">
        <v>553</v>
      </c>
      <c r="I1023" s="13">
        <v>72916.0</v>
      </c>
    </row>
    <row r="1024" ht="15.75" customHeight="1">
      <c r="A1024" s="13">
        <v>1023.0</v>
      </c>
      <c r="B1024" s="13" t="s">
        <v>5549</v>
      </c>
      <c r="C1024" s="13" t="s">
        <v>5550</v>
      </c>
      <c r="D1024" s="13" t="s">
        <v>5551</v>
      </c>
      <c r="E1024" s="13" t="s">
        <v>5552</v>
      </c>
      <c r="F1024" s="13" t="s">
        <v>5553</v>
      </c>
      <c r="G1024" s="13" t="s">
        <v>1818</v>
      </c>
      <c r="H1024" s="13" t="s">
        <v>447</v>
      </c>
      <c r="I1024" s="13">
        <v>80235.0</v>
      </c>
    </row>
    <row r="1025" ht="15.75" customHeight="1">
      <c r="A1025" s="13">
        <v>1024.0</v>
      </c>
      <c r="B1025" s="13" t="s">
        <v>5554</v>
      </c>
      <c r="C1025" s="13" t="s">
        <v>5555</v>
      </c>
      <c r="D1025" s="13" t="s">
        <v>5556</v>
      </c>
      <c r="E1025" s="13" t="s">
        <v>5557</v>
      </c>
      <c r="F1025" s="13" t="s">
        <v>5558</v>
      </c>
      <c r="G1025" s="13" t="s">
        <v>941</v>
      </c>
      <c r="H1025" s="13" t="s">
        <v>466</v>
      </c>
      <c r="I1025" s="13">
        <v>15210.0</v>
      </c>
    </row>
    <row r="1026" ht="15.75" customHeight="1">
      <c r="A1026" s="13">
        <v>1025.0</v>
      </c>
      <c r="B1026" s="13" t="s">
        <v>5559</v>
      </c>
      <c r="C1026" s="13" t="s">
        <v>5560</v>
      </c>
      <c r="D1026" s="13" t="s">
        <v>5561</v>
      </c>
      <c r="E1026" s="13" t="s">
        <v>5562</v>
      </c>
      <c r="F1026" s="13" t="s">
        <v>5563</v>
      </c>
      <c r="G1026" s="13" t="s">
        <v>9</v>
      </c>
      <c r="H1026" s="13" t="s">
        <v>823</v>
      </c>
      <c r="I1026" s="13">
        <v>28247.0</v>
      </c>
    </row>
    <row r="1027" ht="15.75" customHeight="1">
      <c r="A1027" s="13">
        <v>1026.0</v>
      </c>
      <c r="B1027" s="13" t="s">
        <v>5564</v>
      </c>
      <c r="C1027" s="13" t="s">
        <v>5565</v>
      </c>
      <c r="D1027" s="13" t="s">
        <v>5566</v>
      </c>
      <c r="E1027" s="13" t="s">
        <v>5567</v>
      </c>
      <c r="F1027" s="13" t="s">
        <v>5568</v>
      </c>
      <c r="G1027" s="13" t="s">
        <v>5569</v>
      </c>
      <c r="H1027" s="13" t="s">
        <v>227</v>
      </c>
      <c r="I1027" s="13">
        <v>85210.0</v>
      </c>
    </row>
    <row r="1028" ht="15.75" customHeight="1">
      <c r="A1028" s="13">
        <v>1027.0</v>
      </c>
      <c r="B1028" s="13" t="s">
        <v>5570</v>
      </c>
      <c r="C1028" s="13" t="s">
        <v>5571</v>
      </c>
      <c r="D1028" s="13" t="s">
        <v>5572</v>
      </c>
      <c r="E1028" s="13" t="s">
        <v>5573</v>
      </c>
      <c r="F1028" s="13" t="s">
        <v>5574</v>
      </c>
      <c r="G1028" s="13" t="s">
        <v>1108</v>
      </c>
      <c r="H1028" s="13" t="s">
        <v>298</v>
      </c>
      <c r="I1028" s="13">
        <v>50305.0</v>
      </c>
    </row>
    <row r="1029" ht="15.75" customHeight="1">
      <c r="A1029" s="13">
        <v>1028.0</v>
      </c>
      <c r="B1029" s="13" t="s">
        <v>5575</v>
      </c>
      <c r="C1029" s="13" t="s">
        <v>5576</v>
      </c>
      <c r="D1029" s="13" t="s">
        <v>5577</v>
      </c>
      <c r="E1029" s="13" t="s">
        <v>5578</v>
      </c>
      <c r="F1029" s="13" t="s">
        <v>5579</v>
      </c>
      <c r="G1029" s="13" t="s">
        <v>3178</v>
      </c>
      <c r="H1029" s="13" t="s">
        <v>250</v>
      </c>
      <c r="I1029" s="13">
        <v>22036.0</v>
      </c>
    </row>
    <row r="1030" ht="15.75" customHeight="1">
      <c r="A1030" s="13">
        <v>1029.0</v>
      </c>
      <c r="B1030" s="13" t="s">
        <v>5580</v>
      </c>
      <c r="C1030" s="13" t="s">
        <v>5581</v>
      </c>
      <c r="D1030" s="13" t="s">
        <v>5582</v>
      </c>
      <c r="E1030" s="13" t="s">
        <v>5583</v>
      </c>
      <c r="F1030" s="13" t="s">
        <v>5584</v>
      </c>
      <c r="G1030" s="13" t="s">
        <v>485</v>
      </c>
      <c r="H1030" s="13" t="s">
        <v>486</v>
      </c>
      <c r="I1030" s="13">
        <v>55412.0</v>
      </c>
    </row>
    <row r="1031" ht="15.75" customHeight="1">
      <c r="A1031" s="13">
        <v>1030.0</v>
      </c>
      <c r="B1031" s="13" t="s">
        <v>5585</v>
      </c>
      <c r="C1031" s="13" t="s">
        <v>5586</v>
      </c>
      <c r="D1031" s="13" t="s">
        <v>5587</v>
      </c>
      <c r="E1031" s="13" t="s">
        <v>5588</v>
      </c>
      <c r="F1031" s="13" t="s">
        <v>5589</v>
      </c>
      <c r="G1031" s="13" t="s">
        <v>383</v>
      </c>
      <c r="H1031" s="13" t="s">
        <v>311</v>
      </c>
      <c r="I1031" s="13">
        <v>37215.0</v>
      </c>
    </row>
    <row r="1032" ht="15.75" customHeight="1">
      <c r="A1032" s="13">
        <v>1031.0</v>
      </c>
      <c r="B1032" s="13" t="s">
        <v>5590</v>
      </c>
      <c r="C1032" s="13" t="s">
        <v>5591</v>
      </c>
      <c r="D1032" s="13" t="s">
        <v>5592</v>
      </c>
      <c r="E1032" s="13" t="s">
        <v>5593</v>
      </c>
      <c r="F1032" s="13" t="s">
        <v>5594</v>
      </c>
      <c r="G1032" s="13" t="s">
        <v>1834</v>
      </c>
      <c r="H1032" s="13" t="s">
        <v>250</v>
      </c>
      <c r="I1032" s="13">
        <v>23520.0</v>
      </c>
    </row>
    <row r="1033" ht="15.75" customHeight="1">
      <c r="A1033" s="13">
        <v>1032.0</v>
      </c>
      <c r="B1033" s="13" t="s">
        <v>5595</v>
      </c>
      <c r="C1033" s="13" t="s">
        <v>5596</v>
      </c>
      <c r="D1033" s="13" t="s">
        <v>5597</v>
      </c>
      <c r="E1033" s="13" t="s">
        <v>5598</v>
      </c>
      <c r="F1033" s="13" t="s">
        <v>5599</v>
      </c>
      <c r="G1033" s="13" t="s">
        <v>213</v>
      </c>
      <c r="H1033" s="13" t="s">
        <v>214</v>
      </c>
      <c r="I1033" s="13">
        <v>73197.0</v>
      </c>
    </row>
    <row r="1034" ht="15.75" customHeight="1">
      <c r="A1034" s="13">
        <v>1033.0</v>
      </c>
      <c r="B1034" s="13" t="s">
        <v>5600</v>
      </c>
      <c r="C1034" s="13" t="s">
        <v>5601</v>
      </c>
      <c r="D1034" s="13" t="s">
        <v>5602</v>
      </c>
      <c r="E1034" s="13" t="s">
        <v>5603</v>
      </c>
      <c r="F1034" s="13" t="s">
        <v>5604</v>
      </c>
      <c r="G1034" s="13" t="s">
        <v>459</v>
      </c>
      <c r="H1034" s="13" t="s">
        <v>214</v>
      </c>
      <c r="I1034" s="13">
        <v>74156.0</v>
      </c>
    </row>
    <row r="1035" ht="15.75" customHeight="1">
      <c r="A1035" s="13">
        <v>1034.0</v>
      </c>
      <c r="B1035" s="13" t="s">
        <v>5605</v>
      </c>
      <c r="C1035" s="13" t="s">
        <v>5606</v>
      </c>
      <c r="D1035" s="13" t="s">
        <v>5607</v>
      </c>
      <c r="E1035" s="13" t="s">
        <v>5608</v>
      </c>
      <c r="F1035" s="13" t="s">
        <v>5609</v>
      </c>
      <c r="G1035" s="13" t="s">
        <v>402</v>
      </c>
      <c r="H1035" s="13" t="s">
        <v>332</v>
      </c>
      <c r="I1035" s="13">
        <v>46852.0</v>
      </c>
    </row>
    <row r="1036" ht="15.75" customHeight="1">
      <c r="A1036" s="13">
        <v>1035.0</v>
      </c>
      <c r="B1036" s="13" t="s">
        <v>5610</v>
      </c>
      <c r="C1036" s="13" t="s">
        <v>5611</v>
      </c>
      <c r="D1036" s="13" t="s">
        <v>5612</v>
      </c>
      <c r="E1036" s="13" t="s">
        <v>5613</v>
      </c>
      <c r="F1036" s="13" t="s">
        <v>5614</v>
      </c>
      <c r="G1036" s="13" t="s">
        <v>173</v>
      </c>
      <c r="H1036" s="13" t="s">
        <v>174</v>
      </c>
      <c r="I1036" s="13">
        <v>20425.0</v>
      </c>
    </row>
    <row r="1037" ht="15.75" customHeight="1">
      <c r="A1037" s="13">
        <v>1036.0</v>
      </c>
      <c r="B1037" s="13" t="s">
        <v>5615</v>
      </c>
      <c r="C1037" s="13" t="s">
        <v>5616</v>
      </c>
      <c r="D1037" s="13" t="s">
        <v>5617</v>
      </c>
      <c r="E1037" s="13" t="s">
        <v>5618</v>
      </c>
      <c r="F1037" s="13" t="s">
        <v>5619</v>
      </c>
      <c r="G1037" s="13" t="s">
        <v>1097</v>
      </c>
      <c r="H1037" s="13" t="s">
        <v>747</v>
      </c>
      <c r="I1037" s="13">
        <v>35279.0</v>
      </c>
    </row>
    <row r="1038" ht="15.75" customHeight="1">
      <c r="A1038" s="13">
        <v>1037.0</v>
      </c>
      <c r="B1038" s="13" t="s">
        <v>5620</v>
      </c>
      <c r="C1038" s="13" t="s">
        <v>5621</v>
      </c>
      <c r="D1038" s="13" t="s">
        <v>5622</v>
      </c>
      <c r="E1038" s="13" t="s">
        <v>5623</v>
      </c>
      <c r="F1038" s="13" t="s">
        <v>5624</v>
      </c>
      <c r="G1038" s="13" t="s">
        <v>439</v>
      </c>
      <c r="H1038" s="13" t="s">
        <v>440</v>
      </c>
      <c r="I1038" s="13">
        <v>43204.0</v>
      </c>
    </row>
    <row r="1039" ht="15.75" customHeight="1">
      <c r="A1039" s="13">
        <v>1038.0</v>
      </c>
      <c r="B1039" s="13" t="s">
        <v>5625</v>
      </c>
      <c r="C1039" s="13" t="s">
        <v>5626</v>
      </c>
      <c r="D1039" s="13" t="s">
        <v>5627</v>
      </c>
      <c r="E1039" s="13" t="s">
        <v>5628</v>
      </c>
      <c r="F1039" s="13" t="s">
        <v>5629</v>
      </c>
      <c r="G1039" s="13" t="s">
        <v>304</v>
      </c>
      <c r="H1039" s="13" t="s">
        <v>202</v>
      </c>
      <c r="I1039" s="13">
        <v>75397.0</v>
      </c>
    </row>
    <row r="1040" ht="15.75" customHeight="1">
      <c r="A1040" s="13">
        <v>1039.0</v>
      </c>
      <c r="B1040" s="13" t="s">
        <v>5630</v>
      </c>
      <c r="C1040" s="13" t="s">
        <v>5631</v>
      </c>
      <c r="D1040" s="13" t="s">
        <v>5632</v>
      </c>
      <c r="E1040" s="13" t="s">
        <v>5633</v>
      </c>
      <c r="F1040" s="13" t="s">
        <v>5634</v>
      </c>
      <c r="G1040" s="13" t="s">
        <v>220</v>
      </c>
      <c r="H1040" s="13" t="s">
        <v>181</v>
      </c>
      <c r="I1040" s="13">
        <v>14619.0</v>
      </c>
    </row>
    <row r="1041" ht="15.75" customHeight="1">
      <c r="A1041" s="13">
        <v>1040.0</v>
      </c>
      <c r="B1041" s="13" t="s">
        <v>5635</v>
      </c>
      <c r="C1041" s="13" t="s">
        <v>5636</v>
      </c>
      <c r="D1041" s="13" t="s">
        <v>5637</v>
      </c>
      <c r="E1041" s="13" t="s">
        <v>5638</v>
      </c>
      <c r="F1041" s="13" t="s">
        <v>5639</v>
      </c>
      <c r="G1041" s="13" t="s">
        <v>283</v>
      </c>
      <c r="H1041" s="13" t="s">
        <v>284</v>
      </c>
      <c r="I1041" s="13">
        <v>8695.0</v>
      </c>
    </row>
    <row r="1042" ht="15.75" customHeight="1">
      <c r="A1042" s="13">
        <v>1041.0</v>
      </c>
      <c r="B1042" s="13" t="s">
        <v>3313</v>
      </c>
      <c r="C1042" s="13" t="s">
        <v>5640</v>
      </c>
      <c r="D1042" s="13" t="s">
        <v>5641</v>
      </c>
      <c r="E1042" s="13" t="s">
        <v>5642</v>
      </c>
      <c r="F1042" s="13" t="s">
        <v>5643</v>
      </c>
      <c r="G1042" s="13" t="s">
        <v>2792</v>
      </c>
      <c r="H1042" s="13" t="s">
        <v>447</v>
      </c>
      <c r="I1042" s="13">
        <v>81010.0</v>
      </c>
    </row>
    <row r="1043" ht="15.75" customHeight="1">
      <c r="A1043" s="13">
        <v>1042.0</v>
      </c>
      <c r="B1043" s="13" t="s">
        <v>2829</v>
      </c>
      <c r="C1043" s="13" t="s">
        <v>5644</v>
      </c>
      <c r="D1043" s="13" t="s">
        <v>5645</v>
      </c>
      <c r="E1043" s="13" t="s">
        <v>5646</v>
      </c>
      <c r="F1043" s="13" t="s">
        <v>5647</v>
      </c>
      <c r="G1043" s="13" t="s">
        <v>2300</v>
      </c>
      <c r="H1043" s="13" t="s">
        <v>1015</v>
      </c>
      <c r="I1043" s="13">
        <v>40576.0</v>
      </c>
    </row>
    <row r="1044" ht="15.75" customHeight="1">
      <c r="A1044" s="13">
        <v>1043.0</v>
      </c>
      <c r="B1044" s="13" t="s">
        <v>5648</v>
      </c>
      <c r="C1044" s="13" t="s">
        <v>5649</v>
      </c>
      <c r="D1044" s="13" t="s">
        <v>5650</v>
      </c>
      <c r="E1044" s="13" t="s">
        <v>5651</v>
      </c>
      <c r="F1044" s="13" t="s">
        <v>5652</v>
      </c>
      <c r="G1044" s="13" t="s">
        <v>841</v>
      </c>
      <c r="H1044" s="13" t="s">
        <v>842</v>
      </c>
      <c r="I1044" s="13">
        <v>68144.0</v>
      </c>
    </row>
    <row r="1045" ht="15.75" customHeight="1">
      <c r="A1045" s="13">
        <v>1044.0</v>
      </c>
      <c r="B1045" s="13" t="s">
        <v>5653</v>
      </c>
      <c r="C1045" s="13" t="s">
        <v>5654</v>
      </c>
      <c r="D1045" s="13" t="s">
        <v>5655</v>
      </c>
      <c r="E1045" s="13" t="s">
        <v>5656</v>
      </c>
      <c r="F1045" s="13" t="s">
        <v>5657</v>
      </c>
      <c r="G1045" s="13" t="s">
        <v>722</v>
      </c>
      <c r="H1045" s="13" t="s">
        <v>318</v>
      </c>
      <c r="I1045" s="13">
        <v>70826.0</v>
      </c>
    </row>
    <row r="1046" ht="15.75" customHeight="1">
      <c r="A1046" s="13">
        <v>1045.0</v>
      </c>
      <c r="B1046" s="13" t="s">
        <v>5658</v>
      </c>
      <c r="C1046" s="13" t="s">
        <v>5659</v>
      </c>
      <c r="D1046" s="13" t="s">
        <v>5660</v>
      </c>
      <c r="E1046" s="13" t="s">
        <v>5661</v>
      </c>
      <c r="F1046" s="13" t="s">
        <v>5662</v>
      </c>
      <c r="G1046" s="13" t="s">
        <v>3515</v>
      </c>
      <c r="H1046" s="13" t="s">
        <v>541</v>
      </c>
      <c r="I1046" s="13">
        <v>49518.0</v>
      </c>
    </row>
    <row r="1047" ht="15.75" customHeight="1">
      <c r="A1047" s="13">
        <v>1046.0</v>
      </c>
      <c r="B1047" s="13" t="s">
        <v>5663</v>
      </c>
      <c r="C1047" s="13" t="s">
        <v>5664</v>
      </c>
      <c r="D1047" s="13" t="s">
        <v>5665</v>
      </c>
      <c r="E1047" s="13" t="s">
        <v>5666</v>
      </c>
      <c r="F1047" s="13" t="s">
        <v>5667</v>
      </c>
      <c r="G1047" s="13" t="s">
        <v>4737</v>
      </c>
      <c r="H1047" s="13" t="s">
        <v>1456</v>
      </c>
      <c r="I1047" s="13">
        <v>88006.0</v>
      </c>
    </row>
    <row r="1048" ht="15.75" customHeight="1">
      <c r="A1048" s="13">
        <v>1047.0</v>
      </c>
      <c r="B1048" s="13" t="s">
        <v>4104</v>
      </c>
      <c r="C1048" s="13" t="s">
        <v>5668</v>
      </c>
      <c r="D1048" s="13" t="s">
        <v>5669</v>
      </c>
      <c r="E1048" s="13" t="s">
        <v>5670</v>
      </c>
      <c r="F1048" s="13" t="s">
        <v>5671</v>
      </c>
      <c r="G1048" s="13" t="s">
        <v>1897</v>
      </c>
      <c r="H1048" s="13" t="s">
        <v>823</v>
      </c>
      <c r="I1048" s="13">
        <v>27710.0</v>
      </c>
    </row>
    <row r="1049" ht="15.75" customHeight="1">
      <c r="A1049" s="13">
        <v>1048.0</v>
      </c>
      <c r="B1049" s="13" t="s">
        <v>5672</v>
      </c>
      <c r="C1049" s="13" t="s">
        <v>5673</v>
      </c>
      <c r="D1049" s="13" t="s">
        <v>5674</v>
      </c>
      <c r="E1049" s="13" t="s">
        <v>5675</v>
      </c>
      <c r="F1049" s="13" t="s">
        <v>5676</v>
      </c>
      <c r="G1049" s="13" t="s">
        <v>5677</v>
      </c>
      <c r="H1049" s="13" t="s">
        <v>466</v>
      </c>
      <c r="I1049" s="13">
        <v>17405.0</v>
      </c>
    </row>
    <row r="1050" ht="15.75" customHeight="1">
      <c r="A1050" s="13">
        <v>1049.0</v>
      </c>
      <c r="B1050" s="13" t="s">
        <v>5678</v>
      </c>
      <c r="C1050" s="13" t="s">
        <v>5679</v>
      </c>
      <c r="D1050" s="13" t="s">
        <v>5680</v>
      </c>
      <c r="E1050" s="13" t="s">
        <v>5681</v>
      </c>
      <c r="F1050" s="13" t="s">
        <v>5682</v>
      </c>
      <c r="G1050" s="13" t="s">
        <v>941</v>
      </c>
      <c r="H1050" s="13" t="s">
        <v>466</v>
      </c>
      <c r="I1050" s="13">
        <v>15210.0</v>
      </c>
    </row>
    <row r="1051" ht="15.75" customHeight="1">
      <c r="A1051" s="13">
        <v>1050.0</v>
      </c>
      <c r="B1051" s="13" t="s">
        <v>5683</v>
      </c>
      <c r="C1051" s="13" t="s">
        <v>5684</v>
      </c>
      <c r="D1051" s="13" t="s">
        <v>5685</v>
      </c>
      <c r="E1051" s="13" t="s">
        <v>5686</v>
      </c>
      <c r="F1051" s="13" t="s">
        <v>5687</v>
      </c>
      <c r="G1051" s="13" t="s">
        <v>4008</v>
      </c>
      <c r="H1051" s="13" t="s">
        <v>473</v>
      </c>
      <c r="I1051" s="13">
        <v>1605.0</v>
      </c>
    </row>
    <row r="1052" ht="15.75" customHeight="1">
      <c r="A1052" s="13">
        <v>1051.0</v>
      </c>
      <c r="B1052" s="13" t="s">
        <v>5688</v>
      </c>
      <c r="C1052" s="13" t="s">
        <v>5689</v>
      </c>
      <c r="D1052" s="13" t="s">
        <v>5690</v>
      </c>
      <c r="E1052" s="13" t="s">
        <v>5691</v>
      </c>
      <c r="F1052" s="13" t="s">
        <v>5692</v>
      </c>
      <c r="G1052" s="13" t="s">
        <v>220</v>
      </c>
      <c r="H1052" s="13" t="s">
        <v>486</v>
      </c>
      <c r="I1052" s="13">
        <v>55905.0</v>
      </c>
    </row>
    <row r="1053" ht="15.75" customHeight="1">
      <c r="A1053" s="13">
        <v>1052.0</v>
      </c>
      <c r="B1053" s="13" t="s">
        <v>5693</v>
      </c>
      <c r="C1053" s="13" t="s">
        <v>5694</v>
      </c>
      <c r="D1053" s="13" t="s">
        <v>5695</v>
      </c>
      <c r="E1053" s="13" t="s">
        <v>5696</v>
      </c>
      <c r="F1053" s="13" t="s">
        <v>5697</v>
      </c>
      <c r="G1053" s="13" t="s">
        <v>2397</v>
      </c>
      <c r="H1053" s="13" t="s">
        <v>195</v>
      </c>
      <c r="I1053" s="13">
        <v>92717.0</v>
      </c>
    </row>
    <row r="1054" ht="15.75" customHeight="1">
      <c r="A1054" s="13">
        <v>1053.0</v>
      </c>
      <c r="B1054" s="13" t="s">
        <v>5698</v>
      </c>
      <c r="C1054" s="13" t="s">
        <v>5699</v>
      </c>
      <c r="D1054" s="13" t="s">
        <v>5700</v>
      </c>
      <c r="E1054" s="13" t="s">
        <v>5701</v>
      </c>
      <c r="F1054" s="13" t="s">
        <v>5702</v>
      </c>
      <c r="G1054" s="13" t="s">
        <v>865</v>
      </c>
      <c r="H1054" s="13" t="s">
        <v>202</v>
      </c>
      <c r="I1054" s="13">
        <v>78220.0</v>
      </c>
    </row>
    <row r="1055" ht="15.75" customHeight="1">
      <c r="A1055" s="13">
        <v>1054.0</v>
      </c>
      <c r="B1055" s="13" t="s">
        <v>5703</v>
      </c>
      <c r="C1055" s="13" t="s">
        <v>5704</v>
      </c>
      <c r="D1055" s="13" t="s">
        <v>5705</v>
      </c>
      <c r="E1055" s="13" t="s">
        <v>5706</v>
      </c>
      <c r="F1055" s="13" t="s">
        <v>5707</v>
      </c>
      <c r="G1055" s="13" t="s">
        <v>2501</v>
      </c>
      <c r="H1055" s="13" t="s">
        <v>257</v>
      </c>
      <c r="I1055" s="13">
        <v>32399.0</v>
      </c>
    </row>
    <row r="1056" ht="15.75" customHeight="1">
      <c r="A1056" s="13">
        <v>1055.0</v>
      </c>
      <c r="B1056" s="13" t="s">
        <v>3536</v>
      </c>
      <c r="C1056" s="13" t="s">
        <v>5708</v>
      </c>
      <c r="D1056" s="13" t="s">
        <v>5709</v>
      </c>
      <c r="E1056" s="13" t="s">
        <v>5710</v>
      </c>
      <c r="F1056" s="13" t="s">
        <v>5711</v>
      </c>
      <c r="G1056" s="13" t="s">
        <v>570</v>
      </c>
      <c r="H1056" s="13" t="s">
        <v>195</v>
      </c>
      <c r="I1056" s="13">
        <v>92191.0</v>
      </c>
    </row>
    <row r="1057" ht="15.75" customHeight="1">
      <c r="A1057" s="13">
        <v>1056.0</v>
      </c>
      <c r="B1057" s="13" t="s">
        <v>5712</v>
      </c>
      <c r="C1057" s="13" t="s">
        <v>5713</v>
      </c>
      <c r="D1057" s="13" t="s">
        <v>5714</v>
      </c>
      <c r="E1057" s="13" t="s">
        <v>5715</v>
      </c>
      <c r="F1057" s="13" t="s">
        <v>5716</v>
      </c>
      <c r="G1057" s="13" t="s">
        <v>310</v>
      </c>
      <c r="H1057" s="13" t="s">
        <v>311</v>
      </c>
      <c r="I1057" s="13">
        <v>37416.0</v>
      </c>
    </row>
    <row r="1058" ht="15.75" customHeight="1">
      <c r="A1058" s="13">
        <v>1057.0</v>
      </c>
      <c r="B1058" s="13" t="s">
        <v>5717</v>
      </c>
      <c r="C1058" s="13" t="s">
        <v>5718</v>
      </c>
      <c r="D1058" s="13" t="s">
        <v>5719</v>
      </c>
      <c r="E1058" s="13" t="s">
        <v>5720</v>
      </c>
      <c r="F1058" s="13" t="s">
        <v>5721</v>
      </c>
      <c r="G1058" s="13" t="s">
        <v>582</v>
      </c>
      <c r="H1058" s="13" t="s">
        <v>202</v>
      </c>
      <c r="I1058" s="13">
        <v>77554.0</v>
      </c>
    </row>
    <row r="1059" ht="15.75" customHeight="1">
      <c r="A1059" s="13">
        <v>1058.0</v>
      </c>
      <c r="B1059" s="13" t="s">
        <v>4680</v>
      </c>
      <c r="C1059" s="13" t="s">
        <v>5722</v>
      </c>
      <c r="D1059" s="13" t="s">
        <v>5723</v>
      </c>
      <c r="E1059" s="13" t="s">
        <v>5724</v>
      </c>
      <c r="F1059" s="13" t="s">
        <v>5725</v>
      </c>
      <c r="G1059" s="13" t="s">
        <v>829</v>
      </c>
      <c r="H1059" s="13" t="s">
        <v>202</v>
      </c>
      <c r="I1059" s="13">
        <v>77035.0</v>
      </c>
    </row>
    <row r="1060" ht="15.75" customHeight="1">
      <c r="A1060" s="13">
        <v>1059.0</v>
      </c>
      <c r="B1060" s="13" t="s">
        <v>5726</v>
      </c>
      <c r="C1060" s="13" t="s">
        <v>5727</v>
      </c>
      <c r="D1060" s="13" t="s">
        <v>5728</v>
      </c>
      <c r="E1060" s="13" t="s">
        <v>5729</v>
      </c>
      <c r="F1060" s="13" t="s">
        <v>5730</v>
      </c>
      <c r="G1060" s="13" t="s">
        <v>570</v>
      </c>
      <c r="H1060" s="13" t="s">
        <v>195</v>
      </c>
      <c r="I1060" s="13">
        <v>92191.0</v>
      </c>
    </row>
    <row r="1061" ht="15.75" customHeight="1">
      <c r="A1061" s="13">
        <v>1060.0</v>
      </c>
      <c r="B1061" s="13" t="s">
        <v>5731</v>
      </c>
      <c r="C1061" s="13" t="s">
        <v>5732</v>
      </c>
      <c r="D1061" s="13" t="s">
        <v>5733</v>
      </c>
      <c r="E1061" s="13" t="s">
        <v>5734</v>
      </c>
      <c r="F1061" s="13" t="s">
        <v>5735</v>
      </c>
      <c r="G1061" s="13" t="s">
        <v>173</v>
      </c>
      <c r="H1061" s="13" t="s">
        <v>174</v>
      </c>
      <c r="I1061" s="13">
        <v>20380.0</v>
      </c>
    </row>
    <row r="1062" ht="15.75" customHeight="1">
      <c r="A1062" s="13">
        <v>1061.0</v>
      </c>
      <c r="B1062" s="13" t="s">
        <v>5736</v>
      </c>
      <c r="C1062" s="13" t="s">
        <v>5737</v>
      </c>
      <c r="D1062" s="13" t="s">
        <v>5738</v>
      </c>
      <c r="E1062" s="13" t="s">
        <v>5739</v>
      </c>
      <c r="F1062" s="13" t="s">
        <v>5740</v>
      </c>
      <c r="G1062" s="13" t="s">
        <v>1108</v>
      </c>
      <c r="H1062" s="13" t="s">
        <v>298</v>
      </c>
      <c r="I1062" s="13">
        <v>50320.0</v>
      </c>
    </row>
    <row r="1063" ht="15.75" customHeight="1">
      <c r="A1063" s="13">
        <v>1062.0</v>
      </c>
      <c r="B1063" s="13" t="s">
        <v>5741</v>
      </c>
      <c r="C1063" s="13" t="s">
        <v>5742</v>
      </c>
      <c r="D1063" s="13" t="s">
        <v>5743</v>
      </c>
      <c r="E1063" s="13" t="s">
        <v>5744</v>
      </c>
      <c r="F1063" s="13" t="s">
        <v>5745</v>
      </c>
      <c r="G1063" s="13" t="s">
        <v>396</v>
      </c>
      <c r="H1063" s="13" t="s">
        <v>181</v>
      </c>
      <c r="I1063" s="13">
        <v>10131.0</v>
      </c>
    </row>
    <row r="1064" ht="15.75" customHeight="1">
      <c r="A1064" s="13">
        <v>1063.0</v>
      </c>
      <c r="B1064" s="13" t="s">
        <v>5746</v>
      </c>
      <c r="C1064" s="13" t="s">
        <v>5747</v>
      </c>
      <c r="D1064" s="13" t="s">
        <v>5748</v>
      </c>
      <c r="E1064" s="13" t="s">
        <v>5749</v>
      </c>
      <c r="F1064" s="13" t="s">
        <v>5750</v>
      </c>
      <c r="G1064" s="13" t="s">
        <v>2010</v>
      </c>
      <c r="H1064" s="13" t="s">
        <v>1134</v>
      </c>
      <c r="I1064" s="13">
        <v>67230.0</v>
      </c>
    </row>
    <row r="1065" ht="15.75" customHeight="1">
      <c r="A1065" s="13">
        <v>1064.0</v>
      </c>
      <c r="B1065" s="13" t="s">
        <v>5751</v>
      </c>
      <c r="C1065" s="13" t="s">
        <v>5752</v>
      </c>
      <c r="D1065" s="13" t="s">
        <v>5753</v>
      </c>
      <c r="E1065" s="13" t="s">
        <v>5754</v>
      </c>
      <c r="F1065" s="13" t="s">
        <v>5755</v>
      </c>
      <c r="G1065" s="13" t="s">
        <v>2501</v>
      </c>
      <c r="H1065" s="13" t="s">
        <v>257</v>
      </c>
      <c r="I1065" s="13">
        <v>32304.0</v>
      </c>
    </row>
    <row r="1066" ht="15.75" customHeight="1">
      <c r="A1066" s="13">
        <v>1065.0</v>
      </c>
      <c r="B1066" s="13" t="s">
        <v>5756</v>
      </c>
      <c r="C1066" s="13" t="s">
        <v>5757</v>
      </c>
      <c r="D1066" s="13" t="s">
        <v>5758</v>
      </c>
      <c r="E1066" s="13" t="s">
        <v>5759</v>
      </c>
      <c r="F1066" s="13" t="s">
        <v>5760</v>
      </c>
      <c r="G1066" s="13" t="s">
        <v>453</v>
      </c>
      <c r="H1066" s="13" t="s">
        <v>227</v>
      </c>
      <c r="I1066" s="13">
        <v>85025.0</v>
      </c>
    </row>
    <row r="1067" ht="15.75" customHeight="1">
      <c r="A1067" s="13">
        <v>1066.0</v>
      </c>
      <c r="B1067" s="13" t="s">
        <v>5761</v>
      </c>
      <c r="C1067" s="13" t="s">
        <v>754</v>
      </c>
      <c r="D1067" s="13" t="s">
        <v>5762</v>
      </c>
      <c r="E1067" s="13" t="s">
        <v>5763</v>
      </c>
      <c r="F1067" s="13" t="s">
        <v>5764</v>
      </c>
      <c r="G1067" s="13" t="s">
        <v>802</v>
      </c>
      <c r="H1067" s="13" t="s">
        <v>195</v>
      </c>
      <c r="I1067" s="13">
        <v>95813.0</v>
      </c>
    </row>
    <row r="1068" ht="15.75" customHeight="1">
      <c r="A1068" s="13">
        <v>1067.0</v>
      </c>
      <c r="B1068" s="13" t="s">
        <v>5765</v>
      </c>
      <c r="C1068" s="13" t="s">
        <v>5766</v>
      </c>
      <c r="D1068" s="13" t="s">
        <v>5767</v>
      </c>
      <c r="E1068" s="13" t="s">
        <v>5768</v>
      </c>
      <c r="F1068" s="13" t="s">
        <v>5769</v>
      </c>
      <c r="G1068" s="13" t="s">
        <v>1151</v>
      </c>
      <c r="H1068" s="13" t="s">
        <v>1134</v>
      </c>
      <c r="I1068" s="13">
        <v>66112.0</v>
      </c>
    </row>
    <row r="1069" ht="15.75" customHeight="1">
      <c r="A1069" s="13">
        <v>1068.0</v>
      </c>
      <c r="B1069" s="13" t="s">
        <v>3619</v>
      </c>
      <c r="C1069" s="13" t="s">
        <v>5770</v>
      </c>
      <c r="D1069" s="13" t="s">
        <v>5771</v>
      </c>
      <c r="E1069" s="13" t="s">
        <v>5772</v>
      </c>
      <c r="F1069" s="13" t="s">
        <v>5773</v>
      </c>
      <c r="G1069" s="13" t="s">
        <v>2095</v>
      </c>
      <c r="H1069" s="13" t="s">
        <v>473</v>
      </c>
      <c r="I1069" s="13">
        <v>2109.0</v>
      </c>
    </row>
    <row r="1070" ht="15.75" customHeight="1">
      <c r="A1070" s="13">
        <v>1069.0</v>
      </c>
      <c r="B1070" s="13" t="s">
        <v>5774</v>
      </c>
      <c r="C1070" s="13" t="s">
        <v>5775</v>
      </c>
      <c r="D1070" s="13" t="s">
        <v>5776</v>
      </c>
      <c r="E1070" s="13" t="s">
        <v>5777</v>
      </c>
      <c r="F1070" s="13" t="s">
        <v>5778</v>
      </c>
      <c r="G1070" s="13" t="s">
        <v>173</v>
      </c>
      <c r="H1070" s="13" t="s">
        <v>174</v>
      </c>
      <c r="I1070" s="13">
        <v>20016.0</v>
      </c>
    </row>
    <row r="1071" ht="15.75" customHeight="1">
      <c r="A1071" s="13">
        <v>1070.0</v>
      </c>
      <c r="B1071" s="13" t="s">
        <v>5779</v>
      </c>
      <c r="C1071" s="13" t="s">
        <v>5780</v>
      </c>
      <c r="D1071" s="13" t="s">
        <v>5781</v>
      </c>
      <c r="E1071" s="13" t="s">
        <v>5782</v>
      </c>
      <c r="F1071" s="13" t="s">
        <v>5783</v>
      </c>
      <c r="G1071" s="13" t="s">
        <v>1439</v>
      </c>
      <c r="H1071" s="13" t="s">
        <v>257</v>
      </c>
      <c r="I1071" s="13">
        <v>32825.0</v>
      </c>
    </row>
    <row r="1072" ht="15.75" customHeight="1">
      <c r="A1072" s="13">
        <v>1071.0</v>
      </c>
      <c r="B1072" s="13" t="s">
        <v>5784</v>
      </c>
      <c r="C1072" s="13" t="s">
        <v>5785</v>
      </c>
      <c r="D1072" s="13" t="s">
        <v>5786</v>
      </c>
      <c r="E1072" s="13" t="s">
        <v>5787</v>
      </c>
      <c r="F1072" s="13" t="s">
        <v>5788</v>
      </c>
      <c r="G1072" s="13" t="s">
        <v>485</v>
      </c>
      <c r="H1072" s="13" t="s">
        <v>486</v>
      </c>
      <c r="I1072" s="13">
        <v>55412.0</v>
      </c>
    </row>
    <row r="1073" ht="15.75" customHeight="1">
      <c r="A1073" s="13">
        <v>1072.0</v>
      </c>
      <c r="B1073" s="13" t="s">
        <v>5010</v>
      </c>
      <c r="C1073" s="13" t="s">
        <v>5789</v>
      </c>
      <c r="D1073" s="13" t="s">
        <v>5790</v>
      </c>
      <c r="E1073" s="13" t="s">
        <v>5791</v>
      </c>
      <c r="F1073" s="13" t="s">
        <v>5792</v>
      </c>
      <c r="G1073" s="13" t="s">
        <v>446</v>
      </c>
      <c r="H1073" s="13" t="s">
        <v>447</v>
      </c>
      <c r="I1073" s="13">
        <v>80045.0</v>
      </c>
    </row>
    <row r="1074" ht="15.75" customHeight="1">
      <c r="A1074" s="13">
        <v>1073.0</v>
      </c>
      <c r="B1074" s="13" t="s">
        <v>5793</v>
      </c>
      <c r="C1074" s="13" t="s">
        <v>5794</v>
      </c>
      <c r="D1074" s="13" t="s">
        <v>5795</v>
      </c>
      <c r="E1074" s="13" t="s">
        <v>5796</v>
      </c>
      <c r="F1074" s="13" t="s">
        <v>5797</v>
      </c>
      <c r="G1074" s="13" t="s">
        <v>1570</v>
      </c>
      <c r="H1074" s="13" t="s">
        <v>823</v>
      </c>
      <c r="I1074" s="13">
        <v>27110.0</v>
      </c>
    </row>
    <row r="1075" ht="15.75" customHeight="1">
      <c r="A1075" s="13">
        <v>1074.0</v>
      </c>
      <c r="B1075" s="13" t="s">
        <v>5798</v>
      </c>
      <c r="C1075" s="13" t="s">
        <v>5799</v>
      </c>
      <c r="D1075" s="13" t="s">
        <v>5800</v>
      </c>
      <c r="E1075" s="13" t="s">
        <v>5801</v>
      </c>
      <c r="F1075" s="13" t="s">
        <v>5802</v>
      </c>
      <c r="G1075" s="13" t="s">
        <v>904</v>
      </c>
      <c r="H1075" s="13" t="s">
        <v>905</v>
      </c>
      <c r="I1075" s="13">
        <v>25726.0</v>
      </c>
    </row>
    <row r="1076" ht="15.75" customHeight="1">
      <c r="A1076" s="13">
        <v>1075.0</v>
      </c>
      <c r="B1076" s="13" t="s">
        <v>5803</v>
      </c>
      <c r="C1076" s="13" t="s">
        <v>5804</v>
      </c>
      <c r="D1076" s="13" t="s">
        <v>5805</v>
      </c>
      <c r="E1076" s="13" t="s">
        <v>5806</v>
      </c>
      <c r="F1076" s="13" t="s">
        <v>5807</v>
      </c>
      <c r="G1076" s="13" t="s">
        <v>1439</v>
      </c>
      <c r="H1076" s="13" t="s">
        <v>257</v>
      </c>
      <c r="I1076" s="13">
        <v>32859.0</v>
      </c>
    </row>
    <row r="1077" ht="15.75" customHeight="1">
      <c r="A1077" s="13">
        <v>1076.0</v>
      </c>
      <c r="B1077" s="13" t="s">
        <v>5808</v>
      </c>
      <c r="C1077" s="13" t="s">
        <v>5809</v>
      </c>
      <c r="D1077" s="13" t="s">
        <v>5810</v>
      </c>
      <c r="E1077" s="13" t="s">
        <v>5811</v>
      </c>
      <c r="F1077" s="13" t="s">
        <v>5812</v>
      </c>
      <c r="G1077" s="13" t="s">
        <v>290</v>
      </c>
      <c r="H1077" s="13" t="s">
        <v>291</v>
      </c>
      <c r="I1077" s="13">
        <v>53790.0</v>
      </c>
    </row>
    <row r="1078" ht="15.75" customHeight="1">
      <c r="A1078" s="13">
        <v>1077.0</v>
      </c>
      <c r="B1078" s="13" t="s">
        <v>5813</v>
      </c>
      <c r="C1078" s="13" t="s">
        <v>5814</v>
      </c>
      <c r="D1078" s="13" t="s">
        <v>5815</v>
      </c>
      <c r="E1078" s="13" t="s">
        <v>5816</v>
      </c>
      <c r="F1078" s="13" t="s">
        <v>5817</v>
      </c>
      <c r="G1078" s="13" t="s">
        <v>5818</v>
      </c>
      <c r="H1078" s="13" t="s">
        <v>2386</v>
      </c>
      <c r="I1078" s="13">
        <v>58207.0</v>
      </c>
    </row>
    <row r="1079" ht="15.75" customHeight="1">
      <c r="A1079" s="13">
        <v>1078.0</v>
      </c>
      <c r="B1079" s="13" t="s">
        <v>5819</v>
      </c>
      <c r="C1079" s="13" t="s">
        <v>5820</v>
      </c>
      <c r="D1079" s="13" t="s">
        <v>5821</v>
      </c>
      <c r="E1079" s="13" t="s">
        <v>5822</v>
      </c>
      <c r="F1079" s="13" t="s">
        <v>5823</v>
      </c>
      <c r="G1079" s="13" t="s">
        <v>1195</v>
      </c>
      <c r="H1079" s="13" t="s">
        <v>1134</v>
      </c>
      <c r="I1079" s="13">
        <v>66699.0</v>
      </c>
    </row>
    <row r="1080" ht="15.75" customHeight="1">
      <c r="A1080" s="13">
        <v>1079.0</v>
      </c>
      <c r="B1080" s="13" t="s">
        <v>5824</v>
      </c>
      <c r="C1080" s="13" t="s">
        <v>5825</v>
      </c>
      <c r="D1080" s="13" t="s">
        <v>5826</v>
      </c>
      <c r="E1080" s="13" t="s">
        <v>5827</v>
      </c>
      <c r="F1080" s="13" t="s">
        <v>5828</v>
      </c>
      <c r="G1080" s="13" t="s">
        <v>2288</v>
      </c>
      <c r="H1080" s="13" t="s">
        <v>257</v>
      </c>
      <c r="I1080" s="13">
        <v>33283.0</v>
      </c>
    </row>
    <row r="1081" ht="15.75" customHeight="1">
      <c r="A1081" s="13">
        <v>1080.0</v>
      </c>
      <c r="B1081" s="13" t="s">
        <v>5829</v>
      </c>
      <c r="C1081" s="13" t="s">
        <v>5830</v>
      </c>
      <c r="D1081" s="13" t="s">
        <v>5831</v>
      </c>
      <c r="E1081" s="13" t="s">
        <v>5832</v>
      </c>
      <c r="F1081" s="13" t="s">
        <v>5833</v>
      </c>
      <c r="G1081" s="13" t="s">
        <v>5834</v>
      </c>
      <c r="H1081" s="13" t="s">
        <v>257</v>
      </c>
      <c r="I1081" s="13">
        <v>33018.0</v>
      </c>
    </row>
    <row r="1082" ht="15.75" customHeight="1">
      <c r="A1082" s="13">
        <v>1081.0</v>
      </c>
      <c r="B1082" s="13" t="s">
        <v>5835</v>
      </c>
      <c r="C1082" s="13" t="s">
        <v>5836</v>
      </c>
      <c r="D1082" s="13" t="s">
        <v>5837</v>
      </c>
      <c r="E1082" s="13" t="s">
        <v>5838</v>
      </c>
      <c r="F1082" s="13" t="s">
        <v>5839</v>
      </c>
      <c r="G1082" s="13" t="s">
        <v>2106</v>
      </c>
      <c r="H1082" s="13" t="s">
        <v>195</v>
      </c>
      <c r="I1082" s="13">
        <v>92648.0</v>
      </c>
    </row>
    <row r="1083" ht="15.75" customHeight="1">
      <c r="A1083" s="13">
        <v>1082.0</v>
      </c>
      <c r="B1083" s="13" t="s">
        <v>5840</v>
      </c>
      <c r="C1083" s="13" t="s">
        <v>4666</v>
      </c>
      <c r="D1083" s="13" t="s">
        <v>5841</v>
      </c>
      <c r="E1083" s="13" t="s">
        <v>5842</v>
      </c>
      <c r="F1083" s="13" t="s">
        <v>5843</v>
      </c>
      <c r="G1083" s="13" t="s">
        <v>1834</v>
      </c>
      <c r="H1083" s="13" t="s">
        <v>250</v>
      </c>
      <c r="I1083" s="13">
        <v>23520.0</v>
      </c>
    </row>
    <row r="1084" ht="15.75" customHeight="1">
      <c r="A1084" s="13">
        <v>1083.0</v>
      </c>
      <c r="B1084" s="13" t="s">
        <v>5844</v>
      </c>
      <c r="C1084" s="13" t="s">
        <v>5845</v>
      </c>
      <c r="D1084" s="13" t="s">
        <v>5846</v>
      </c>
      <c r="E1084" s="13" t="s">
        <v>5847</v>
      </c>
      <c r="F1084" s="13" t="s">
        <v>5848</v>
      </c>
      <c r="G1084" s="13" t="s">
        <v>5849</v>
      </c>
      <c r="H1084" s="13" t="s">
        <v>440</v>
      </c>
      <c r="I1084" s="13">
        <v>45807.0</v>
      </c>
    </row>
    <row r="1085" ht="15.75" customHeight="1">
      <c r="A1085" s="13">
        <v>1084.0</v>
      </c>
      <c r="B1085" s="13" t="s">
        <v>5850</v>
      </c>
      <c r="C1085" s="13" t="s">
        <v>5851</v>
      </c>
      <c r="D1085" s="13" t="s">
        <v>5852</v>
      </c>
      <c r="E1085" s="13" t="s">
        <v>5853</v>
      </c>
      <c r="F1085" s="13" t="s">
        <v>5854</v>
      </c>
      <c r="G1085" s="13" t="s">
        <v>2334</v>
      </c>
      <c r="H1085" s="13" t="s">
        <v>747</v>
      </c>
      <c r="I1085" s="13">
        <v>36177.0</v>
      </c>
    </row>
    <row r="1086" ht="15.75" customHeight="1">
      <c r="A1086" s="13">
        <v>1085.0</v>
      </c>
      <c r="B1086" s="13" t="s">
        <v>5855</v>
      </c>
      <c r="C1086" s="13" t="s">
        <v>5856</v>
      </c>
      <c r="D1086" s="13" t="s">
        <v>5857</v>
      </c>
      <c r="E1086" s="13" t="s">
        <v>5858</v>
      </c>
      <c r="F1086" s="13" t="s">
        <v>5859</v>
      </c>
      <c r="G1086" s="13" t="s">
        <v>1818</v>
      </c>
      <c r="H1086" s="13" t="s">
        <v>447</v>
      </c>
      <c r="I1086" s="13">
        <v>80279.0</v>
      </c>
    </row>
    <row r="1087" ht="15.75" customHeight="1">
      <c r="A1087" s="13">
        <v>1086.0</v>
      </c>
      <c r="B1087" s="13" t="s">
        <v>3231</v>
      </c>
      <c r="C1087" s="13" t="s">
        <v>5860</v>
      </c>
      <c r="D1087" s="13" t="s">
        <v>5861</v>
      </c>
      <c r="E1087" s="13" t="s">
        <v>5862</v>
      </c>
      <c r="F1087" s="13" t="s">
        <v>5863</v>
      </c>
      <c r="G1087" s="13" t="s">
        <v>1027</v>
      </c>
      <c r="H1087" s="13" t="s">
        <v>541</v>
      </c>
      <c r="I1087" s="13">
        <v>48092.0</v>
      </c>
    </row>
    <row r="1088" ht="15.75" customHeight="1">
      <c r="A1088" s="13">
        <v>1087.0</v>
      </c>
      <c r="B1088" s="13" t="s">
        <v>5864</v>
      </c>
      <c r="C1088" s="13" t="s">
        <v>5865</v>
      </c>
      <c r="D1088" s="13" t="s">
        <v>5866</v>
      </c>
      <c r="E1088" s="13" t="s">
        <v>5867</v>
      </c>
      <c r="F1088" s="13" t="s">
        <v>5868</v>
      </c>
      <c r="G1088" s="13" t="s">
        <v>5869</v>
      </c>
      <c r="H1088" s="13" t="s">
        <v>747</v>
      </c>
      <c r="I1088" s="13">
        <v>35815.0</v>
      </c>
    </row>
    <row r="1089" ht="15.75" customHeight="1">
      <c r="A1089" s="13">
        <v>1088.0</v>
      </c>
      <c r="B1089" s="13" t="s">
        <v>5870</v>
      </c>
      <c r="C1089" s="13" t="s">
        <v>5871</v>
      </c>
      <c r="D1089" s="13" t="s">
        <v>5872</v>
      </c>
      <c r="E1089" s="13" t="s">
        <v>5873</v>
      </c>
      <c r="F1089" s="13" t="s">
        <v>5874</v>
      </c>
      <c r="G1089" s="13" t="s">
        <v>1151</v>
      </c>
      <c r="H1089" s="13" t="s">
        <v>1134</v>
      </c>
      <c r="I1089" s="13">
        <v>66112.0</v>
      </c>
    </row>
    <row r="1090" ht="15.75" customHeight="1">
      <c r="A1090" s="13">
        <v>1089.0</v>
      </c>
      <c r="B1090" s="13" t="s">
        <v>5875</v>
      </c>
      <c r="C1090" s="13" t="s">
        <v>5876</v>
      </c>
      <c r="D1090" s="13" t="s">
        <v>5877</v>
      </c>
      <c r="E1090" s="13" t="s">
        <v>5878</v>
      </c>
      <c r="F1090" s="13" t="s">
        <v>5879</v>
      </c>
      <c r="G1090" s="13" t="s">
        <v>180</v>
      </c>
      <c r="H1090" s="13" t="s">
        <v>181</v>
      </c>
      <c r="I1090" s="13">
        <v>11480.0</v>
      </c>
    </row>
    <row r="1091" ht="15.75" customHeight="1">
      <c r="A1091" s="13">
        <v>1090.0</v>
      </c>
      <c r="B1091" s="13" t="s">
        <v>5880</v>
      </c>
      <c r="C1091" s="13" t="s">
        <v>5881</v>
      </c>
      <c r="D1091" s="13" t="s">
        <v>5882</v>
      </c>
      <c r="E1091" s="13" t="s">
        <v>5883</v>
      </c>
      <c r="F1091" s="13" t="s">
        <v>5884</v>
      </c>
      <c r="G1091" s="13" t="s">
        <v>249</v>
      </c>
      <c r="H1091" s="13" t="s">
        <v>250</v>
      </c>
      <c r="I1091" s="13">
        <v>23260.0</v>
      </c>
    </row>
    <row r="1092" ht="15.75" customHeight="1">
      <c r="A1092" s="13">
        <v>1091.0</v>
      </c>
      <c r="B1092" s="13" t="s">
        <v>5885</v>
      </c>
      <c r="C1092" s="13" t="s">
        <v>5886</v>
      </c>
      <c r="D1092" s="13" t="s">
        <v>5887</v>
      </c>
      <c r="E1092" s="13" t="s">
        <v>5888</v>
      </c>
      <c r="F1092" s="13" t="s">
        <v>5889</v>
      </c>
      <c r="G1092" s="13" t="s">
        <v>4033</v>
      </c>
      <c r="H1092" s="13" t="s">
        <v>250</v>
      </c>
      <c r="I1092" s="13">
        <v>23663.0</v>
      </c>
    </row>
    <row r="1093" ht="15.75" customHeight="1">
      <c r="A1093" s="13">
        <v>1092.0</v>
      </c>
      <c r="B1093" s="13" t="s">
        <v>5890</v>
      </c>
      <c r="C1093" s="13" t="s">
        <v>5891</v>
      </c>
      <c r="D1093" s="13" t="s">
        <v>5892</v>
      </c>
      <c r="E1093" s="13" t="s">
        <v>5893</v>
      </c>
      <c r="F1093" s="13" t="s">
        <v>5894</v>
      </c>
      <c r="G1093" s="13" t="s">
        <v>829</v>
      </c>
      <c r="H1093" s="13" t="s">
        <v>202</v>
      </c>
      <c r="I1093" s="13">
        <v>77206.0</v>
      </c>
    </row>
    <row r="1094" ht="15.75" customHeight="1">
      <c r="A1094" s="13">
        <v>1093.0</v>
      </c>
      <c r="B1094" s="13" t="s">
        <v>5895</v>
      </c>
      <c r="C1094" s="13" t="s">
        <v>5896</v>
      </c>
      <c r="D1094" s="13" t="s">
        <v>5897</v>
      </c>
      <c r="E1094" s="13" t="s">
        <v>5898</v>
      </c>
      <c r="F1094" s="13" t="s">
        <v>5899</v>
      </c>
      <c r="G1094" s="13" t="s">
        <v>4985</v>
      </c>
      <c r="H1094" s="13" t="s">
        <v>257</v>
      </c>
      <c r="I1094" s="13">
        <v>34276.0</v>
      </c>
    </row>
    <row r="1095" ht="15.75" customHeight="1">
      <c r="A1095" s="13">
        <v>1094.0</v>
      </c>
      <c r="B1095" s="13" t="s">
        <v>5900</v>
      </c>
      <c r="C1095" s="13" t="s">
        <v>5901</v>
      </c>
      <c r="D1095" s="13" t="s">
        <v>5902</v>
      </c>
      <c r="E1095" s="13" t="s">
        <v>5903</v>
      </c>
      <c r="F1095" s="13" t="s">
        <v>5904</v>
      </c>
      <c r="G1095" s="13" t="s">
        <v>1818</v>
      </c>
      <c r="H1095" s="13" t="s">
        <v>447</v>
      </c>
      <c r="I1095" s="13">
        <v>80217.0</v>
      </c>
    </row>
    <row r="1096" ht="15.75" customHeight="1">
      <c r="A1096" s="13">
        <v>1095.0</v>
      </c>
      <c r="B1096" s="13" t="s">
        <v>5905</v>
      </c>
      <c r="C1096" s="13" t="s">
        <v>5906</v>
      </c>
      <c r="D1096" s="13" t="s">
        <v>5907</v>
      </c>
      <c r="E1096" s="13" t="s">
        <v>5908</v>
      </c>
      <c r="F1096" s="13" t="s">
        <v>5909</v>
      </c>
      <c r="G1096" s="13" t="s">
        <v>576</v>
      </c>
      <c r="H1096" s="13" t="s">
        <v>195</v>
      </c>
      <c r="I1096" s="13">
        <v>95155.0</v>
      </c>
    </row>
    <row r="1097" ht="15.75" customHeight="1">
      <c r="A1097" s="13">
        <v>1096.0</v>
      </c>
      <c r="B1097" s="13" t="s">
        <v>5910</v>
      </c>
      <c r="C1097" s="13" t="s">
        <v>5911</v>
      </c>
      <c r="D1097" s="13" t="s">
        <v>5912</v>
      </c>
      <c r="E1097" s="13" t="s">
        <v>5913</v>
      </c>
      <c r="F1097" s="13" t="s">
        <v>5914</v>
      </c>
      <c r="G1097" s="13" t="s">
        <v>1653</v>
      </c>
      <c r="H1097" s="13" t="s">
        <v>284</v>
      </c>
      <c r="I1097" s="13">
        <v>7544.0</v>
      </c>
    </row>
    <row r="1098" ht="15.75" customHeight="1">
      <c r="A1098" s="13">
        <v>1097.0</v>
      </c>
      <c r="B1098" s="13" t="s">
        <v>5915</v>
      </c>
      <c r="C1098" s="13" t="s">
        <v>5916</v>
      </c>
      <c r="D1098" s="13" t="s">
        <v>5917</v>
      </c>
      <c r="E1098" s="13" t="s">
        <v>5918</v>
      </c>
      <c r="F1098" s="13" t="s">
        <v>5919</v>
      </c>
      <c r="G1098" s="13" t="s">
        <v>5920</v>
      </c>
      <c r="H1098" s="13" t="s">
        <v>1015</v>
      </c>
      <c r="I1098" s="13">
        <v>41905.0</v>
      </c>
    </row>
    <row r="1099" ht="15.75" customHeight="1">
      <c r="A1099" s="13">
        <v>1098.0</v>
      </c>
      <c r="B1099" s="13" t="s">
        <v>5921</v>
      </c>
      <c r="C1099" s="13" t="s">
        <v>5922</v>
      </c>
      <c r="D1099" s="13" t="s">
        <v>5923</v>
      </c>
      <c r="E1099" s="13" t="s">
        <v>5924</v>
      </c>
      <c r="F1099" s="13" t="s">
        <v>5925</v>
      </c>
      <c r="G1099" s="13" t="s">
        <v>2890</v>
      </c>
      <c r="H1099" s="13" t="s">
        <v>291</v>
      </c>
      <c r="I1099" s="13">
        <v>53215.0</v>
      </c>
    </row>
    <row r="1100" ht="15.75" customHeight="1">
      <c r="A1100" s="13">
        <v>1099.0</v>
      </c>
      <c r="B1100" s="13" t="s">
        <v>5926</v>
      </c>
      <c r="C1100" s="13" t="s">
        <v>5927</v>
      </c>
      <c r="D1100" s="13" t="s">
        <v>5928</v>
      </c>
      <c r="E1100" s="13" t="s">
        <v>5929</v>
      </c>
      <c r="F1100" s="13" t="s">
        <v>5930</v>
      </c>
      <c r="G1100" s="13" t="s">
        <v>5931</v>
      </c>
      <c r="H1100" s="13" t="s">
        <v>195</v>
      </c>
      <c r="I1100" s="13">
        <v>95973.0</v>
      </c>
    </row>
    <row r="1101" ht="15.75" customHeight="1">
      <c r="A1101" s="13">
        <v>1100.0</v>
      </c>
      <c r="B1101" s="13" t="s">
        <v>5932</v>
      </c>
      <c r="C1101" s="13" t="s">
        <v>5933</v>
      </c>
      <c r="D1101" s="13" t="s">
        <v>5934</v>
      </c>
      <c r="E1101" s="13" t="s">
        <v>5935</v>
      </c>
      <c r="F1101" s="13" t="s">
        <v>5936</v>
      </c>
      <c r="G1101" s="13" t="s">
        <v>576</v>
      </c>
      <c r="H1101" s="13" t="s">
        <v>195</v>
      </c>
      <c r="I1101" s="13">
        <v>95133.0</v>
      </c>
    </row>
    <row r="1102" ht="15.75" customHeight="1">
      <c r="A1102" s="13">
        <v>1101.0</v>
      </c>
      <c r="B1102" s="13" t="s">
        <v>5937</v>
      </c>
      <c r="C1102" s="13" t="s">
        <v>5938</v>
      </c>
      <c r="D1102" s="13" t="s">
        <v>5939</v>
      </c>
      <c r="E1102" s="13" t="s">
        <v>5940</v>
      </c>
      <c r="F1102" s="13" t="s">
        <v>5941</v>
      </c>
      <c r="G1102" s="13" t="s">
        <v>472</v>
      </c>
      <c r="H1102" s="13" t="s">
        <v>390</v>
      </c>
      <c r="I1102" s="13">
        <v>62723.0</v>
      </c>
    </row>
    <row r="1103" ht="15.75" customHeight="1">
      <c r="A1103" s="13">
        <v>1102.0</v>
      </c>
      <c r="B1103" s="13" t="s">
        <v>5942</v>
      </c>
      <c r="C1103" s="13" t="s">
        <v>5943</v>
      </c>
      <c r="D1103" s="13" t="s">
        <v>5944</v>
      </c>
      <c r="E1103" s="13" t="s">
        <v>5945</v>
      </c>
      <c r="F1103" s="13" t="s">
        <v>5946</v>
      </c>
      <c r="G1103" s="13" t="s">
        <v>594</v>
      </c>
      <c r="H1103" s="13" t="s">
        <v>181</v>
      </c>
      <c r="I1103" s="13">
        <v>11247.0</v>
      </c>
    </row>
    <row r="1104" ht="15.75" customHeight="1">
      <c r="A1104" s="13">
        <v>1103.0</v>
      </c>
      <c r="B1104" s="13" t="s">
        <v>5947</v>
      </c>
      <c r="C1104" s="13" t="s">
        <v>5948</v>
      </c>
      <c r="D1104" s="13" t="s">
        <v>5949</v>
      </c>
      <c r="E1104" s="13" t="s">
        <v>5950</v>
      </c>
      <c r="F1104" s="13" t="s">
        <v>5951</v>
      </c>
      <c r="G1104" s="13" t="s">
        <v>5952</v>
      </c>
      <c r="H1104" s="13" t="s">
        <v>1712</v>
      </c>
      <c r="I1104" s="13">
        <v>83405.0</v>
      </c>
    </row>
    <row r="1105" ht="15.75" customHeight="1">
      <c r="A1105" s="13">
        <v>1104.0</v>
      </c>
      <c r="B1105" s="13" t="s">
        <v>5953</v>
      </c>
      <c r="C1105" s="13" t="s">
        <v>5954</v>
      </c>
      <c r="D1105" s="13" t="s">
        <v>5955</v>
      </c>
      <c r="E1105" s="13" t="s">
        <v>5956</v>
      </c>
      <c r="F1105" s="13" t="s">
        <v>5957</v>
      </c>
      <c r="G1105" s="13" t="s">
        <v>383</v>
      </c>
      <c r="H1105" s="13" t="s">
        <v>311</v>
      </c>
      <c r="I1105" s="13">
        <v>37205.0</v>
      </c>
    </row>
    <row r="1106" ht="15.75" customHeight="1">
      <c r="A1106" s="13">
        <v>1105.0</v>
      </c>
      <c r="B1106" s="13" t="s">
        <v>5958</v>
      </c>
      <c r="C1106" s="13" t="s">
        <v>5959</v>
      </c>
      <c r="D1106" s="13" t="s">
        <v>5960</v>
      </c>
      <c r="E1106" s="13" t="s">
        <v>5961</v>
      </c>
      <c r="F1106" s="13" t="s">
        <v>5962</v>
      </c>
      <c r="G1106" s="13" t="s">
        <v>304</v>
      </c>
      <c r="H1106" s="13" t="s">
        <v>202</v>
      </c>
      <c r="I1106" s="13">
        <v>75379.0</v>
      </c>
    </row>
    <row r="1107" ht="15.75" customHeight="1">
      <c r="A1107" s="13">
        <v>1106.0</v>
      </c>
      <c r="B1107" s="13" t="s">
        <v>5963</v>
      </c>
      <c r="C1107" s="13" t="s">
        <v>5964</v>
      </c>
      <c r="D1107" s="13" t="s">
        <v>5965</v>
      </c>
      <c r="E1107" s="13" t="s">
        <v>5966</v>
      </c>
      <c r="F1107" s="13" t="s">
        <v>5967</v>
      </c>
      <c r="G1107" s="13" t="s">
        <v>187</v>
      </c>
      <c r="H1107" s="13" t="s">
        <v>188</v>
      </c>
      <c r="I1107" s="13">
        <v>30311.0</v>
      </c>
    </row>
    <row r="1108" ht="15.75" customHeight="1">
      <c r="A1108" s="13">
        <v>1107.0</v>
      </c>
      <c r="B1108" s="13" t="s">
        <v>5968</v>
      </c>
      <c r="C1108" s="13" t="s">
        <v>5969</v>
      </c>
      <c r="D1108" s="13" t="s">
        <v>5970</v>
      </c>
      <c r="E1108" s="13" t="s">
        <v>5971</v>
      </c>
      <c r="F1108" s="13" t="s">
        <v>5972</v>
      </c>
      <c r="G1108" s="13" t="s">
        <v>1297</v>
      </c>
      <c r="H1108" s="13" t="s">
        <v>250</v>
      </c>
      <c r="I1108" s="13">
        <v>24515.0</v>
      </c>
    </row>
    <row r="1109" ht="15.75" customHeight="1">
      <c r="A1109" s="13">
        <v>1108.0</v>
      </c>
      <c r="B1109" s="13" t="s">
        <v>5973</v>
      </c>
      <c r="C1109" s="13" t="s">
        <v>5974</v>
      </c>
      <c r="D1109" s="13" t="s">
        <v>5975</v>
      </c>
      <c r="E1109" s="13" t="s">
        <v>5976</v>
      </c>
      <c r="F1109" s="13" t="s">
        <v>5977</v>
      </c>
      <c r="G1109" s="13" t="s">
        <v>3440</v>
      </c>
      <c r="H1109" s="13" t="s">
        <v>440</v>
      </c>
      <c r="I1109" s="13">
        <v>44505.0</v>
      </c>
    </row>
    <row r="1110" ht="15.75" customHeight="1">
      <c r="A1110" s="13">
        <v>1109.0</v>
      </c>
      <c r="B1110" s="13" t="s">
        <v>5978</v>
      </c>
      <c r="C1110" s="13" t="s">
        <v>5979</v>
      </c>
      <c r="D1110" s="13" t="s">
        <v>5980</v>
      </c>
      <c r="E1110" s="13" t="s">
        <v>5981</v>
      </c>
      <c r="F1110" s="13" t="s">
        <v>5982</v>
      </c>
      <c r="G1110" s="13" t="s">
        <v>459</v>
      </c>
      <c r="H1110" s="13" t="s">
        <v>214</v>
      </c>
      <c r="I1110" s="13">
        <v>74170.0</v>
      </c>
    </row>
    <row r="1111" ht="15.75" customHeight="1">
      <c r="A1111" s="13">
        <v>1110.0</v>
      </c>
      <c r="B1111" s="13" t="s">
        <v>5983</v>
      </c>
      <c r="C1111" s="13" t="s">
        <v>5984</v>
      </c>
      <c r="D1111" s="13" t="s">
        <v>5985</v>
      </c>
      <c r="E1111" s="13" t="s">
        <v>5986</v>
      </c>
      <c r="F1111" s="13" t="s">
        <v>5987</v>
      </c>
      <c r="G1111" s="13" t="s">
        <v>1053</v>
      </c>
      <c r="H1111" s="13" t="s">
        <v>250</v>
      </c>
      <c r="I1111" s="13">
        <v>24034.0</v>
      </c>
    </row>
    <row r="1112" ht="15.75" customHeight="1">
      <c r="A1112" s="13">
        <v>1111.0</v>
      </c>
      <c r="B1112" s="13" t="s">
        <v>5988</v>
      </c>
      <c r="C1112" s="13" t="s">
        <v>5989</v>
      </c>
      <c r="D1112" s="13" t="s">
        <v>5990</v>
      </c>
      <c r="E1112" s="13" t="s">
        <v>5991</v>
      </c>
      <c r="F1112" s="13" t="s">
        <v>5992</v>
      </c>
      <c r="G1112" s="13" t="s">
        <v>2057</v>
      </c>
      <c r="H1112" s="13" t="s">
        <v>195</v>
      </c>
      <c r="I1112" s="13">
        <v>93399.0</v>
      </c>
    </row>
    <row r="1113" ht="15.75" customHeight="1">
      <c r="A1113" s="13">
        <v>1112.0</v>
      </c>
      <c r="B1113" s="13" t="s">
        <v>5993</v>
      </c>
      <c r="C1113" s="13" t="s">
        <v>5994</v>
      </c>
      <c r="D1113" s="13" t="s">
        <v>5995</v>
      </c>
      <c r="E1113" s="13" t="s">
        <v>5996</v>
      </c>
      <c r="F1113" s="13" t="s">
        <v>5997</v>
      </c>
      <c r="G1113" s="13" t="s">
        <v>2660</v>
      </c>
      <c r="H1113" s="13" t="s">
        <v>912</v>
      </c>
      <c r="I1113" s="13">
        <v>65211.0</v>
      </c>
    </row>
    <row r="1114" ht="15.75" customHeight="1">
      <c r="A1114" s="13">
        <v>1113.0</v>
      </c>
      <c r="B1114" s="13" t="s">
        <v>5998</v>
      </c>
      <c r="C1114" s="13" t="s">
        <v>5999</v>
      </c>
      <c r="D1114" s="13" t="s">
        <v>6000</v>
      </c>
      <c r="E1114" s="13" t="s">
        <v>6001</v>
      </c>
      <c r="F1114" s="13" t="s">
        <v>6002</v>
      </c>
      <c r="G1114" s="13" t="s">
        <v>848</v>
      </c>
      <c r="H1114" s="13" t="s">
        <v>188</v>
      </c>
      <c r="I1114" s="13">
        <v>30245.0</v>
      </c>
    </row>
    <row r="1115" ht="15.75" customHeight="1">
      <c r="A1115" s="13">
        <v>1114.0</v>
      </c>
      <c r="B1115" s="13" t="s">
        <v>6003</v>
      </c>
      <c r="C1115" s="13" t="s">
        <v>6004</v>
      </c>
      <c r="D1115" s="13" t="s">
        <v>6005</v>
      </c>
      <c r="E1115" s="13" t="s">
        <v>6006</v>
      </c>
      <c r="F1115" s="13" t="s">
        <v>6007</v>
      </c>
      <c r="G1115" s="13" t="s">
        <v>485</v>
      </c>
      <c r="H1115" s="13" t="s">
        <v>486</v>
      </c>
      <c r="I1115" s="13">
        <v>55402.0</v>
      </c>
    </row>
    <row r="1116" ht="15.75" customHeight="1">
      <c r="A1116" s="13">
        <v>1115.0</v>
      </c>
      <c r="B1116" s="13" t="s">
        <v>6008</v>
      </c>
      <c r="C1116" s="13" t="s">
        <v>6009</v>
      </c>
      <c r="D1116" s="13" t="s">
        <v>6010</v>
      </c>
      <c r="E1116" s="13" t="s">
        <v>6011</v>
      </c>
      <c r="F1116" s="13" t="s">
        <v>6012</v>
      </c>
      <c r="G1116" s="13" t="s">
        <v>2587</v>
      </c>
      <c r="H1116" s="13" t="s">
        <v>181</v>
      </c>
      <c r="I1116" s="13">
        <v>11388.0</v>
      </c>
    </row>
    <row r="1117" ht="15.75" customHeight="1">
      <c r="A1117" s="13">
        <v>1116.0</v>
      </c>
      <c r="B1117" s="13" t="s">
        <v>6013</v>
      </c>
      <c r="C1117" s="13" t="s">
        <v>6014</v>
      </c>
      <c r="D1117" s="13" t="s">
        <v>6015</v>
      </c>
      <c r="E1117" s="13" t="s">
        <v>6016</v>
      </c>
      <c r="F1117" s="13" t="s">
        <v>6017</v>
      </c>
      <c r="G1117" s="13" t="s">
        <v>716</v>
      </c>
      <c r="H1117" s="13" t="s">
        <v>173</v>
      </c>
      <c r="I1117" s="13">
        <v>98185.0</v>
      </c>
    </row>
    <row r="1118" ht="15.75" customHeight="1">
      <c r="A1118" s="13">
        <v>1117.0</v>
      </c>
      <c r="B1118" s="13" t="s">
        <v>6018</v>
      </c>
      <c r="C1118" s="13" t="s">
        <v>6019</v>
      </c>
      <c r="D1118" s="13" t="s">
        <v>6020</v>
      </c>
      <c r="E1118" s="13" t="s">
        <v>6021</v>
      </c>
      <c r="F1118" s="13" t="s">
        <v>6022</v>
      </c>
      <c r="G1118" s="13" t="s">
        <v>2300</v>
      </c>
      <c r="H1118" s="13" t="s">
        <v>1015</v>
      </c>
      <c r="I1118" s="13">
        <v>40505.0</v>
      </c>
    </row>
    <row r="1119" ht="15.75" customHeight="1">
      <c r="A1119" s="13">
        <v>1118.0</v>
      </c>
      <c r="B1119" s="13" t="s">
        <v>6023</v>
      </c>
      <c r="C1119" s="13" t="s">
        <v>6024</v>
      </c>
      <c r="D1119" s="13" t="s">
        <v>6025</v>
      </c>
      <c r="E1119" s="13" t="s">
        <v>6026</v>
      </c>
      <c r="F1119" s="13" t="s">
        <v>6027</v>
      </c>
      <c r="G1119" s="13" t="s">
        <v>1407</v>
      </c>
      <c r="H1119" s="13" t="s">
        <v>257</v>
      </c>
      <c r="I1119" s="13">
        <v>32215.0</v>
      </c>
    </row>
    <row r="1120" ht="15.75" customHeight="1">
      <c r="A1120" s="13">
        <v>1119.0</v>
      </c>
      <c r="B1120" s="13" t="s">
        <v>6028</v>
      </c>
      <c r="C1120" s="13" t="s">
        <v>6029</v>
      </c>
      <c r="D1120" s="13" t="s">
        <v>6030</v>
      </c>
      <c r="E1120" s="13" t="s">
        <v>6031</v>
      </c>
      <c r="F1120" s="13" t="s">
        <v>6032</v>
      </c>
      <c r="G1120" s="13" t="s">
        <v>472</v>
      </c>
      <c r="H1120" s="13" t="s">
        <v>390</v>
      </c>
      <c r="I1120" s="13">
        <v>62711.0</v>
      </c>
    </row>
    <row r="1121" ht="15.75" customHeight="1">
      <c r="A1121" s="13">
        <v>1120.0</v>
      </c>
      <c r="B1121" s="13" t="s">
        <v>6033</v>
      </c>
      <c r="C1121" s="13" t="s">
        <v>6034</v>
      </c>
      <c r="D1121" s="13" t="s">
        <v>6035</v>
      </c>
      <c r="E1121" s="13" t="s">
        <v>6036</v>
      </c>
      <c r="F1121" s="13" t="s">
        <v>6037</v>
      </c>
      <c r="G1121" s="13" t="s">
        <v>389</v>
      </c>
      <c r="H1121" s="13" t="s">
        <v>390</v>
      </c>
      <c r="I1121" s="13">
        <v>60674.0</v>
      </c>
    </row>
    <row r="1122" ht="15.75" customHeight="1">
      <c r="A1122" s="13">
        <v>1121.0</v>
      </c>
      <c r="B1122" s="13" t="s">
        <v>6038</v>
      </c>
      <c r="C1122" s="13" t="s">
        <v>6039</v>
      </c>
      <c r="D1122" s="13" t="s">
        <v>6040</v>
      </c>
      <c r="E1122" s="13" t="s">
        <v>6041</v>
      </c>
      <c r="F1122" s="13" t="s">
        <v>6042</v>
      </c>
      <c r="G1122" s="13" t="s">
        <v>2288</v>
      </c>
      <c r="H1122" s="13" t="s">
        <v>257</v>
      </c>
      <c r="I1122" s="13">
        <v>33190.0</v>
      </c>
    </row>
    <row r="1123" ht="15.75" customHeight="1">
      <c r="A1123" s="13">
        <v>1122.0</v>
      </c>
      <c r="B1123" s="13" t="s">
        <v>6043</v>
      </c>
      <c r="C1123" s="13" t="s">
        <v>6044</v>
      </c>
      <c r="D1123" s="13" t="s">
        <v>6045</v>
      </c>
      <c r="E1123" s="13" t="s">
        <v>6046</v>
      </c>
      <c r="F1123" s="13" t="s">
        <v>6047</v>
      </c>
      <c r="G1123" s="13" t="s">
        <v>2300</v>
      </c>
      <c r="H1123" s="13" t="s">
        <v>1015</v>
      </c>
      <c r="I1123" s="13">
        <v>40546.0</v>
      </c>
    </row>
    <row r="1124" ht="15.75" customHeight="1">
      <c r="A1124" s="13">
        <v>1123.0</v>
      </c>
      <c r="B1124" s="13" t="s">
        <v>6048</v>
      </c>
      <c r="C1124" s="13" t="s">
        <v>6049</v>
      </c>
      <c r="D1124" s="13" t="s">
        <v>6050</v>
      </c>
      <c r="E1124" s="13" t="s">
        <v>6051</v>
      </c>
      <c r="F1124" s="13" t="s">
        <v>6052</v>
      </c>
      <c r="G1124" s="13" t="s">
        <v>414</v>
      </c>
      <c r="H1124" s="13" t="s">
        <v>415</v>
      </c>
      <c r="I1124" s="13">
        <v>84140.0</v>
      </c>
    </row>
    <row r="1125" ht="15.75" customHeight="1">
      <c r="A1125" s="13">
        <v>1124.0</v>
      </c>
      <c r="B1125" s="13" t="s">
        <v>1352</v>
      </c>
      <c r="C1125" s="13" t="s">
        <v>6053</v>
      </c>
      <c r="D1125" s="13" t="s">
        <v>6054</v>
      </c>
      <c r="E1125" s="13" t="s">
        <v>6055</v>
      </c>
      <c r="F1125" s="13" t="s">
        <v>6056</v>
      </c>
      <c r="G1125" s="13" t="s">
        <v>6057</v>
      </c>
      <c r="H1125" s="13" t="s">
        <v>257</v>
      </c>
      <c r="I1125" s="13">
        <v>34290.0</v>
      </c>
    </row>
    <row r="1126" ht="15.75" customHeight="1">
      <c r="A1126" s="13">
        <v>1125.0</v>
      </c>
      <c r="B1126" s="13" t="s">
        <v>6058</v>
      </c>
      <c r="C1126" s="13" t="s">
        <v>6059</v>
      </c>
      <c r="D1126" s="13" t="s">
        <v>6060</v>
      </c>
      <c r="E1126" s="13" t="s">
        <v>6061</v>
      </c>
      <c r="F1126" s="13" t="s">
        <v>6062</v>
      </c>
      <c r="G1126" s="13" t="s">
        <v>3121</v>
      </c>
      <c r="H1126" s="13" t="s">
        <v>257</v>
      </c>
      <c r="I1126" s="13">
        <v>33805.0</v>
      </c>
    </row>
    <row r="1127" ht="15.75" customHeight="1">
      <c r="A1127" s="13">
        <v>1126.0</v>
      </c>
      <c r="B1127" s="13" t="s">
        <v>6063</v>
      </c>
      <c r="C1127" s="13" t="s">
        <v>6064</v>
      </c>
      <c r="D1127" s="13" t="s">
        <v>6065</v>
      </c>
      <c r="E1127" s="13" t="s">
        <v>6066</v>
      </c>
      <c r="F1127" s="13" t="s">
        <v>6067</v>
      </c>
      <c r="G1127" s="13" t="s">
        <v>2288</v>
      </c>
      <c r="H1127" s="13" t="s">
        <v>257</v>
      </c>
      <c r="I1127" s="13">
        <v>33129.0</v>
      </c>
    </row>
    <row r="1128" ht="15.75" customHeight="1">
      <c r="A1128" s="13">
        <v>1127.0</v>
      </c>
      <c r="B1128" s="13" t="s">
        <v>6068</v>
      </c>
      <c r="C1128" s="13" t="s">
        <v>6069</v>
      </c>
      <c r="D1128" s="13" t="s">
        <v>6070</v>
      </c>
      <c r="E1128" s="13" t="s">
        <v>6071</v>
      </c>
      <c r="F1128" s="13" t="s">
        <v>6072</v>
      </c>
      <c r="G1128" s="13" t="s">
        <v>492</v>
      </c>
      <c r="H1128" s="13" t="s">
        <v>202</v>
      </c>
      <c r="I1128" s="13">
        <v>76147.0</v>
      </c>
    </row>
    <row r="1129" ht="15.75" customHeight="1">
      <c r="A1129" s="13">
        <v>1128.0</v>
      </c>
      <c r="B1129" s="13" t="s">
        <v>6073</v>
      </c>
      <c r="C1129" s="13" t="s">
        <v>4728</v>
      </c>
      <c r="D1129" s="13" t="s">
        <v>6074</v>
      </c>
      <c r="E1129" s="13" t="s">
        <v>6075</v>
      </c>
      <c r="F1129" s="13" t="s">
        <v>6076</v>
      </c>
      <c r="G1129" s="13" t="s">
        <v>3440</v>
      </c>
      <c r="H1129" s="13" t="s">
        <v>440</v>
      </c>
      <c r="I1129" s="13">
        <v>44511.0</v>
      </c>
    </row>
    <row r="1130" ht="15.75" customHeight="1">
      <c r="A1130" s="13">
        <v>1129.0</v>
      </c>
      <c r="B1130" s="13" t="s">
        <v>6077</v>
      </c>
      <c r="C1130" s="13" t="s">
        <v>6078</v>
      </c>
      <c r="D1130" s="13" t="s">
        <v>6079</v>
      </c>
      <c r="E1130" s="13" t="s">
        <v>6080</v>
      </c>
      <c r="F1130" s="13" t="s">
        <v>6081</v>
      </c>
      <c r="G1130" s="13" t="s">
        <v>173</v>
      </c>
      <c r="H1130" s="13" t="s">
        <v>174</v>
      </c>
      <c r="I1130" s="13">
        <v>20310.0</v>
      </c>
    </row>
    <row r="1131" ht="15.75" customHeight="1">
      <c r="A1131" s="13">
        <v>1130.0</v>
      </c>
      <c r="B1131" s="13" t="s">
        <v>6082</v>
      </c>
      <c r="C1131" s="13" t="s">
        <v>6083</v>
      </c>
      <c r="D1131" s="13" t="s">
        <v>6084</v>
      </c>
      <c r="E1131" s="13" t="s">
        <v>6085</v>
      </c>
      <c r="F1131" s="13" t="s">
        <v>6086</v>
      </c>
      <c r="G1131" s="13" t="s">
        <v>1108</v>
      </c>
      <c r="H1131" s="13" t="s">
        <v>298</v>
      </c>
      <c r="I1131" s="13">
        <v>50936.0</v>
      </c>
    </row>
    <row r="1132" ht="15.75" customHeight="1">
      <c r="A1132" s="13">
        <v>1131.0</v>
      </c>
      <c r="B1132" s="13" t="s">
        <v>6087</v>
      </c>
      <c r="C1132" s="13" t="s">
        <v>6088</v>
      </c>
      <c r="D1132" s="13" t="s">
        <v>6089</v>
      </c>
      <c r="E1132" s="13" t="s">
        <v>6090</v>
      </c>
      <c r="F1132" s="13" t="s">
        <v>6091</v>
      </c>
      <c r="G1132" s="13" t="s">
        <v>3226</v>
      </c>
      <c r="H1132" s="13" t="s">
        <v>541</v>
      </c>
      <c r="I1132" s="13">
        <v>48505.0</v>
      </c>
    </row>
    <row r="1133" ht="15.75" customHeight="1">
      <c r="A1133" s="13">
        <v>1132.0</v>
      </c>
      <c r="B1133" s="13" t="s">
        <v>6092</v>
      </c>
      <c r="C1133" s="13" t="s">
        <v>6093</v>
      </c>
      <c r="D1133" s="13" t="s">
        <v>6094</v>
      </c>
      <c r="E1133" s="13" t="s">
        <v>6095</v>
      </c>
      <c r="F1133" s="13" t="s">
        <v>6096</v>
      </c>
      <c r="G1133" s="13" t="s">
        <v>249</v>
      </c>
      <c r="H1133" s="13" t="s">
        <v>250</v>
      </c>
      <c r="I1133" s="13">
        <v>23260.0</v>
      </c>
    </row>
    <row r="1134" ht="15.75" customHeight="1">
      <c r="A1134" s="13">
        <v>1133.0</v>
      </c>
      <c r="B1134" s="13" t="s">
        <v>5600</v>
      </c>
      <c r="C1134" s="13" t="s">
        <v>6097</v>
      </c>
      <c r="D1134" s="13" t="s">
        <v>6098</v>
      </c>
      <c r="E1134" s="13" t="s">
        <v>6099</v>
      </c>
      <c r="F1134" s="13" t="s">
        <v>6100</v>
      </c>
      <c r="G1134" s="13" t="s">
        <v>1014</v>
      </c>
      <c r="H1134" s="13" t="s">
        <v>1015</v>
      </c>
      <c r="I1134" s="13">
        <v>40256.0</v>
      </c>
    </row>
    <row r="1135" ht="15.75" customHeight="1">
      <c r="A1135" s="13">
        <v>1134.0</v>
      </c>
      <c r="B1135" s="13" t="s">
        <v>6101</v>
      </c>
      <c r="C1135" s="13" t="s">
        <v>6102</v>
      </c>
      <c r="D1135" s="13" t="s">
        <v>6103</v>
      </c>
      <c r="E1135" s="13" t="s">
        <v>6104</v>
      </c>
      <c r="F1135" s="13" t="s">
        <v>6105</v>
      </c>
      <c r="G1135" s="13" t="s">
        <v>173</v>
      </c>
      <c r="H1135" s="13" t="s">
        <v>174</v>
      </c>
      <c r="I1135" s="13">
        <v>20062.0</v>
      </c>
    </row>
    <row r="1136" ht="15.75" customHeight="1">
      <c r="A1136" s="13">
        <v>1135.0</v>
      </c>
      <c r="B1136" s="13" t="s">
        <v>3972</v>
      </c>
      <c r="C1136" s="13" t="s">
        <v>6106</v>
      </c>
      <c r="D1136" s="13" t="s">
        <v>6107</v>
      </c>
      <c r="E1136" s="13" t="s">
        <v>6108</v>
      </c>
      <c r="F1136" s="13" t="s">
        <v>6109</v>
      </c>
      <c r="G1136" s="13" t="s">
        <v>2300</v>
      </c>
      <c r="H1136" s="13" t="s">
        <v>1015</v>
      </c>
      <c r="I1136" s="13">
        <v>40591.0</v>
      </c>
    </row>
    <row r="1137" ht="15.75" customHeight="1">
      <c r="A1137" s="13">
        <v>1136.0</v>
      </c>
      <c r="B1137" s="13" t="s">
        <v>6110</v>
      </c>
      <c r="C1137" s="13" t="s">
        <v>6111</v>
      </c>
      <c r="D1137" s="13" t="s">
        <v>6112</v>
      </c>
      <c r="E1137" s="13" t="s">
        <v>6113</v>
      </c>
      <c r="F1137" s="13" t="s">
        <v>6114</v>
      </c>
      <c r="G1137" s="13" t="s">
        <v>1273</v>
      </c>
      <c r="H1137" s="13" t="s">
        <v>440</v>
      </c>
      <c r="I1137" s="13">
        <v>43605.0</v>
      </c>
    </row>
    <row r="1138" ht="15.75" customHeight="1">
      <c r="A1138" s="13">
        <v>1137.0</v>
      </c>
      <c r="B1138" s="13" t="s">
        <v>6115</v>
      </c>
      <c r="C1138" s="13" t="s">
        <v>6116</v>
      </c>
      <c r="D1138" s="13" t="s">
        <v>6117</v>
      </c>
      <c r="E1138" s="13" t="s">
        <v>6118</v>
      </c>
      <c r="F1138" s="13" t="s">
        <v>6119</v>
      </c>
      <c r="G1138" s="13" t="s">
        <v>6120</v>
      </c>
      <c r="H1138" s="13" t="s">
        <v>270</v>
      </c>
      <c r="I1138" s="13">
        <v>20892.0</v>
      </c>
    </row>
    <row r="1139" ht="15.75" customHeight="1">
      <c r="A1139" s="13">
        <v>1138.0</v>
      </c>
      <c r="B1139" s="13" t="s">
        <v>6121</v>
      </c>
      <c r="C1139" s="13" t="s">
        <v>6122</v>
      </c>
      <c r="D1139" s="13" t="s">
        <v>6123</v>
      </c>
      <c r="E1139" s="13" t="s">
        <v>6124</v>
      </c>
      <c r="F1139" s="13" t="s">
        <v>6125</v>
      </c>
      <c r="G1139" s="13" t="s">
        <v>865</v>
      </c>
      <c r="H1139" s="13" t="s">
        <v>202</v>
      </c>
      <c r="I1139" s="13">
        <v>78225.0</v>
      </c>
    </row>
    <row r="1140" ht="15.75" customHeight="1">
      <c r="A1140" s="13">
        <v>1139.0</v>
      </c>
      <c r="B1140" s="13" t="s">
        <v>6126</v>
      </c>
      <c r="C1140" s="13" t="s">
        <v>6127</v>
      </c>
      <c r="D1140" s="13" t="s">
        <v>6128</v>
      </c>
      <c r="E1140" s="13" t="s">
        <v>6129</v>
      </c>
      <c r="F1140" s="13" t="s">
        <v>6130</v>
      </c>
      <c r="G1140" s="13" t="s">
        <v>389</v>
      </c>
      <c r="H1140" s="13" t="s">
        <v>390</v>
      </c>
      <c r="I1140" s="13">
        <v>60669.0</v>
      </c>
    </row>
    <row r="1141" ht="15.75" customHeight="1">
      <c r="A1141" s="13">
        <v>1140.0</v>
      </c>
      <c r="B1141" s="13" t="s">
        <v>6131</v>
      </c>
      <c r="C1141" s="13" t="s">
        <v>6132</v>
      </c>
      <c r="D1141" s="13" t="s">
        <v>6133</v>
      </c>
      <c r="E1141" s="13" t="s">
        <v>6134</v>
      </c>
      <c r="F1141" s="13" t="s">
        <v>6135</v>
      </c>
      <c r="G1141" s="13" t="s">
        <v>640</v>
      </c>
      <c r="H1141" s="13" t="s">
        <v>486</v>
      </c>
      <c r="I1141" s="13">
        <v>55172.0</v>
      </c>
    </row>
    <row r="1142" ht="15.75" customHeight="1">
      <c r="A1142" s="13">
        <v>1141.0</v>
      </c>
      <c r="B1142" s="13" t="s">
        <v>6136</v>
      </c>
      <c r="C1142" s="13" t="s">
        <v>6137</v>
      </c>
      <c r="D1142" s="13" t="s">
        <v>6138</v>
      </c>
      <c r="E1142" s="13" t="s">
        <v>6139</v>
      </c>
      <c r="F1142" s="13" t="s">
        <v>6140</v>
      </c>
      <c r="G1142" s="13" t="s">
        <v>472</v>
      </c>
      <c r="H1142" s="13" t="s">
        <v>390</v>
      </c>
      <c r="I1142" s="13">
        <v>62764.0</v>
      </c>
    </row>
    <row r="1143" ht="15.75" customHeight="1">
      <c r="A1143" s="13">
        <v>1142.0</v>
      </c>
      <c r="B1143" s="13" t="s">
        <v>6141</v>
      </c>
      <c r="C1143" s="13" t="s">
        <v>6142</v>
      </c>
      <c r="D1143" s="13" t="s">
        <v>6143</v>
      </c>
      <c r="E1143" s="13" t="s">
        <v>6144</v>
      </c>
      <c r="F1143" s="13" t="s">
        <v>6145</v>
      </c>
      <c r="G1143" s="13" t="s">
        <v>1368</v>
      </c>
      <c r="H1143" s="13" t="s">
        <v>202</v>
      </c>
      <c r="I1143" s="13">
        <v>79159.0</v>
      </c>
    </row>
    <row r="1144" ht="15.75" customHeight="1">
      <c r="A1144" s="13">
        <v>1143.0</v>
      </c>
      <c r="B1144" s="13" t="s">
        <v>6146</v>
      </c>
      <c r="C1144" s="13" t="s">
        <v>6147</v>
      </c>
      <c r="D1144" s="13" t="s">
        <v>6148</v>
      </c>
      <c r="E1144" s="13" t="s">
        <v>6149</v>
      </c>
      <c r="F1144" s="13" t="s">
        <v>6150</v>
      </c>
      <c r="G1144" s="13" t="s">
        <v>187</v>
      </c>
      <c r="H1144" s="13" t="s">
        <v>188</v>
      </c>
      <c r="I1144" s="13">
        <v>31190.0</v>
      </c>
    </row>
    <row r="1145" ht="15.75" customHeight="1">
      <c r="A1145" s="13">
        <v>1144.0</v>
      </c>
      <c r="B1145" s="13" t="s">
        <v>6151</v>
      </c>
      <c r="C1145" s="13" t="s">
        <v>6152</v>
      </c>
      <c r="D1145" s="13" t="s">
        <v>6153</v>
      </c>
      <c r="E1145" s="13" t="s">
        <v>6154</v>
      </c>
      <c r="F1145" s="13" t="s">
        <v>6155</v>
      </c>
      <c r="G1145" s="13" t="s">
        <v>594</v>
      </c>
      <c r="H1145" s="13" t="s">
        <v>181</v>
      </c>
      <c r="I1145" s="13">
        <v>11241.0</v>
      </c>
    </row>
    <row r="1146" ht="15.75" customHeight="1">
      <c r="A1146" s="13">
        <v>1145.0</v>
      </c>
      <c r="B1146" s="13" t="s">
        <v>6156</v>
      </c>
      <c r="C1146" s="13" t="s">
        <v>6157</v>
      </c>
      <c r="D1146" s="13" t="s">
        <v>6158</v>
      </c>
      <c r="E1146" s="13" t="s">
        <v>6159</v>
      </c>
      <c r="F1146" s="13" t="s">
        <v>6160</v>
      </c>
      <c r="G1146" s="13" t="s">
        <v>829</v>
      </c>
      <c r="H1146" s="13" t="s">
        <v>202</v>
      </c>
      <c r="I1146" s="13">
        <v>77281.0</v>
      </c>
    </row>
    <row r="1147" ht="15.75" customHeight="1">
      <c r="A1147" s="13">
        <v>1146.0</v>
      </c>
      <c r="B1147" s="13" t="s">
        <v>6161</v>
      </c>
      <c r="C1147" s="13" t="s">
        <v>6162</v>
      </c>
      <c r="D1147" s="13" t="s">
        <v>6163</v>
      </c>
      <c r="E1147" s="13" t="s">
        <v>6164</v>
      </c>
      <c r="F1147" s="13" t="s">
        <v>6165</v>
      </c>
      <c r="G1147" s="13" t="s">
        <v>485</v>
      </c>
      <c r="H1147" s="13" t="s">
        <v>486</v>
      </c>
      <c r="I1147" s="13">
        <v>55458.0</v>
      </c>
    </row>
    <row r="1148" ht="15.75" customHeight="1">
      <c r="A1148" s="13">
        <v>1147.0</v>
      </c>
      <c r="B1148" s="13" t="s">
        <v>6166</v>
      </c>
      <c r="C1148" s="13" t="s">
        <v>6167</v>
      </c>
      <c r="D1148" s="13" t="s">
        <v>6168</v>
      </c>
      <c r="E1148" s="13" t="s">
        <v>6169</v>
      </c>
      <c r="F1148" s="13" t="s">
        <v>6170</v>
      </c>
      <c r="G1148" s="13" t="s">
        <v>911</v>
      </c>
      <c r="H1148" s="13" t="s">
        <v>912</v>
      </c>
      <c r="I1148" s="13">
        <v>63110.0</v>
      </c>
    </row>
    <row r="1149" ht="15.75" customHeight="1">
      <c r="A1149" s="13">
        <v>1148.0</v>
      </c>
      <c r="B1149" s="13" t="s">
        <v>6171</v>
      </c>
      <c r="C1149" s="13" t="s">
        <v>6172</v>
      </c>
      <c r="D1149" s="13" t="s">
        <v>6173</v>
      </c>
      <c r="E1149" s="13" t="s">
        <v>6174</v>
      </c>
      <c r="F1149" s="13" t="s">
        <v>6175</v>
      </c>
      <c r="G1149" s="13" t="s">
        <v>173</v>
      </c>
      <c r="H1149" s="13" t="s">
        <v>174</v>
      </c>
      <c r="I1149" s="13">
        <v>20205.0</v>
      </c>
    </row>
    <row r="1150" ht="15.75" customHeight="1">
      <c r="A1150" s="13">
        <v>1149.0</v>
      </c>
      <c r="B1150" s="13" t="s">
        <v>6176</v>
      </c>
      <c r="C1150" s="13" t="s">
        <v>6177</v>
      </c>
      <c r="D1150" s="13" t="s">
        <v>6178</v>
      </c>
      <c r="E1150" s="13" t="s">
        <v>6179</v>
      </c>
      <c r="F1150" s="13" t="s">
        <v>6180</v>
      </c>
      <c r="G1150" s="13" t="s">
        <v>6181</v>
      </c>
      <c r="H1150" s="13" t="s">
        <v>823</v>
      </c>
      <c r="I1150" s="13">
        <v>28805.0</v>
      </c>
    </row>
    <row r="1151" ht="15.75" customHeight="1">
      <c r="A1151" s="13">
        <v>1150.0</v>
      </c>
      <c r="B1151" s="13" t="s">
        <v>6182</v>
      </c>
      <c r="C1151" s="13" t="s">
        <v>6183</v>
      </c>
      <c r="D1151" s="13" t="s">
        <v>6184</v>
      </c>
      <c r="E1151" s="13" t="s">
        <v>6185</v>
      </c>
      <c r="F1151" s="13" t="s">
        <v>6186</v>
      </c>
      <c r="G1151" s="13" t="s">
        <v>3889</v>
      </c>
      <c r="H1151" s="13" t="s">
        <v>270</v>
      </c>
      <c r="I1151" s="13">
        <v>20719.0</v>
      </c>
    </row>
    <row r="1152" ht="15.75" customHeight="1">
      <c r="A1152" s="13">
        <v>1151.0</v>
      </c>
      <c r="B1152" s="13" t="s">
        <v>3297</v>
      </c>
      <c r="C1152" s="13" t="s">
        <v>6187</v>
      </c>
      <c r="D1152" s="13" t="s">
        <v>6188</v>
      </c>
      <c r="E1152" s="13" t="s">
        <v>6189</v>
      </c>
      <c r="F1152" s="13" t="s">
        <v>6190</v>
      </c>
      <c r="G1152" s="13" t="s">
        <v>829</v>
      </c>
      <c r="H1152" s="13" t="s">
        <v>202</v>
      </c>
      <c r="I1152" s="13">
        <v>77055.0</v>
      </c>
    </row>
    <row r="1153" ht="15.75" customHeight="1">
      <c r="A1153" s="13">
        <v>1152.0</v>
      </c>
      <c r="B1153" s="13" t="s">
        <v>6191</v>
      </c>
      <c r="C1153" s="13" t="s">
        <v>6192</v>
      </c>
      <c r="D1153" s="13" t="s">
        <v>6193</v>
      </c>
      <c r="E1153" s="13" t="s">
        <v>6194</v>
      </c>
      <c r="F1153" s="13" t="s">
        <v>6195</v>
      </c>
      <c r="G1153" s="13" t="s">
        <v>1695</v>
      </c>
      <c r="H1153" s="13" t="s">
        <v>202</v>
      </c>
      <c r="I1153" s="13">
        <v>78783.0</v>
      </c>
    </row>
    <row r="1154" ht="15.75" customHeight="1">
      <c r="A1154" s="13">
        <v>1153.0</v>
      </c>
      <c r="B1154" s="13" t="s">
        <v>6196</v>
      </c>
      <c r="C1154" s="13" t="s">
        <v>6197</v>
      </c>
      <c r="D1154" s="13" t="s">
        <v>6198</v>
      </c>
      <c r="E1154" s="13" t="s">
        <v>6199</v>
      </c>
      <c r="F1154" s="13" t="s">
        <v>6200</v>
      </c>
      <c r="G1154" s="13" t="s">
        <v>1357</v>
      </c>
      <c r="H1154" s="13" t="s">
        <v>325</v>
      </c>
      <c r="I1154" s="13">
        <v>89140.0</v>
      </c>
    </row>
    <row r="1155" ht="15.75" customHeight="1">
      <c r="A1155" s="13">
        <v>1154.0</v>
      </c>
      <c r="B1155" s="13" t="s">
        <v>6201</v>
      </c>
      <c r="C1155" s="13" t="s">
        <v>6202</v>
      </c>
      <c r="D1155" s="13" t="s">
        <v>6203</v>
      </c>
      <c r="E1155" s="13" t="s">
        <v>6204</v>
      </c>
      <c r="F1155" s="13" t="s">
        <v>6205</v>
      </c>
      <c r="G1155" s="13" t="s">
        <v>1984</v>
      </c>
      <c r="H1155" s="13" t="s">
        <v>390</v>
      </c>
      <c r="I1155" s="13">
        <v>62525.0</v>
      </c>
    </row>
    <row r="1156" ht="15.75" customHeight="1">
      <c r="A1156" s="13">
        <v>1155.0</v>
      </c>
      <c r="B1156" s="13" t="s">
        <v>6206</v>
      </c>
      <c r="C1156" s="13" t="s">
        <v>6207</v>
      </c>
      <c r="D1156" s="13" t="s">
        <v>6208</v>
      </c>
      <c r="E1156" s="13" t="s">
        <v>6209</v>
      </c>
      <c r="F1156" s="13" t="s">
        <v>6210</v>
      </c>
      <c r="G1156" s="13" t="s">
        <v>623</v>
      </c>
      <c r="H1156" s="13" t="s">
        <v>257</v>
      </c>
      <c r="I1156" s="13">
        <v>32919.0</v>
      </c>
    </row>
    <row r="1157" ht="15.75" customHeight="1">
      <c r="A1157" s="13">
        <v>1156.0</v>
      </c>
      <c r="B1157" s="13" t="s">
        <v>6211</v>
      </c>
      <c r="C1157" s="13" t="s">
        <v>6212</v>
      </c>
      <c r="D1157" s="13" t="s">
        <v>6213</v>
      </c>
      <c r="E1157" s="13" t="s">
        <v>6214</v>
      </c>
      <c r="F1157" s="13" t="s">
        <v>6215</v>
      </c>
      <c r="G1157" s="13" t="s">
        <v>2660</v>
      </c>
      <c r="H1157" s="13" t="s">
        <v>698</v>
      </c>
      <c r="I1157" s="13">
        <v>29240.0</v>
      </c>
    </row>
    <row r="1158" ht="15.75" customHeight="1">
      <c r="A1158" s="13">
        <v>1157.0</v>
      </c>
      <c r="B1158" s="13" t="s">
        <v>6216</v>
      </c>
      <c r="C1158" s="13" t="s">
        <v>6217</v>
      </c>
      <c r="D1158" s="13" t="s">
        <v>6218</v>
      </c>
      <c r="E1158" s="13" t="s">
        <v>6219</v>
      </c>
      <c r="F1158" s="13" t="s">
        <v>6220</v>
      </c>
      <c r="G1158" s="13" t="s">
        <v>865</v>
      </c>
      <c r="H1158" s="13" t="s">
        <v>202</v>
      </c>
      <c r="I1158" s="13">
        <v>78210.0</v>
      </c>
    </row>
    <row r="1159" ht="15.75" customHeight="1">
      <c r="A1159" s="13">
        <v>1158.0</v>
      </c>
      <c r="B1159" s="13" t="s">
        <v>6221</v>
      </c>
      <c r="C1159" s="13" t="s">
        <v>6222</v>
      </c>
      <c r="D1159" s="13" t="s">
        <v>6223</v>
      </c>
      <c r="E1159" s="13" t="s">
        <v>6224</v>
      </c>
      <c r="F1159" s="13" t="s">
        <v>6225</v>
      </c>
      <c r="G1159" s="13" t="s">
        <v>6226</v>
      </c>
      <c r="H1159" s="13" t="s">
        <v>195</v>
      </c>
      <c r="I1159" s="13">
        <v>94544.0</v>
      </c>
    </row>
    <row r="1160" ht="15.75" customHeight="1">
      <c r="A1160" s="13">
        <v>1159.0</v>
      </c>
      <c r="B1160" s="13" t="s">
        <v>6227</v>
      </c>
      <c r="C1160" s="13" t="s">
        <v>6228</v>
      </c>
      <c r="D1160" s="13" t="s">
        <v>6229</v>
      </c>
      <c r="E1160" s="13" t="s">
        <v>6230</v>
      </c>
      <c r="F1160" s="13" t="s">
        <v>6231</v>
      </c>
      <c r="G1160" s="13" t="s">
        <v>1818</v>
      </c>
      <c r="H1160" s="13" t="s">
        <v>447</v>
      </c>
      <c r="I1160" s="13">
        <v>80241.0</v>
      </c>
    </row>
    <row r="1161" ht="15.75" customHeight="1">
      <c r="A1161" s="13">
        <v>1160.0</v>
      </c>
      <c r="B1161" s="13" t="s">
        <v>6232</v>
      </c>
      <c r="C1161" s="13" t="s">
        <v>6233</v>
      </c>
      <c r="D1161" s="13" t="s">
        <v>6234</v>
      </c>
      <c r="E1161" s="13" t="s">
        <v>6235</v>
      </c>
      <c r="F1161" s="13" t="s">
        <v>6236</v>
      </c>
      <c r="G1161" s="13" t="s">
        <v>6237</v>
      </c>
      <c r="H1161" s="13" t="s">
        <v>195</v>
      </c>
      <c r="I1161" s="13">
        <v>92812.0</v>
      </c>
    </row>
    <row r="1162" ht="15.75" customHeight="1">
      <c r="A1162" s="13">
        <v>1161.0</v>
      </c>
      <c r="B1162" s="13" t="s">
        <v>6238</v>
      </c>
      <c r="C1162" s="13" t="s">
        <v>6239</v>
      </c>
      <c r="D1162" s="13" t="s">
        <v>6240</v>
      </c>
      <c r="E1162" s="13" t="s">
        <v>6241</v>
      </c>
      <c r="F1162" s="13" t="s">
        <v>6242</v>
      </c>
      <c r="G1162" s="13" t="s">
        <v>6243</v>
      </c>
      <c r="H1162" s="13" t="s">
        <v>257</v>
      </c>
      <c r="I1162" s="13">
        <v>33543.0</v>
      </c>
    </row>
    <row r="1163" ht="15.75" customHeight="1">
      <c r="A1163" s="13">
        <v>1162.0</v>
      </c>
      <c r="B1163" s="13" t="s">
        <v>6244</v>
      </c>
      <c r="C1163" s="13" t="s">
        <v>6245</v>
      </c>
      <c r="D1163" s="13" t="s">
        <v>6246</v>
      </c>
      <c r="E1163" s="13" t="s">
        <v>6247</v>
      </c>
      <c r="F1163" s="13" t="s">
        <v>6248</v>
      </c>
      <c r="G1163" s="13" t="s">
        <v>1407</v>
      </c>
      <c r="H1163" s="13" t="s">
        <v>257</v>
      </c>
      <c r="I1163" s="13">
        <v>32225.0</v>
      </c>
    </row>
    <row r="1164" ht="15.75" customHeight="1">
      <c r="A1164" s="13">
        <v>1163.0</v>
      </c>
      <c r="B1164" s="13" t="s">
        <v>2745</v>
      </c>
      <c r="C1164" s="13" t="s">
        <v>6249</v>
      </c>
      <c r="D1164" s="13" t="s">
        <v>6250</v>
      </c>
      <c r="E1164" s="13" t="s">
        <v>6251</v>
      </c>
      <c r="F1164" s="13" t="s">
        <v>6252</v>
      </c>
      <c r="G1164" s="13" t="s">
        <v>2952</v>
      </c>
      <c r="H1164" s="13" t="s">
        <v>311</v>
      </c>
      <c r="I1164" s="13">
        <v>38197.0</v>
      </c>
    </row>
    <row r="1165" ht="15.75" customHeight="1">
      <c r="A1165" s="13">
        <v>1164.0</v>
      </c>
      <c r="B1165" s="13" t="s">
        <v>634</v>
      </c>
      <c r="C1165" s="13" t="s">
        <v>6253</v>
      </c>
      <c r="D1165" s="13" t="s">
        <v>6254</v>
      </c>
      <c r="E1165" s="13" t="s">
        <v>6255</v>
      </c>
      <c r="F1165" s="13" t="s">
        <v>6256</v>
      </c>
      <c r="G1165" s="13" t="s">
        <v>290</v>
      </c>
      <c r="H1165" s="13" t="s">
        <v>291</v>
      </c>
      <c r="I1165" s="13">
        <v>53710.0</v>
      </c>
    </row>
    <row r="1166" ht="15.75" customHeight="1">
      <c r="A1166" s="13">
        <v>1165.0</v>
      </c>
      <c r="B1166" s="13" t="s">
        <v>6257</v>
      </c>
      <c r="C1166" s="13" t="s">
        <v>6258</v>
      </c>
      <c r="D1166" s="13" t="s">
        <v>6259</v>
      </c>
      <c r="E1166" s="13" t="s">
        <v>6260</v>
      </c>
      <c r="F1166" s="13" t="s">
        <v>6261</v>
      </c>
      <c r="G1166" s="13" t="s">
        <v>1120</v>
      </c>
      <c r="H1166" s="13" t="s">
        <v>1121</v>
      </c>
      <c r="I1166" s="13">
        <v>19892.0</v>
      </c>
    </row>
    <row r="1167" ht="15.75" customHeight="1">
      <c r="A1167" s="13">
        <v>1166.0</v>
      </c>
      <c r="B1167" s="13" t="s">
        <v>6262</v>
      </c>
      <c r="C1167" s="13" t="s">
        <v>6263</v>
      </c>
      <c r="D1167" s="13" t="s">
        <v>6264</v>
      </c>
      <c r="E1167" s="13" t="s">
        <v>6265</v>
      </c>
      <c r="F1167" s="13" t="s">
        <v>6266</v>
      </c>
      <c r="G1167" s="13" t="s">
        <v>2241</v>
      </c>
      <c r="H1167" s="13" t="s">
        <v>250</v>
      </c>
      <c r="I1167" s="13">
        <v>22244.0</v>
      </c>
    </row>
    <row r="1168" ht="15.75" customHeight="1">
      <c r="A1168" s="13">
        <v>1167.0</v>
      </c>
      <c r="B1168" s="13" t="s">
        <v>2079</v>
      </c>
      <c r="C1168" s="13" t="s">
        <v>6267</v>
      </c>
      <c r="D1168" s="13" t="s">
        <v>6268</v>
      </c>
      <c r="E1168" s="13" t="s">
        <v>6269</v>
      </c>
      <c r="F1168" s="13" t="s">
        <v>6270</v>
      </c>
      <c r="G1168" s="13" t="s">
        <v>472</v>
      </c>
      <c r="H1168" s="13" t="s">
        <v>390</v>
      </c>
      <c r="I1168" s="13">
        <v>62711.0</v>
      </c>
    </row>
    <row r="1169" ht="15.75" customHeight="1">
      <c r="A1169" s="13">
        <v>1168.0</v>
      </c>
      <c r="B1169" s="13" t="s">
        <v>6271</v>
      </c>
      <c r="C1169" s="13" t="s">
        <v>6272</v>
      </c>
      <c r="D1169" s="13" t="s">
        <v>6273</v>
      </c>
      <c r="E1169" s="13" t="s">
        <v>6274</v>
      </c>
      <c r="F1169" s="13" t="s">
        <v>6275</v>
      </c>
      <c r="G1169" s="13" t="s">
        <v>173</v>
      </c>
      <c r="H1169" s="13" t="s">
        <v>174</v>
      </c>
      <c r="I1169" s="13">
        <v>20575.0</v>
      </c>
    </row>
    <row r="1170" ht="15.75" customHeight="1">
      <c r="A1170" s="13">
        <v>1169.0</v>
      </c>
      <c r="B1170" s="13" t="s">
        <v>6276</v>
      </c>
      <c r="C1170" s="13" t="s">
        <v>6277</v>
      </c>
      <c r="D1170" s="13" t="s">
        <v>6278</v>
      </c>
      <c r="E1170" s="13" t="s">
        <v>6279</v>
      </c>
      <c r="F1170" s="13" t="s">
        <v>6280</v>
      </c>
      <c r="G1170" s="13" t="s">
        <v>570</v>
      </c>
      <c r="H1170" s="13" t="s">
        <v>195</v>
      </c>
      <c r="I1170" s="13">
        <v>92191.0</v>
      </c>
    </row>
    <row r="1171" ht="15.75" customHeight="1">
      <c r="A1171" s="13">
        <v>1170.0</v>
      </c>
      <c r="B1171" s="13" t="s">
        <v>6281</v>
      </c>
      <c r="C1171" s="13" t="s">
        <v>6282</v>
      </c>
      <c r="D1171" s="13" t="s">
        <v>6283</v>
      </c>
      <c r="E1171" s="13" t="s">
        <v>6284</v>
      </c>
      <c r="F1171" s="13" t="s">
        <v>6285</v>
      </c>
      <c r="G1171" s="13" t="s">
        <v>552</v>
      </c>
      <c r="H1171" s="13" t="s">
        <v>553</v>
      </c>
      <c r="I1171" s="13">
        <v>72209.0</v>
      </c>
    </row>
    <row r="1172" ht="15.75" customHeight="1">
      <c r="A1172" s="13">
        <v>1171.0</v>
      </c>
      <c r="B1172" s="13" t="s">
        <v>6286</v>
      </c>
      <c r="C1172" s="13" t="s">
        <v>6287</v>
      </c>
      <c r="D1172" s="13" t="s">
        <v>6288</v>
      </c>
      <c r="E1172" s="13" t="s">
        <v>6289</v>
      </c>
      <c r="F1172" s="13" t="s">
        <v>6290</v>
      </c>
      <c r="G1172" s="13" t="s">
        <v>722</v>
      </c>
      <c r="H1172" s="13" t="s">
        <v>318</v>
      </c>
      <c r="I1172" s="13">
        <v>70820.0</v>
      </c>
    </row>
    <row r="1173" ht="15.75" customHeight="1">
      <c r="A1173" s="13">
        <v>1172.0</v>
      </c>
      <c r="B1173" s="13" t="s">
        <v>6291</v>
      </c>
      <c r="C1173" s="13" t="s">
        <v>6292</v>
      </c>
      <c r="D1173" s="13" t="s">
        <v>6293</v>
      </c>
      <c r="E1173" s="13" t="s">
        <v>6294</v>
      </c>
      <c r="F1173" s="13" t="s">
        <v>6295</v>
      </c>
      <c r="G1173" s="13" t="s">
        <v>1279</v>
      </c>
      <c r="H1173" s="13" t="s">
        <v>202</v>
      </c>
      <c r="I1173" s="13">
        <v>79934.0</v>
      </c>
    </row>
    <row r="1174" ht="15.75" customHeight="1">
      <c r="A1174" s="13">
        <v>1173.0</v>
      </c>
      <c r="B1174" s="13" t="s">
        <v>6296</v>
      </c>
      <c r="C1174" s="13" t="s">
        <v>6297</v>
      </c>
      <c r="D1174" s="13" t="s">
        <v>6298</v>
      </c>
      <c r="E1174" s="13" t="s">
        <v>6299</v>
      </c>
      <c r="F1174" s="13" t="s">
        <v>6300</v>
      </c>
      <c r="G1174" s="13" t="s">
        <v>1257</v>
      </c>
      <c r="H1174" s="13" t="s">
        <v>195</v>
      </c>
      <c r="I1174" s="13">
        <v>93750.0</v>
      </c>
    </row>
    <row r="1175" ht="15.75" customHeight="1">
      <c r="A1175" s="13">
        <v>1174.0</v>
      </c>
      <c r="B1175" s="13" t="s">
        <v>5302</v>
      </c>
      <c r="C1175" s="13" t="s">
        <v>6301</v>
      </c>
      <c r="D1175" s="13" t="s">
        <v>6302</v>
      </c>
      <c r="E1175" s="13" t="s">
        <v>6303</v>
      </c>
      <c r="F1175" s="13" t="s">
        <v>6304</v>
      </c>
      <c r="G1175" s="13" t="s">
        <v>1120</v>
      </c>
      <c r="H1175" s="13" t="s">
        <v>1121</v>
      </c>
      <c r="I1175" s="13">
        <v>19886.0</v>
      </c>
    </row>
    <row r="1176" ht="15.75" customHeight="1">
      <c r="A1176" s="13">
        <v>1175.0</v>
      </c>
      <c r="B1176" s="13" t="s">
        <v>6305</v>
      </c>
      <c r="C1176" s="13" t="s">
        <v>6306</v>
      </c>
      <c r="D1176" s="13" t="s">
        <v>6307</v>
      </c>
      <c r="E1176" s="13" t="s">
        <v>6308</v>
      </c>
      <c r="F1176" s="13" t="s">
        <v>6309</v>
      </c>
      <c r="G1176" s="13" t="s">
        <v>180</v>
      </c>
      <c r="H1176" s="13" t="s">
        <v>181</v>
      </c>
      <c r="I1176" s="13">
        <v>11436.0</v>
      </c>
    </row>
    <row r="1177" ht="15.75" customHeight="1">
      <c r="A1177" s="13">
        <v>1176.0</v>
      </c>
      <c r="B1177" s="13" t="s">
        <v>6310</v>
      </c>
      <c r="C1177" s="13" t="s">
        <v>6311</v>
      </c>
      <c r="D1177" s="13" t="s">
        <v>6312</v>
      </c>
      <c r="E1177" s="13" t="s">
        <v>6313</v>
      </c>
      <c r="F1177" s="13" t="s">
        <v>6314</v>
      </c>
      <c r="G1177" s="13" t="s">
        <v>746</v>
      </c>
      <c r="H1177" s="13" t="s">
        <v>747</v>
      </c>
      <c r="I1177" s="13">
        <v>36610.0</v>
      </c>
    </row>
    <row r="1178" ht="15.75" customHeight="1">
      <c r="A1178" s="13">
        <v>1177.0</v>
      </c>
      <c r="B1178" s="13" t="s">
        <v>4758</v>
      </c>
      <c r="C1178" s="13" t="s">
        <v>6315</v>
      </c>
      <c r="D1178" s="13" t="s">
        <v>6316</v>
      </c>
      <c r="E1178" s="13" t="s">
        <v>6317</v>
      </c>
      <c r="F1178" s="13" t="s">
        <v>6318</v>
      </c>
      <c r="G1178" s="13" t="s">
        <v>1108</v>
      </c>
      <c r="H1178" s="13" t="s">
        <v>298</v>
      </c>
      <c r="I1178" s="13">
        <v>50335.0</v>
      </c>
    </row>
    <row r="1179" ht="15.75" customHeight="1">
      <c r="A1179" s="13">
        <v>1178.0</v>
      </c>
      <c r="B1179" s="13" t="s">
        <v>6319</v>
      </c>
      <c r="C1179" s="13" t="s">
        <v>6320</v>
      </c>
      <c r="D1179" s="13" t="s">
        <v>6321</v>
      </c>
      <c r="E1179" s="13" t="s">
        <v>6322</v>
      </c>
      <c r="F1179" s="13" t="s">
        <v>6323</v>
      </c>
      <c r="G1179" s="13" t="s">
        <v>924</v>
      </c>
      <c r="H1179" s="13" t="s">
        <v>440</v>
      </c>
      <c r="I1179" s="13">
        <v>44710.0</v>
      </c>
    </row>
    <row r="1180" ht="15.75" customHeight="1">
      <c r="A1180" s="13">
        <v>1179.0</v>
      </c>
      <c r="B1180" s="13" t="s">
        <v>6324</v>
      </c>
      <c r="C1180" s="13" t="s">
        <v>6325</v>
      </c>
      <c r="D1180" s="13" t="s">
        <v>6326</v>
      </c>
      <c r="E1180" s="13" t="s">
        <v>6327</v>
      </c>
      <c r="F1180" s="13" t="s">
        <v>6328</v>
      </c>
      <c r="G1180" s="13" t="s">
        <v>453</v>
      </c>
      <c r="H1180" s="13" t="s">
        <v>227</v>
      </c>
      <c r="I1180" s="13">
        <v>85077.0</v>
      </c>
    </row>
    <row r="1181" ht="15.75" customHeight="1">
      <c r="A1181" s="13">
        <v>1180.0</v>
      </c>
      <c r="B1181" s="13" t="s">
        <v>6329</v>
      </c>
      <c r="C1181" s="13" t="s">
        <v>6330</v>
      </c>
      <c r="D1181" s="13" t="s">
        <v>6331</v>
      </c>
      <c r="E1181" s="13" t="s">
        <v>6332</v>
      </c>
      <c r="F1181" s="13" t="s">
        <v>6333</v>
      </c>
      <c r="G1181" s="13" t="s">
        <v>6334</v>
      </c>
      <c r="H1181" s="13" t="s">
        <v>202</v>
      </c>
      <c r="I1181" s="13">
        <v>78682.0</v>
      </c>
    </row>
    <row r="1182" ht="15.75" customHeight="1">
      <c r="A1182" s="13">
        <v>1181.0</v>
      </c>
      <c r="B1182" s="13" t="s">
        <v>6335</v>
      </c>
      <c r="C1182" s="13" t="s">
        <v>6336</v>
      </c>
      <c r="D1182" s="13" t="s">
        <v>6337</v>
      </c>
      <c r="E1182" s="13" t="s">
        <v>6338</v>
      </c>
      <c r="F1182" s="13" t="s">
        <v>6339</v>
      </c>
      <c r="G1182" s="13" t="s">
        <v>173</v>
      </c>
      <c r="H1182" s="13" t="s">
        <v>174</v>
      </c>
      <c r="I1182" s="13">
        <v>20010.0</v>
      </c>
    </row>
    <row r="1183" ht="15.75" customHeight="1">
      <c r="A1183" s="13">
        <v>1182.0</v>
      </c>
      <c r="B1183" s="13" t="s">
        <v>6340</v>
      </c>
      <c r="C1183" s="13" t="s">
        <v>6341</v>
      </c>
      <c r="D1183" s="13" t="s">
        <v>6342</v>
      </c>
      <c r="E1183" s="13" t="s">
        <v>6343</v>
      </c>
      <c r="F1183" s="13" t="s">
        <v>6344</v>
      </c>
      <c r="G1183" s="13" t="s">
        <v>2057</v>
      </c>
      <c r="H1183" s="13" t="s">
        <v>195</v>
      </c>
      <c r="I1183" s="13">
        <v>93386.0</v>
      </c>
    </row>
    <row r="1184" ht="15.75" customHeight="1">
      <c r="A1184" s="13">
        <v>1183.0</v>
      </c>
      <c r="B1184" s="13" t="s">
        <v>1033</v>
      </c>
      <c r="C1184" s="13" t="s">
        <v>6345</v>
      </c>
      <c r="D1184" s="13" t="s">
        <v>6346</v>
      </c>
      <c r="E1184" s="13" t="s">
        <v>6347</v>
      </c>
      <c r="F1184" s="13" t="s">
        <v>6348</v>
      </c>
      <c r="G1184" s="13" t="s">
        <v>304</v>
      </c>
      <c r="H1184" s="13" t="s">
        <v>202</v>
      </c>
      <c r="I1184" s="13">
        <v>75246.0</v>
      </c>
    </row>
    <row r="1185" ht="15.75" customHeight="1">
      <c r="A1185" s="13">
        <v>1184.0</v>
      </c>
      <c r="B1185" s="13" t="s">
        <v>6349</v>
      </c>
      <c r="C1185" s="13" t="s">
        <v>6350</v>
      </c>
      <c r="D1185" s="13" t="s">
        <v>6351</v>
      </c>
      <c r="E1185" s="13" t="s">
        <v>6352</v>
      </c>
      <c r="F1185" s="13" t="s">
        <v>6353</v>
      </c>
      <c r="G1185" s="13" t="s">
        <v>796</v>
      </c>
      <c r="H1185" s="13" t="s">
        <v>195</v>
      </c>
      <c r="I1185" s="13">
        <v>90065.0</v>
      </c>
    </row>
    <row r="1186" ht="15.75" customHeight="1">
      <c r="A1186" s="13">
        <v>1185.0</v>
      </c>
      <c r="B1186" s="13" t="s">
        <v>6354</v>
      </c>
      <c r="C1186" s="13" t="s">
        <v>6355</v>
      </c>
      <c r="D1186" s="13" t="s">
        <v>6356</v>
      </c>
      <c r="E1186" s="13" t="s">
        <v>6357</v>
      </c>
      <c r="F1186" s="13" t="s">
        <v>6358</v>
      </c>
      <c r="G1186" s="13" t="s">
        <v>796</v>
      </c>
      <c r="H1186" s="13" t="s">
        <v>195</v>
      </c>
      <c r="I1186" s="13">
        <v>90055.0</v>
      </c>
    </row>
    <row r="1187" ht="15.75" customHeight="1">
      <c r="A1187" s="13">
        <v>1186.0</v>
      </c>
      <c r="B1187" s="13" t="s">
        <v>6359</v>
      </c>
      <c r="C1187" s="13" t="s">
        <v>6360</v>
      </c>
      <c r="D1187" s="13" t="s">
        <v>6361</v>
      </c>
      <c r="E1187" s="13" t="s">
        <v>6362</v>
      </c>
      <c r="F1187" s="13" t="s">
        <v>6363</v>
      </c>
      <c r="G1187" s="13" t="s">
        <v>2354</v>
      </c>
      <c r="H1187" s="13" t="s">
        <v>257</v>
      </c>
      <c r="I1187" s="13">
        <v>32575.0</v>
      </c>
    </row>
    <row r="1188" ht="15.75" customHeight="1">
      <c r="A1188" s="13">
        <v>1187.0</v>
      </c>
      <c r="B1188" s="13" t="s">
        <v>6364</v>
      </c>
      <c r="C1188" s="13" t="s">
        <v>6365</v>
      </c>
      <c r="D1188" s="13" t="s">
        <v>6366</v>
      </c>
      <c r="E1188" s="13" t="s">
        <v>6367</v>
      </c>
      <c r="F1188" s="13" t="s">
        <v>6368</v>
      </c>
      <c r="G1188" s="13" t="s">
        <v>194</v>
      </c>
      <c r="H1188" s="13" t="s">
        <v>195</v>
      </c>
      <c r="I1188" s="13">
        <v>94154.0</v>
      </c>
    </row>
    <row r="1189" ht="15.75" customHeight="1">
      <c r="A1189" s="13">
        <v>1188.0</v>
      </c>
      <c r="B1189" s="13" t="s">
        <v>2258</v>
      </c>
      <c r="C1189" s="13" t="s">
        <v>6369</v>
      </c>
      <c r="D1189" s="13" t="s">
        <v>6370</v>
      </c>
      <c r="E1189" s="13" t="s">
        <v>6371</v>
      </c>
      <c r="F1189" s="13" t="s">
        <v>6372</v>
      </c>
      <c r="G1189" s="13" t="s">
        <v>508</v>
      </c>
      <c r="H1189" s="13" t="s">
        <v>509</v>
      </c>
      <c r="I1189" s="13">
        <v>57105.0</v>
      </c>
    </row>
    <row r="1190" ht="15.75" customHeight="1">
      <c r="A1190" s="13">
        <v>1189.0</v>
      </c>
      <c r="B1190" s="13" t="s">
        <v>6373</v>
      </c>
      <c r="C1190" s="13" t="s">
        <v>6374</v>
      </c>
      <c r="D1190" s="13" t="s">
        <v>6375</v>
      </c>
      <c r="E1190" s="13" t="s">
        <v>6376</v>
      </c>
      <c r="F1190" s="13" t="s">
        <v>6377</v>
      </c>
      <c r="G1190" s="13" t="s">
        <v>1071</v>
      </c>
      <c r="H1190" s="13" t="s">
        <v>195</v>
      </c>
      <c r="I1190" s="13">
        <v>91841.0</v>
      </c>
    </row>
    <row r="1191" ht="15.75" customHeight="1">
      <c r="A1191" s="13">
        <v>1190.0</v>
      </c>
      <c r="B1191" s="13" t="s">
        <v>6378</v>
      </c>
      <c r="C1191" s="13" t="s">
        <v>6379</v>
      </c>
      <c r="D1191" s="13" t="s">
        <v>6380</v>
      </c>
      <c r="E1191" s="13" t="s">
        <v>6381</v>
      </c>
      <c r="F1191" s="13" t="s">
        <v>6382</v>
      </c>
      <c r="G1191" s="13" t="s">
        <v>1108</v>
      </c>
      <c r="H1191" s="13" t="s">
        <v>298</v>
      </c>
      <c r="I1191" s="13">
        <v>50393.0</v>
      </c>
    </row>
    <row r="1192" ht="15.75" customHeight="1">
      <c r="A1192" s="13">
        <v>1191.0</v>
      </c>
      <c r="B1192" s="13" t="s">
        <v>1902</v>
      </c>
      <c r="C1192" s="13" t="s">
        <v>6383</v>
      </c>
      <c r="D1192" s="13" t="s">
        <v>6384</v>
      </c>
      <c r="E1192" s="13" t="s">
        <v>6385</v>
      </c>
      <c r="F1192" s="13" t="s">
        <v>6386</v>
      </c>
      <c r="G1192" s="13" t="s">
        <v>396</v>
      </c>
      <c r="H1192" s="13" t="s">
        <v>181</v>
      </c>
      <c r="I1192" s="13">
        <v>10184.0</v>
      </c>
    </row>
    <row r="1193" ht="15.75" customHeight="1">
      <c r="A1193" s="13">
        <v>1192.0</v>
      </c>
      <c r="B1193" s="13" t="s">
        <v>6387</v>
      </c>
      <c r="C1193" s="13" t="s">
        <v>6388</v>
      </c>
      <c r="D1193" s="13" t="s">
        <v>6389</v>
      </c>
      <c r="E1193" s="13" t="s">
        <v>6390</v>
      </c>
      <c r="F1193" s="13" t="s">
        <v>6391</v>
      </c>
      <c r="G1193" s="13" t="s">
        <v>991</v>
      </c>
      <c r="H1193" s="13" t="s">
        <v>284</v>
      </c>
      <c r="I1193" s="13">
        <v>7104.0</v>
      </c>
    </row>
    <row r="1194" ht="15.75" customHeight="1">
      <c r="A1194" s="13">
        <v>1193.0</v>
      </c>
      <c r="B1194" s="13" t="s">
        <v>6392</v>
      </c>
      <c r="C1194" s="13" t="s">
        <v>6393</v>
      </c>
      <c r="D1194" s="13" t="s">
        <v>6394</v>
      </c>
      <c r="E1194" s="13" t="s">
        <v>6395</v>
      </c>
      <c r="F1194" s="13" t="s">
        <v>6396</v>
      </c>
      <c r="G1194" s="13" t="s">
        <v>2890</v>
      </c>
      <c r="H1194" s="13" t="s">
        <v>291</v>
      </c>
      <c r="I1194" s="13">
        <v>53277.0</v>
      </c>
    </row>
    <row r="1195" ht="15.75" customHeight="1">
      <c r="A1195" s="13">
        <v>1194.0</v>
      </c>
      <c r="B1195" s="13" t="s">
        <v>6397</v>
      </c>
      <c r="C1195" s="13" t="s">
        <v>6398</v>
      </c>
      <c r="D1195" s="13" t="s">
        <v>6399</v>
      </c>
      <c r="E1195" s="13" t="s">
        <v>6400</v>
      </c>
      <c r="F1195" s="13" t="s">
        <v>6401</v>
      </c>
      <c r="G1195" s="13" t="s">
        <v>4604</v>
      </c>
      <c r="H1195" s="13" t="s">
        <v>250</v>
      </c>
      <c r="I1195" s="13">
        <v>23464.0</v>
      </c>
    </row>
    <row r="1196" ht="15.75" customHeight="1">
      <c r="A1196" s="13">
        <v>1195.0</v>
      </c>
      <c r="B1196" s="13" t="s">
        <v>6402</v>
      </c>
      <c r="C1196" s="13" t="s">
        <v>6403</v>
      </c>
      <c r="D1196" s="13" t="s">
        <v>6404</v>
      </c>
      <c r="E1196" s="13" t="s">
        <v>6405</v>
      </c>
      <c r="F1196" s="13" t="s">
        <v>6406</v>
      </c>
      <c r="G1196" s="13" t="s">
        <v>722</v>
      </c>
      <c r="H1196" s="13" t="s">
        <v>318</v>
      </c>
      <c r="I1196" s="13">
        <v>70815.0</v>
      </c>
    </row>
    <row r="1197" ht="15.75" customHeight="1">
      <c r="A1197" s="13">
        <v>1196.0</v>
      </c>
      <c r="B1197" s="13" t="s">
        <v>1892</v>
      </c>
      <c r="C1197" s="13" t="s">
        <v>6407</v>
      </c>
      <c r="D1197" s="13" t="s">
        <v>6408</v>
      </c>
      <c r="E1197" s="13" t="s">
        <v>6409</v>
      </c>
      <c r="F1197" s="13" t="s">
        <v>6410</v>
      </c>
      <c r="G1197" s="13" t="s">
        <v>1097</v>
      </c>
      <c r="H1197" s="13" t="s">
        <v>747</v>
      </c>
      <c r="I1197" s="13">
        <v>35244.0</v>
      </c>
    </row>
    <row r="1198" ht="15.75" customHeight="1">
      <c r="A1198" s="13">
        <v>1197.0</v>
      </c>
      <c r="B1198" s="13" t="s">
        <v>6411</v>
      </c>
      <c r="C1198" s="13" t="s">
        <v>6412</v>
      </c>
      <c r="D1198" s="13" t="s">
        <v>6413</v>
      </c>
      <c r="E1198" s="13" t="s">
        <v>6414</v>
      </c>
      <c r="F1198" s="13" t="s">
        <v>6415</v>
      </c>
      <c r="G1198" s="13" t="s">
        <v>356</v>
      </c>
      <c r="H1198" s="13" t="s">
        <v>318</v>
      </c>
      <c r="I1198" s="13">
        <v>70160.0</v>
      </c>
    </row>
    <row r="1199" ht="15.75" customHeight="1">
      <c r="A1199" s="13">
        <v>1198.0</v>
      </c>
      <c r="B1199" s="13" t="s">
        <v>4460</v>
      </c>
      <c r="C1199" s="13" t="s">
        <v>6416</v>
      </c>
      <c r="D1199" s="13" t="s">
        <v>6417</v>
      </c>
      <c r="E1199" s="13" t="s">
        <v>6418</v>
      </c>
      <c r="F1199" s="13" t="s">
        <v>6419</v>
      </c>
      <c r="G1199" s="13" t="s">
        <v>2561</v>
      </c>
      <c r="H1199" s="13" t="s">
        <v>202</v>
      </c>
      <c r="I1199" s="13">
        <v>79764.0</v>
      </c>
    </row>
    <row r="1200" ht="15.75" customHeight="1">
      <c r="A1200" s="13">
        <v>1199.0</v>
      </c>
      <c r="B1200" s="13" t="s">
        <v>6420</v>
      </c>
      <c r="C1200" s="13" t="s">
        <v>6421</v>
      </c>
      <c r="D1200" s="13" t="s">
        <v>6422</v>
      </c>
      <c r="E1200" s="13" t="s">
        <v>6423</v>
      </c>
      <c r="F1200" s="13" t="s">
        <v>6424</v>
      </c>
      <c r="G1200" s="13" t="s">
        <v>918</v>
      </c>
      <c r="H1200" s="13" t="s">
        <v>257</v>
      </c>
      <c r="I1200" s="13">
        <v>33710.0</v>
      </c>
    </row>
    <row r="1201" ht="15.75" customHeight="1">
      <c r="A1201" s="13">
        <v>1200.0</v>
      </c>
      <c r="B1201" s="13" t="s">
        <v>4485</v>
      </c>
      <c r="C1201" s="13" t="s">
        <v>6425</v>
      </c>
      <c r="D1201" s="13" t="s">
        <v>6426</v>
      </c>
      <c r="E1201" s="13" t="s">
        <v>6427</v>
      </c>
      <c r="F1201" s="13" t="s">
        <v>6428</v>
      </c>
      <c r="G1201" s="13" t="s">
        <v>564</v>
      </c>
      <c r="H1201" s="13" t="s">
        <v>466</v>
      </c>
      <c r="I1201" s="13">
        <v>19131.0</v>
      </c>
    </row>
    <row r="1202" ht="15.75" customHeight="1">
      <c r="A1202" s="13">
        <v>1201.0</v>
      </c>
      <c r="B1202" s="13" t="s">
        <v>6429</v>
      </c>
      <c r="C1202" s="13" t="s">
        <v>6430</v>
      </c>
      <c r="D1202" s="13" t="s">
        <v>6431</v>
      </c>
      <c r="E1202" s="13" t="s">
        <v>6432</v>
      </c>
      <c r="F1202" s="13" t="s">
        <v>6433</v>
      </c>
      <c r="G1202" s="13" t="s">
        <v>865</v>
      </c>
      <c r="H1202" s="13" t="s">
        <v>202</v>
      </c>
      <c r="I1202" s="13">
        <v>78265.0</v>
      </c>
    </row>
    <row r="1203" ht="15.75" customHeight="1">
      <c r="A1203" s="13">
        <v>1202.0</v>
      </c>
      <c r="B1203" s="13" t="s">
        <v>2870</v>
      </c>
      <c r="C1203" s="13" t="s">
        <v>6434</v>
      </c>
      <c r="D1203" s="13" t="s">
        <v>6435</v>
      </c>
      <c r="E1203" s="13" t="s">
        <v>6436</v>
      </c>
      <c r="F1203" s="13" t="s">
        <v>6437</v>
      </c>
      <c r="G1203" s="13" t="s">
        <v>1002</v>
      </c>
      <c r="H1203" s="13" t="s">
        <v>447</v>
      </c>
      <c r="I1203" s="13">
        <v>80638.0</v>
      </c>
    </row>
    <row r="1204" ht="15.75" customHeight="1">
      <c r="A1204" s="13">
        <v>1203.0</v>
      </c>
      <c r="B1204" s="13" t="s">
        <v>6438</v>
      </c>
      <c r="C1204" s="13" t="s">
        <v>6439</v>
      </c>
      <c r="D1204" s="13" t="s">
        <v>6440</v>
      </c>
      <c r="E1204" s="13" t="s">
        <v>6441</v>
      </c>
      <c r="F1204" s="13" t="s">
        <v>6442</v>
      </c>
      <c r="G1204" s="13" t="s">
        <v>1871</v>
      </c>
      <c r="H1204" s="13" t="s">
        <v>332</v>
      </c>
      <c r="I1204" s="13">
        <v>47812.0</v>
      </c>
    </row>
    <row r="1205" ht="15.75" customHeight="1">
      <c r="A1205" s="13">
        <v>1204.0</v>
      </c>
      <c r="B1205" s="13" t="s">
        <v>6443</v>
      </c>
      <c r="C1205" s="13" t="s">
        <v>6444</v>
      </c>
      <c r="D1205" s="13" t="s">
        <v>6445</v>
      </c>
      <c r="E1205" s="13" t="s">
        <v>6446</v>
      </c>
      <c r="F1205" s="13" t="s">
        <v>6447</v>
      </c>
      <c r="G1205" s="13" t="s">
        <v>331</v>
      </c>
      <c r="H1205" s="13" t="s">
        <v>332</v>
      </c>
      <c r="I1205" s="13">
        <v>46614.0</v>
      </c>
    </row>
    <row r="1206" ht="15.75" customHeight="1">
      <c r="A1206" s="13">
        <v>1205.0</v>
      </c>
      <c r="B1206" s="13" t="s">
        <v>6448</v>
      </c>
      <c r="C1206" s="13" t="s">
        <v>6449</v>
      </c>
      <c r="D1206" s="13" t="s">
        <v>6450</v>
      </c>
      <c r="E1206" s="13" t="s">
        <v>6451</v>
      </c>
      <c r="F1206" s="13" t="s">
        <v>6452</v>
      </c>
      <c r="G1206" s="13" t="s">
        <v>3687</v>
      </c>
      <c r="H1206" s="13" t="s">
        <v>325</v>
      </c>
      <c r="I1206" s="13">
        <v>89714.0</v>
      </c>
    </row>
    <row r="1207" ht="15.75" customHeight="1">
      <c r="A1207" s="13">
        <v>1206.0</v>
      </c>
      <c r="B1207" s="13" t="s">
        <v>3790</v>
      </c>
      <c r="C1207" s="13" t="s">
        <v>6453</v>
      </c>
      <c r="D1207" s="13" t="s">
        <v>6454</v>
      </c>
      <c r="E1207" s="13" t="s">
        <v>6455</v>
      </c>
      <c r="F1207" s="13" t="s">
        <v>6456</v>
      </c>
      <c r="G1207" s="13" t="s">
        <v>3226</v>
      </c>
      <c r="H1207" s="13" t="s">
        <v>541</v>
      </c>
      <c r="I1207" s="13">
        <v>48550.0</v>
      </c>
    </row>
    <row r="1208" ht="15.75" customHeight="1">
      <c r="A1208" s="13">
        <v>1207.0</v>
      </c>
      <c r="B1208" s="13" t="s">
        <v>6457</v>
      </c>
      <c r="C1208" s="13" t="s">
        <v>6458</v>
      </c>
      <c r="D1208" s="13" t="s">
        <v>6459</v>
      </c>
      <c r="E1208" s="13" t="s">
        <v>6460</v>
      </c>
      <c r="F1208" s="13" t="s">
        <v>6461</v>
      </c>
      <c r="G1208" s="13" t="s">
        <v>414</v>
      </c>
      <c r="H1208" s="13" t="s">
        <v>415</v>
      </c>
      <c r="I1208" s="13">
        <v>84140.0</v>
      </c>
    </row>
    <row r="1209" ht="15.75" customHeight="1">
      <c r="A1209" s="13">
        <v>1208.0</v>
      </c>
      <c r="B1209" s="13" t="s">
        <v>6462</v>
      </c>
      <c r="C1209" s="13" t="s">
        <v>6463</v>
      </c>
      <c r="D1209" s="13" t="s">
        <v>6464</v>
      </c>
      <c r="E1209" s="13" t="s">
        <v>6465</v>
      </c>
      <c r="F1209" s="13" t="s">
        <v>6466</v>
      </c>
      <c r="G1209" s="13" t="s">
        <v>2188</v>
      </c>
      <c r="H1209" s="13" t="s">
        <v>553</v>
      </c>
      <c r="I1209" s="13">
        <v>72916.0</v>
      </c>
    </row>
    <row r="1210" ht="15.75" customHeight="1">
      <c r="A1210" s="13">
        <v>1209.0</v>
      </c>
      <c r="B1210" s="13" t="s">
        <v>4186</v>
      </c>
      <c r="C1210" s="13" t="s">
        <v>6467</v>
      </c>
      <c r="D1210" s="13" t="s">
        <v>6468</v>
      </c>
      <c r="E1210" s="13" t="s">
        <v>6469</v>
      </c>
      <c r="F1210" s="13" t="s">
        <v>6470</v>
      </c>
      <c r="G1210" s="13" t="s">
        <v>594</v>
      </c>
      <c r="H1210" s="13" t="s">
        <v>181</v>
      </c>
      <c r="I1210" s="13">
        <v>11254.0</v>
      </c>
    </row>
    <row r="1211" ht="15.75" customHeight="1">
      <c r="A1211" s="13">
        <v>1210.0</v>
      </c>
      <c r="B1211" s="13" t="s">
        <v>6471</v>
      </c>
      <c r="C1211" s="13" t="s">
        <v>6472</v>
      </c>
      <c r="D1211" s="13" t="s">
        <v>6473</v>
      </c>
      <c r="E1211" s="13" t="s">
        <v>6474</v>
      </c>
      <c r="F1211" s="13" t="s">
        <v>6475</v>
      </c>
      <c r="G1211" s="13" t="s">
        <v>1273</v>
      </c>
      <c r="H1211" s="13" t="s">
        <v>440</v>
      </c>
      <c r="I1211" s="13">
        <v>43605.0</v>
      </c>
    </row>
    <row r="1212" ht="15.75" customHeight="1">
      <c r="A1212" s="13">
        <v>1211.0</v>
      </c>
      <c r="B1212" s="13" t="s">
        <v>6476</v>
      </c>
      <c r="C1212" s="13" t="s">
        <v>6477</v>
      </c>
      <c r="D1212" s="13" t="s">
        <v>6478</v>
      </c>
      <c r="E1212" s="13" t="s">
        <v>6479</v>
      </c>
      <c r="F1212" s="13" t="s">
        <v>6480</v>
      </c>
      <c r="G1212" s="13" t="s">
        <v>472</v>
      </c>
      <c r="H1212" s="13" t="s">
        <v>390</v>
      </c>
      <c r="I1212" s="13">
        <v>62711.0</v>
      </c>
    </row>
    <row r="1213" ht="15.75" customHeight="1">
      <c r="A1213" s="13">
        <v>1212.0</v>
      </c>
      <c r="B1213" s="13" t="s">
        <v>6481</v>
      </c>
      <c r="C1213" s="13" t="s">
        <v>6482</v>
      </c>
      <c r="D1213" s="13" t="s">
        <v>6483</v>
      </c>
      <c r="E1213" s="13" t="s">
        <v>6484</v>
      </c>
      <c r="F1213" s="13" t="s">
        <v>6485</v>
      </c>
      <c r="G1213" s="13" t="s">
        <v>3167</v>
      </c>
      <c r="H1213" s="13" t="s">
        <v>311</v>
      </c>
      <c r="I1213" s="13">
        <v>37995.0</v>
      </c>
    </row>
    <row r="1214" ht="15.75" customHeight="1">
      <c r="A1214" s="13">
        <v>1213.0</v>
      </c>
      <c r="B1214" s="13" t="s">
        <v>5277</v>
      </c>
      <c r="C1214" s="13" t="s">
        <v>6486</v>
      </c>
      <c r="D1214" s="13" t="s">
        <v>6487</v>
      </c>
      <c r="E1214" s="13" t="s">
        <v>6488</v>
      </c>
      <c r="F1214" s="13" t="s">
        <v>6489</v>
      </c>
      <c r="G1214" s="13" t="s">
        <v>1455</v>
      </c>
      <c r="H1214" s="13" t="s">
        <v>1456</v>
      </c>
      <c r="I1214" s="13">
        <v>87110.0</v>
      </c>
    </row>
    <row r="1215" ht="15.75" customHeight="1">
      <c r="A1215" s="13">
        <v>1214.0</v>
      </c>
      <c r="B1215" s="13" t="s">
        <v>913</v>
      </c>
      <c r="C1215" s="13" t="s">
        <v>6490</v>
      </c>
      <c r="D1215" s="13" t="s">
        <v>6491</v>
      </c>
      <c r="E1215" s="13" t="s">
        <v>6492</v>
      </c>
      <c r="F1215" s="13" t="s">
        <v>6493</v>
      </c>
      <c r="G1215" s="13" t="s">
        <v>2288</v>
      </c>
      <c r="H1215" s="13" t="s">
        <v>257</v>
      </c>
      <c r="I1215" s="13">
        <v>33169.0</v>
      </c>
    </row>
    <row r="1216" ht="15.75" customHeight="1">
      <c r="A1216" s="13">
        <v>1215.0</v>
      </c>
      <c r="B1216" s="13" t="s">
        <v>6494</v>
      </c>
      <c r="C1216" s="13" t="s">
        <v>6495</v>
      </c>
      <c r="D1216" s="13" t="s">
        <v>6496</v>
      </c>
      <c r="E1216" s="13" t="s">
        <v>6497</v>
      </c>
      <c r="F1216" s="13" t="s">
        <v>6498</v>
      </c>
      <c r="G1216" s="13" t="s">
        <v>317</v>
      </c>
      <c r="H1216" s="13" t="s">
        <v>250</v>
      </c>
      <c r="I1216" s="13">
        <v>22333.0</v>
      </c>
    </row>
    <row r="1217" ht="15.75" customHeight="1">
      <c r="A1217" s="13">
        <v>1216.0</v>
      </c>
      <c r="B1217" s="13" t="s">
        <v>4205</v>
      </c>
      <c r="C1217" s="13" t="s">
        <v>6499</v>
      </c>
      <c r="D1217" s="13" t="s">
        <v>6500</v>
      </c>
      <c r="E1217" s="13" t="s">
        <v>6501</v>
      </c>
      <c r="F1217" s="13" t="s">
        <v>6502</v>
      </c>
      <c r="G1217" s="13" t="s">
        <v>930</v>
      </c>
      <c r="H1217" s="13" t="s">
        <v>181</v>
      </c>
      <c r="I1217" s="13">
        <v>12222.0</v>
      </c>
    </row>
    <row r="1218" ht="15.75" customHeight="1">
      <c r="A1218" s="13">
        <v>1217.0</v>
      </c>
      <c r="B1218" s="13" t="s">
        <v>6503</v>
      </c>
      <c r="C1218" s="13" t="s">
        <v>6504</v>
      </c>
      <c r="D1218" s="13" t="s">
        <v>6505</v>
      </c>
      <c r="E1218" s="13" t="s">
        <v>6506</v>
      </c>
      <c r="F1218" s="13" t="s">
        <v>6507</v>
      </c>
      <c r="G1218" s="13" t="s">
        <v>5134</v>
      </c>
      <c r="H1218" s="13" t="s">
        <v>2419</v>
      </c>
      <c r="I1218" s="13">
        <v>39404.0</v>
      </c>
    </row>
    <row r="1219" ht="15.75" customHeight="1">
      <c r="A1219" s="13">
        <v>1218.0</v>
      </c>
      <c r="B1219" s="13" t="s">
        <v>6508</v>
      </c>
      <c r="C1219" s="13" t="s">
        <v>6509</v>
      </c>
      <c r="D1219" s="13" t="s">
        <v>6510</v>
      </c>
      <c r="E1219" s="13" t="s">
        <v>6511</v>
      </c>
      <c r="F1219" s="13" t="s">
        <v>6512</v>
      </c>
      <c r="G1219" s="13" t="s">
        <v>396</v>
      </c>
      <c r="H1219" s="13" t="s">
        <v>181</v>
      </c>
      <c r="I1219" s="13">
        <v>10160.0</v>
      </c>
    </row>
    <row r="1220" ht="15.75" customHeight="1">
      <c r="A1220" s="13">
        <v>1219.0</v>
      </c>
      <c r="B1220" s="13" t="s">
        <v>6513</v>
      </c>
      <c r="C1220" s="13" t="s">
        <v>6514</v>
      </c>
      <c r="D1220" s="13" t="s">
        <v>6515</v>
      </c>
      <c r="E1220" s="13" t="s">
        <v>6516</v>
      </c>
      <c r="F1220" s="13" t="s">
        <v>6517</v>
      </c>
      <c r="G1220" s="13" t="s">
        <v>3471</v>
      </c>
      <c r="H1220" s="13" t="s">
        <v>698</v>
      </c>
      <c r="I1220" s="13">
        <v>29905.0</v>
      </c>
    </row>
    <row r="1221" ht="15.75" customHeight="1">
      <c r="A1221" s="13">
        <v>1220.0</v>
      </c>
      <c r="B1221" s="13" t="s">
        <v>6518</v>
      </c>
      <c r="C1221" s="13" t="s">
        <v>6519</v>
      </c>
      <c r="D1221" s="13" t="s">
        <v>6520</v>
      </c>
      <c r="E1221" s="13" t="s">
        <v>6521</v>
      </c>
      <c r="F1221" s="13" t="s">
        <v>6522</v>
      </c>
      <c r="G1221" s="13" t="s">
        <v>1395</v>
      </c>
      <c r="H1221" s="13" t="s">
        <v>440</v>
      </c>
      <c r="I1221" s="13">
        <v>45999.0</v>
      </c>
    </row>
    <row r="1222" ht="15.75" customHeight="1">
      <c r="A1222" s="13">
        <v>1221.0</v>
      </c>
      <c r="B1222" s="13" t="s">
        <v>6523</v>
      </c>
      <c r="C1222" s="13" t="s">
        <v>6524</v>
      </c>
      <c r="D1222" s="13" t="s">
        <v>6525</v>
      </c>
      <c r="E1222" s="13" t="s">
        <v>6526</v>
      </c>
      <c r="F1222" s="13" t="s">
        <v>6527</v>
      </c>
      <c r="G1222" s="13" t="s">
        <v>2639</v>
      </c>
      <c r="H1222" s="13" t="s">
        <v>195</v>
      </c>
      <c r="I1222" s="13">
        <v>95397.0</v>
      </c>
    </row>
    <row r="1223" ht="15.75" customHeight="1">
      <c r="A1223" s="13">
        <v>1222.0</v>
      </c>
      <c r="B1223" s="13" t="s">
        <v>6528</v>
      </c>
      <c r="C1223" s="13" t="s">
        <v>6529</v>
      </c>
      <c r="D1223" s="13" t="s">
        <v>6530</v>
      </c>
      <c r="E1223" s="13" t="s">
        <v>6531</v>
      </c>
      <c r="F1223" s="13" t="s">
        <v>6532</v>
      </c>
      <c r="G1223" s="13" t="s">
        <v>941</v>
      </c>
      <c r="H1223" s="13" t="s">
        <v>466</v>
      </c>
      <c r="I1223" s="13">
        <v>15274.0</v>
      </c>
    </row>
    <row r="1224" ht="15.75" customHeight="1">
      <c r="A1224" s="13">
        <v>1223.0</v>
      </c>
      <c r="B1224" s="13" t="s">
        <v>6533</v>
      </c>
      <c r="C1224" s="13" t="s">
        <v>6534</v>
      </c>
      <c r="D1224" s="13" t="s">
        <v>6535</v>
      </c>
      <c r="E1224" s="13" t="s">
        <v>6536</v>
      </c>
      <c r="F1224" s="13" t="s">
        <v>6537</v>
      </c>
      <c r="G1224" s="13" t="s">
        <v>6538</v>
      </c>
      <c r="H1224" s="13" t="s">
        <v>6539</v>
      </c>
      <c r="I1224" s="13">
        <v>59112.0</v>
      </c>
    </row>
    <row r="1225" ht="15.75" customHeight="1">
      <c r="A1225" s="13">
        <v>1224.0</v>
      </c>
      <c r="B1225" s="13" t="s">
        <v>5409</v>
      </c>
      <c r="C1225" s="13" t="s">
        <v>6540</v>
      </c>
      <c r="D1225" s="13" t="s">
        <v>6541</v>
      </c>
      <c r="E1225" s="13" t="s">
        <v>6542</v>
      </c>
      <c r="F1225" s="13" t="s">
        <v>6543</v>
      </c>
      <c r="G1225" s="13" t="s">
        <v>249</v>
      </c>
      <c r="H1225" s="13" t="s">
        <v>250</v>
      </c>
      <c r="I1225" s="13">
        <v>23220.0</v>
      </c>
    </row>
    <row r="1226" ht="15.75" customHeight="1">
      <c r="A1226" s="13">
        <v>1225.0</v>
      </c>
      <c r="B1226" s="13" t="s">
        <v>6544</v>
      </c>
      <c r="C1226" s="13" t="s">
        <v>6545</v>
      </c>
      <c r="D1226" s="13" t="s">
        <v>6546</v>
      </c>
      <c r="E1226" s="13" t="s">
        <v>6547</v>
      </c>
      <c r="F1226" s="13" t="s">
        <v>6548</v>
      </c>
      <c r="G1226" s="13" t="s">
        <v>941</v>
      </c>
      <c r="H1226" s="13" t="s">
        <v>466</v>
      </c>
      <c r="I1226" s="13">
        <v>15274.0</v>
      </c>
    </row>
    <row r="1227" ht="15.75" customHeight="1">
      <c r="A1227" s="13">
        <v>1226.0</v>
      </c>
      <c r="B1227" s="13" t="s">
        <v>6549</v>
      </c>
      <c r="C1227" s="13" t="s">
        <v>6550</v>
      </c>
      <c r="D1227" s="13" t="s">
        <v>6551</v>
      </c>
      <c r="E1227" s="13" t="s">
        <v>6552</v>
      </c>
      <c r="F1227" s="13" t="s">
        <v>6553</v>
      </c>
      <c r="G1227" s="13" t="s">
        <v>5161</v>
      </c>
      <c r="H1227" s="13" t="s">
        <v>842</v>
      </c>
      <c r="I1227" s="13">
        <v>68517.0</v>
      </c>
    </row>
    <row r="1228" ht="15.75" customHeight="1">
      <c r="A1228" s="13">
        <v>1227.0</v>
      </c>
      <c r="B1228" s="13" t="s">
        <v>6554</v>
      </c>
      <c r="C1228" s="13" t="s">
        <v>6555</v>
      </c>
      <c r="D1228" s="13" t="s">
        <v>6556</v>
      </c>
      <c r="E1228" s="13" t="s">
        <v>6557</v>
      </c>
      <c r="F1228" s="13" t="s">
        <v>6558</v>
      </c>
      <c r="G1228" s="13" t="s">
        <v>290</v>
      </c>
      <c r="H1228" s="13" t="s">
        <v>291</v>
      </c>
      <c r="I1228" s="13">
        <v>53779.0</v>
      </c>
    </row>
    <row r="1229" ht="15.75" customHeight="1">
      <c r="A1229" s="13">
        <v>1228.0</v>
      </c>
      <c r="B1229" s="13" t="s">
        <v>6559</v>
      </c>
      <c r="C1229" s="13" t="s">
        <v>6560</v>
      </c>
      <c r="D1229" s="13" t="s">
        <v>6561</v>
      </c>
      <c r="E1229" s="13" t="s">
        <v>6562</v>
      </c>
      <c r="F1229" s="13" t="s">
        <v>6563</v>
      </c>
      <c r="G1229" s="13" t="s">
        <v>941</v>
      </c>
      <c r="H1229" s="13" t="s">
        <v>466</v>
      </c>
      <c r="I1229" s="13">
        <v>15235.0</v>
      </c>
    </row>
    <row r="1230" ht="15.75" customHeight="1">
      <c r="A1230" s="13">
        <v>1229.0</v>
      </c>
      <c r="B1230" s="13" t="s">
        <v>4569</v>
      </c>
      <c r="C1230" s="13" t="s">
        <v>6564</v>
      </c>
      <c r="D1230" s="13" t="s">
        <v>6565</v>
      </c>
      <c r="E1230" s="13" t="s">
        <v>6566</v>
      </c>
      <c r="F1230" s="13" t="s">
        <v>6567</v>
      </c>
      <c r="G1230" s="13" t="s">
        <v>6568</v>
      </c>
      <c r="H1230" s="13" t="s">
        <v>270</v>
      </c>
      <c r="I1230" s="13">
        <v>20784.0</v>
      </c>
    </row>
    <row r="1231" ht="15.75" customHeight="1">
      <c r="A1231" s="13">
        <v>1230.0</v>
      </c>
      <c r="B1231" s="13" t="s">
        <v>6569</v>
      </c>
      <c r="C1231" s="13" t="s">
        <v>6570</v>
      </c>
      <c r="D1231" s="13" t="s">
        <v>6571</v>
      </c>
      <c r="E1231" s="13" t="s">
        <v>6572</v>
      </c>
      <c r="F1231" s="13" t="s">
        <v>6573</v>
      </c>
      <c r="G1231" s="13" t="s">
        <v>6574</v>
      </c>
      <c r="H1231" s="13" t="s">
        <v>181</v>
      </c>
      <c r="I1231" s="13">
        <v>10305.0</v>
      </c>
    </row>
    <row r="1232" ht="15.75" customHeight="1">
      <c r="A1232" s="13">
        <v>1231.0</v>
      </c>
      <c r="B1232" s="13" t="s">
        <v>6575</v>
      </c>
      <c r="C1232" s="13" t="s">
        <v>6576</v>
      </c>
      <c r="D1232" s="13" t="s">
        <v>6577</v>
      </c>
      <c r="E1232" s="13" t="s">
        <v>6578</v>
      </c>
      <c r="F1232" s="13" t="s">
        <v>6579</v>
      </c>
      <c r="G1232" s="13" t="s">
        <v>459</v>
      </c>
      <c r="H1232" s="13" t="s">
        <v>214</v>
      </c>
      <c r="I1232" s="13">
        <v>74193.0</v>
      </c>
    </row>
    <row r="1233" ht="15.75" customHeight="1">
      <c r="A1233" s="13">
        <v>1232.0</v>
      </c>
      <c r="B1233" s="13" t="s">
        <v>6580</v>
      </c>
      <c r="C1233" s="13" t="s">
        <v>6581</v>
      </c>
      <c r="D1233" s="13" t="s">
        <v>6582</v>
      </c>
      <c r="E1233" s="13" t="s">
        <v>6583</v>
      </c>
      <c r="F1233" s="13" t="s">
        <v>6584</v>
      </c>
      <c r="G1233" s="13" t="s">
        <v>679</v>
      </c>
      <c r="H1233" s="13" t="s">
        <v>680</v>
      </c>
      <c r="I1233" s="13">
        <v>97271.0</v>
      </c>
    </row>
    <row r="1234" ht="15.75" customHeight="1">
      <c r="A1234" s="13">
        <v>1233.0</v>
      </c>
      <c r="B1234" s="13" t="s">
        <v>6585</v>
      </c>
      <c r="C1234" s="13" t="s">
        <v>6586</v>
      </c>
      <c r="D1234" s="13" t="s">
        <v>6587</v>
      </c>
      <c r="E1234" s="13" t="s">
        <v>6588</v>
      </c>
      <c r="F1234" s="13" t="s">
        <v>6589</v>
      </c>
      <c r="G1234" s="13" t="s">
        <v>1108</v>
      </c>
      <c r="H1234" s="13" t="s">
        <v>298</v>
      </c>
      <c r="I1234" s="13">
        <v>50981.0</v>
      </c>
    </row>
    <row r="1235" ht="15.75" customHeight="1">
      <c r="A1235" s="13">
        <v>1234.0</v>
      </c>
      <c r="B1235" s="13" t="s">
        <v>6590</v>
      </c>
      <c r="C1235" s="13" t="s">
        <v>6591</v>
      </c>
      <c r="D1235" s="13" t="s">
        <v>6592</v>
      </c>
      <c r="E1235" s="13" t="s">
        <v>6593</v>
      </c>
      <c r="F1235" s="13" t="s">
        <v>6594</v>
      </c>
      <c r="G1235" s="13" t="s">
        <v>611</v>
      </c>
      <c r="H1235" s="13" t="s">
        <v>473</v>
      </c>
      <c r="I1235" s="13">
        <v>2405.0</v>
      </c>
    </row>
    <row r="1236" ht="15.75" customHeight="1">
      <c r="A1236" s="13">
        <v>1235.0</v>
      </c>
      <c r="B1236" s="13" t="s">
        <v>6595</v>
      </c>
      <c r="C1236" s="13" t="s">
        <v>6596</v>
      </c>
      <c r="D1236" s="13" t="s">
        <v>6597</v>
      </c>
      <c r="E1236" s="13" t="s">
        <v>6598</v>
      </c>
      <c r="F1236" s="13" t="s">
        <v>6599</v>
      </c>
      <c r="G1236" s="13" t="s">
        <v>1516</v>
      </c>
      <c r="H1236" s="13" t="s">
        <v>173</v>
      </c>
      <c r="I1236" s="13">
        <v>99252.0</v>
      </c>
    </row>
    <row r="1237" ht="15.75" customHeight="1">
      <c r="A1237" s="13">
        <v>1236.0</v>
      </c>
      <c r="B1237" s="13" t="s">
        <v>4644</v>
      </c>
      <c r="C1237" s="13" t="s">
        <v>6600</v>
      </c>
      <c r="D1237" s="13" t="s">
        <v>6601</v>
      </c>
      <c r="E1237" s="13" t="s">
        <v>6602</v>
      </c>
      <c r="F1237" s="13" t="s">
        <v>6603</v>
      </c>
      <c r="G1237" s="13" t="s">
        <v>428</v>
      </c>
      <c r="H1237" s="13" t="s">
        <v>195</v>
      </c>
      <c r="I1237" s="13">
        <v>91186.0</v>
      </c>
    </row>
    <row r="1238" ht="15.75" customHeight="1">
      <c r="A1238" s="13">
        <v>1237.0</v>
      </c>
      <c r="B1238" s="13" t="s">
        <v>6604</v>
      </c>
      <c r="C1238" s="13" t="s">
        <v>4724</v>
      </c>
      <c r="D1238" s="13" t="s">
        <v>6605</v>
      </c>
      <c r="E1238" s="13" t="s">
        <v>6606</v>
      </c>
      <c r="F1238" s="13" t="s">
        <v>6607</v>
      </c>
      <c r="G1238" s="13" t="s">
        <v>773</v>
      </c>
      <c r="H1238" s="13" t="s">
        <v>195</v>
      </c>
      <c r="I1238" s="13">
        <v>90810.0</v>
      </c>
    </row>
    <row r="1239" ht="15.75" customHeight="1">
      <c r="A1239" s="13">
        <v>1238.0</v>
      </c>
      <c r="B1239" s="13" t="s">
        <v>6608</v>
      </c>
      <c r="C1239" s="13" t="s">
        <v>6609</v>
      </c>
      <c r="D1239" s="13" t="s">
        <v>6610</v>
      </c>
      <c r="E1239" s="13" t="s">
        <v>6611</v>
      </c>
      <c r="F1239" s="13" t="s">
        <v>6612</v>
      </c>
      <c r="G1239" s="13" t="s">
        <v>472</v>
      </c>
      <c r="H1239" s="13" t="s">
        <v>390</v>
      </c>
      <c r="I1239" s="13">
        <v>62718.0</v>
      </c>
    </row>
    <row r="1240" ht="15.75" customHeight="1">
      <c r="A1240" s="13">
        <v>1239.0</v>
      </c>
      <c r="B1240" s="13" t="s">
        <v>2640</v>
      </c>
      <c r="C1240" s="13" t="s">
        <v>6613</v>
      </c>
      <c r="D1240" s="13" t="s">
        <v>6614</v>
      </c>
      <c r="E1240" s="13" t="s">
        <v>6615</v>
      </c>
      <c r="F1240" s="13" t="s">
        <v>6616</v>
      </c>
      <c r="G1240" s="13" t="s">
        <v>1279</v>
      </c>
      <c r="H1240" s="13" t="s">
        <v>202</v>
      </c>
      <c r="I1240" s="13">
        <v>79977.0</v>
      </c>
    </row>
    <row r="1241" ht="15.75" customHeight="1">
      <c r="A1241" s="13">
        <v>1240.0</v>
      </c>
      <c r="B1241" s="13" t="s">
        <v>6617</v>
      </c>
      <c r="C1241" s="13" t="s">
        <v>6618</v>
      </c>
      <c r="D1241" s="13" t="s">
        <v>6619</v>
      </c>
      <c r="E1241" s="13" t="s">
        <v>6620</v>
      </c>
      <c r="F1241" s="13" t="s">
        <v>6621</v>
      </c>
      <c r="G1241" s="13" t="s">
        <v>1201</v>
      </c>
      <c r="H1241" s="13" t="s">
        <v>188</v>
      </c>
      <c r="I1241" s="13">
        <v>30061.0</v>
      </c>
    </row>
    <row r="1242" ht="15.75" customHeight="1">
      <c r="A1242" s="13">
        <v>1241.0</v>
      </c>
      <c r="B1242" s="13" t="s">
        <v>6622</v>
      </c>
      <c r="C1242" s="13" t="s">
        <v>6623</v>
      </c>
      <c r="D1242" s="13" t="s">
        <v>6624</v>
      </c>
      <c r="E1242" s="13" t="s">
        <v>6625</v>
      </c>
      <c r="F1242" s="13" t="s">
        <v>6626</v>
      </c>
      <c r="G1242" s="13" t="s">
        <v>1228</v>
      </c>
      <c r="H1242" s="13" t="s">
        <v>202</v>
      </c>
      <c r="I1242" s="13">
        <v>79405.0</v>
      </c>
    </row>
    <row r="1243" ht="15.75" customHeight="1">
      <c r="A1243" s="13">
        <v>1242.0</v>
      </c>
      <c r="B1243" s="13" t="s">
        <v>6627</v>
      </c>
      <c r="C1243" s="13" t="s">
        <v>6628</v>
      </c>
      <c r="D1243" s="13" t="s">
        <v>6629</v>
      </c>
      <c r="E1243" s="13" t="s">
        <v>6630</v>
      </c>
      <c r="F1243" s="13" t="s">
        <v>6631</v>
      </c>
      <c r="G1243" s="13" t="s">
        <v>740</v>
      </c>
      <c r="H1243" s="13" t="s">
        <v>466</v>
      </c>
      <c r="I1243" s="13">
        <v>17140.0</v>
      </c>
    </row>
    <row r="1244" ht="15.75" customHeight="1">
      <c r="A1244" s="13">
        <v>1243.0</v>
      </c>
      <c r="B1244" s="13" t="s">
        <v>6632</v>
      </c>
      <c r="C1244" s="13" t="s">
        <v>6633</v>
      </c>
      <c r="D1244" s="13" t="s">
        <v>6634</v>
      </c>
      <c r="E1244" s="13" t="s">
        <v>6635</v>
      </c>
      <c r="F1244" s="13" t="s">
        <v>6636</v>
      </c>
      <c r="G1244" s="13" t="s">
        <v>4985</v>
      </c>
      <c r="H1244" s="13" t="s">
        <v>257</v>
      </c>
      <c r="I1244" s="13">
        <v>34276.0</v>
      </c>
    </row>
    <row r="1245" ht="15.75" customHeight="1">
      <c r="A1245" s="13">
        <v>1244.0</v>
      </c>
      <c r="B1245" s="13" t="s">
        <v>6637</v>
      </c>
      <c r="C1245" s="13" t="s">
        <v>6638</v>
      </c>
      <c r="D1245" s="13" t="s">
        <v>6639</v>
      </c>
      <c r="E1245" s="13" t="s">
        <v>6640</v>
      </c>
      <c r="F1245" s="13" t="s">
        <v>6641</v>
      </c>
      <c r="G1245" s="13" t="s">
        <v>4160</v>
      </c>
      <c r="H1245" s="13" t="s">
        <v>486</v>
      </c>
      <c r="I1245" s="13">
        <v>55573.0</v>
      </c>
    </row>
    <row r="1246" ht="15.75" customHeight="1">
      <c r="A1246" s="13">
        <v>1245.0</v>
      </c>
      <c r="B1246" s="13" t="s">
        <v>6642</v>
      </c>
      <c r="C1246" s="13" t="s">
        <v>6643</v>
      </c>
      <c r="D1246" s="13" t="s">
        <v>6644</v>
      </c>
      <c r="E1246" s="13" t="s">
        <v>6645</v>
      </c>
      <c r="F1246" s="13" t="s">
        <v>6646</v>
      </c>
      <c r="G1246" s="13" t="s">
        <v>263</v>
      </c>
      <c r="H1246" s="13" t="s">
        <v>257</v>
      </c>
      <c r="I1246" s="13">
        <v>33336.0</v>
      </c>
    </row>
    <row r="1247" ht="15.75" customHeight="1">
      <c r="A1247" s="13">
        <v>1246.0</v>
      </c>
      <c r="B1247" s="13" t="s">
        <v>6647</v>
      </c>
      <c r="C1247" s="13" t="s">
        <v>6648</v>
      </c>
      <c r="D1247" s="13" t="s">
        <v>6649</v>
      </c>
      <c r="E1247" s="13" t="s">
        <v>6650</v>
      </c>
      <c r="F1247" s="13" t="s">
        <v>6651</v>
      </c>
      <c r="G1247" s="13" t="s">
        <v>5483</v>
      </c>
      <c r="H1247" s="13" t="s">
        <v>284</v>
      </c>
      <c r="I1247" s="13">
        <v>7310.0</v>
      </c>
    </row>
    <row r="1248" ht="15.75" customHeight="1">
      <c r="A1248" s="13">
        <v>1247.0</v>
      </c>
      <c r="B1248" s="13" t="s">
        <v>2420</v>
      </c>
      <c r="C1248" s="13" t="s">
        <v>6652</v>
      </c>
      <c r="D1248" s="13" t="s">
        <v>6653</v>
      </c>
      <c r="E1248" s="13" t="s">
        <v>6654</v>
      </c>
      <c r="F1248" s="13" t="s">
        <v>6655</v>
      </c>
      <c r="G1248" s="13" t="s">
        <v>4707</v>
      </c>
      <c r="H1248" s="13" t="s">
        <v>227</v>
      </c>
      <c r="I1248" s="13">
        <v>86305.0</v>
      </c>
    </row>
    <row r="1249" ht="15.75" customHeight="1">
      <c r="A1249" s="13">
        <v>1248.0</v>
      </c>
      <c r="B1249" s="13" t="s">
        <v>6656</v>
      </c>
      <c r="C1249" s="13" t="s">
        <v>6657</v>
      </c>
      <c r="D1249" s="13" t="s">
        <v>6658</v>
      </c>
      <c r="E1249" s="13" t="s">
        <v>6659</v>
      </c>
      <c r="F1249" s="13" t="s">
        <v>6660</v>
      </c>
      <c r="G1249" s="13" t="s">
        <v>304</v>
      </c>
      <c r="H1249" s="13" t="s">
        <v>202</v>
      </c>
      <c r="I1249" s="13">
        <v>75310.0</v>
      </c>
    </row>
    <row r="1250" ht="15.75" customHeight="1">
      <c r="A1250" s="13">
        <v>1249.0</v>
      </c>
      <c r="B1250" s="13" t="s">
        <v>221</v>
      </c>
      <c r="C1250" s="13" t="s">
        <v>6661</v>
      </c>
      <c r="D1250" s="13" t="s">
        <v>6662</v>
      </c>
      <c r="E1250" s="13" t="s">
        <v>6663</v>
      </c>
      <c r="F1250" s="13" t="s">
        <v>6664</v>
      </c>
      <c r="G1250" s="13" t="s">
        <v>1591</v>
      </c>
      <c r="H1250" s="13" t="s">
        <v>195</v>
      </c>
      <c r="I1250" s="13">
        <v>92415.0</v>
      </c>
    </row>
    <row r="1251" ht="15.75" customHeight="1">
      <c r="A1251" s="13">
        <v>1250.0</v>
      </c>
      <c r="B1251" s="13" t="s">
        <v>6665</v>
      </c>
      <c r="C1251" s="13" t="s">
        <v>6666</v>
      </c>
      <c r="D1251" s="13" t="s">
        <v>6667</v>
      </c>
      <c r="E1251" s="13" t="s">
        <v>6668</v>
      </c>
      <c r="F1251" s="13" t="s">
        <v>6669</v>
      </c>
      <c r="G1251" s="13" t="s">
        <v>6670</v>
      </c>
      <c r="H1251" s="13" t="s">
        <v>195</v>
      </c>
      <c r="I1251" s="13">
        <v>94913.0</v>
      </c>
    </row>
    <row r="1252" ht="15.75" customHeight="1">
      <c r="A1252" s="13">
        <v>1251.0</v>
      </c>
      <c r="B1252" s="13" t="s">
        <v>6671</v>
      </c>
      <c r="C1252" s="13" t="s">
        <v>6672</v>
      </c>
      <c r="D1252" s="13" t="s">
        <v>6673</v>
      </c>
      <c r="E1252" s="13" t="s">
        <v>6674</v>
      </c>
      <c r="F1252" s="13" t="s">
        <v>6675</v>
      </c>
      <c r="G1252" s="13" t="s">
        <v>187</v>
      </c>
      <c r="H1252" s="13" t="s">
        <v>188</v>
      </c>
      <c r="I1252" s="13">
        <v>30386.0</v>
      </c>
    </row>
    <row r="1253" ht="15.75" customHeight="1">
      <c r="A1253" s="13">
        <v>1252.0</v>
      </c>
      <c r="B1253" s="13" t="s">
        <v>6676</v>
      </c>
      <c r="C1253" s="13" t="s">
        <v>6677</v>
      </c>
      <c r="D1253" s="13" t="s">
        <v>6678</v>
      </c>
      <c r="E1253" s="13" t="s">
        <v>6679</v>
      </c>
      <c r="F1253" s="13" t="s">
        <v>6680</v>
      </c>
      <c r="G1253" s="13" t="s">
        <v>1279</v>
      </c>
      <c r="H1253" s="13" t="s">
        <v>202</v>
      </c>
      <c r="I1253" s="13">
        <v>88546.0</v>
      </c>
    </row>
    <row r="1254" ht="15.75" customHeight="1">
      <c r="A1254" s="13">
        <v>1253.0</v>
      </c>
      <c r="B1254" s="13" t="s">
        <v>6681</v>
      </c>
      <c r="C1254" s="13" t="s">
        <v>6682</v>
      </c>
      <c r="D1254" s="13" t="s">
        <v>6683</v>
      </c>
      <c r="E1254" s="13" t="s">
        <v>6684</v>
      </c>
      <c r="F1254" s="13" t="s">
        <v>6685</v>
      </c>
      <c r="G1254" s="13" t="s">
        <v>746</v>
      </c>
      <c r="H1254" s="13" t="s">
        <v>747</v>
      </c>
      <c r="I1254" s="13">
        <v>36622.0</v>
      </c>
    </row>
    <row r="1255" ht="15.75" customHeight="1">
      <c r="A1255" s="13">
        <v>1254.0</v>
      </c>
      <c r="B1255" s="13" t="s">
        <v>6686</v>
      </c>
      <c r="C1255" s="13" t="s">
        <v>6687</v>
      </c>
      <c r="D1255" s="13" t="s">
        <v>6688</v>
      </c>
      <c r="E1255" s="13" t="s">
        <v>6689</v>
      </c>
      <c r="F1255" s="13" t="s">
        <v>6690</v>
      </c>
      <c r="G1255" s="13" t="s">
        <v>746</v>
      </c>
      <c r="H1255" s="13" t="s">
        <v>747</v>
      </c>
      <c r="I1255" s="13">
        <v>36605.0</v>
      </c>
    </row>
    <row r="1256" ht="15.75" customHeight="1">
      <c r="A1256" s="13">
        <v>1255.0</v>
      </c>
      <c r="B1256" s="13" t="s">
        <v>1814</v>
      </c>
      <c r="C1256" s="13" t="s">
        <v>6691</v>
      </c>
      <c r="D1256" s="13" t="s">
        <v>6692</v>
      </c>
      <c r="E1256" s="13" t="s">
        <v>6693</v>
      </c>
      <c r="F1256" s="13" t="s">
        <v>6694</v>
      </c>
      <c r="G1256" s="13" t="s">
        <v>304</v>
      </c>
      <c r="H1256" s="13" t="s">
        <v>202</v>
      </c>
      <c r="I1256" s="13">
        <v>75241.0</v>
      </c>
    </row>
    <row r="1257" ht="15.75" customHeight="1">
      <c r="A1257" s="13">
        <v>1256.0</v>
      </c>
      <c r="B1257" s="13" t="s">
        <v>2650</v>
      </c>
      <c r="C1257" s="13" t="s">
        <v>6695</v>
      </c>
      <c r="D1257" s="13" t="s">
        <v>6696</v>
      </c>
      <c r="E1257" s="13" t="s">
        <v>6697</v>
      </c>
      <c r="F1257" s="13" t="s">
        <v>6698</v>
      </c>
      <c r="G1257" s="13" t="s">
        <v>1711</v>
      </c>
      <c r="H1257" s="13" t="s">
        <v>1712</v>
      </c>
      <c r="I1257" s="13">
        <v>83705.0</v>
      </c>
    </row>
    <row r="1258" ht="15.75" customHeight="1">
      <c r="A1258" s="13">
        <v>1257.0</v>
      </c>
      <c r="B1258" s="13" t="s">
        <v>6699</v>
      </c>
      <c r="C1258" s="13" t="s">
        <v>6700</v>
      </c>
      <c r="D1258" s="13" t="s">
        <v>6701</v>
      </c>
      <c r="E1258" s="13" t="s">
        <v>6702</v>
      </c>
      <c r="F1258" s="13" t="s">
        <v>6703</v>
      </c>
      <c r="G1258" s="13" t="s">
        <v>904</v>
      </c>
      <c r="H1258" s="13" t="s">
        <v>905</v>
      </c>
      <c r="I1258" s="13">
        <v>25709.0</v>
      </c>
    </row>
    <row r="1259" ht="15.75" customHeight="1">
      <c r="A1259" s="13">
        <v>1258.0</v>
      </c>
      <c r="B1259" s="13" t="s">
        <v>6704</v>
      </c>
      <c r="C1259" s="13" t="s">
        <v>6705</v>
      </c>
      <c r="D1259" s="13" t="s">
        <v>6706</v>
      </c>
      <c r="E1259" s="13" t="s">
        <v>6707</v>
      </c>
      <c r="F1259" s="13" t="s">
        <v>6708</v>
      </c>
      <c r="G1259" s="13" t="s">
        <v>796</v>
      </c>
      <c r="H1259" s="13" t="s">
        <v>195</v>
      </c>
      <c r="I1259" s="13">
        <v>90101.0</v>
      </c>
    </row>
    <row r="1260" ht="15.75" customHeight="1">
      <c r="A1260" s="13">
        <v>1259.0</v>
      </c>
      <c r="B1260" s="13" t="s">
        <v>3168</v>
      </c>
      <c r="C1260" s="13" t="s">
        <v>6709</v>
      </c>
      <c r="D1260" s="13" t="s">
        <v>6710</v>
      </c>
      <c r="E1260" s="13" t="s">
        <v>6711</v>
      </c>
      <c r="F1260" s="13" t="s">
        <v>6712</v>
      </c>
      <c r="G1260" s="13" t="s">
        <v>6713</v>
      </c>
      <c r="H1260" s="13" t="s">
        <v>181</v>
      </c>
      <c r="I1260" s="13">
        <v>11024.0</v>
      </c>
    </row>
    <row r="1261" ht="15.75" customHeight="1">
      <c r="A1261" s="13">
        <v>1260.0</v>
      </c>
      <c r="B1261" s="13" t="s">
        <v>6714</v>
      </c>
      <c r="C1261" s="13" t="s">
        <v>6715</v>
      </c>
      <c r="D1261" s="13" t="s">
        <v>6716</v>
      </c>
      <c r="E1261" s="13" t="s">
        <v>6717</v>
      </c>
      <c r="F1261" s="13" t="s">
        <v>6718</v>
      </c>
      <c r="G1261" s="13" t="s">
        <v>324</v>
      </c>
      <c r="H1261" s="13" t="s">
        <v>325</v>
      </c>
      <c r="I1261" s="13">
        <v>89595.0</v>
      </c>
    </row>
    <row r="1262" ht="15.75" customHeight="1">
      <c r="A1262" s="13">
        <v>1261.0</v>
      </c>
      <c r="B1262" s="13" t="s">
        <v>6719</v>
      </c>
      <c r="C1262" s="13" t="s">
        <v>6720</v>
      </c>
      <c r="D1262" s="13" t="s">
        <v>6721</v>
      </c>
      <c r="E1262" s="13" t="s">
        <v>6722</v>
      </c>
      <c r="F1262" s="13" t="s">
        <v>6723</v>
      </c>
      <c r="G1262" s="13" t="s">
        <v>187</v>
      </c>
      <c r="H1262" s="13" t="s">
        <v>188</v>
      </c>
      <c r="I1262" s="13">
        <v>30328.0</v>
      </c>
    </row>
    <row r="1263" ht="15.75" customHeight="1">
      <c r="A1263" s="13">
        <v>1262.0</v>
      </c>
      <c r="B1263" s="13" t="s">
        <v>6724</v>
      </c>
      <c r="C1263" s="13" t="s">
        <v>6725</v>
      </c>
      <c r="D1263" s="13" t="s">
        <v>6726</v>
      </c>
      <c r="E1263" s="13" t="s">
        <v>6727</v>
      </c>
      <c r="F1263" s="13" t="s">
        <v>6728</v>
      </c>
      <c r="G1263" s="13" t="s">
        <v>6729</v>
      </c>
      <c r="H1263" s="13" t="s">
        <v>1065</v>
      </c>
      <c r="I1263" s="13">
        <v>6520.0</v>
      </c>
    </row>
    <row r="1264" ht="15.75" customHeight="1">
      <c r="A1264" s="13">
        <v>1263.0</v>
      </c>
      <c r="B1264" s="13" t="s">
        <v>6730</v>
      </c>
      <c r="C1264" s="13" t="s">
        <v>6731</v>
      </c>
      <c r="D1264" s="13" t="s">
        <v>6732</v>
      </c>
      <c r="E1264" s="13" t="s">
        <v>6733</v>
      </c>
      <c r="F1264" s="13" t="s">
        <v>6734</v>
      </c>
      <c r="G1264" s="13" t="s">
        <v>2963</v>
      </c>
      <c r="H1264" s="13" t="s">
        <v>195</v>
      </c>
      <c r="I1264" s="13">
        <v>94712.0</v>
      </c>
    </row>
    <row r="1265" ht="15.75" customHeight="1">
      <c r="A1265" s="13">
        <v>1264.0</v>
      </c>
      <c r="B1265" s="13" t="s">
        <v>1922</v>
      </c>
      <c r="C1265" s="13" t="s">
        <v>6735</v>
      </c>
      <c r="D1265" s="13" t="s">
        <v>6736</v>
      </c>
      <c r="E1265" s="13" t="s">
        <v>6737</v>
      </c>
      <c r="F1265" s="13" t="s">
        <v>6738</v>
      </c>
      <c r="G1265" s="13" t="s">
        <v>1455</v>
      </c>
      <c r="H1265" s="13" t="s">
        <v>1456</v>
      </c>
      <c r="I1265" s="13">
        <v>87180.0</v>
      </c>
    </row>
    <row r="1266" ht="15.75" customHeight="1">
      <c r="A1266" s="13">
        <v>1265.0</v>
      </c>
      <c r="B1266" s="13" t="s">
        <v>6739</v>
      </c>
      <c r="C1266" s="13" t="s">
        <v>6740</v>
      </c>
      <c r="D1266" s="13" t="s">
        <v>6741</v>
      </c>
      <c r="E1266" s="13" t="s">
        <v>6742</v>
      </c>
      <c r="F1266" s="13" t="s">
        <v>6743</v>
      </c>
      <c r="G1266" s="13" t="s">
        <v>1053</v>
      </c>
      <c r="H1266" s="13" t="s">
        <v>250</v>
      </c>
      <c r="I1266" s="13">
        <v>24048.0</v>
      </c>
    </row>
    <row r="1267" ht="15.75" customHeight="1">
      <c r="A1267" s="13">
        <v>1266.0</v>
      </c>
      <c r="B1267" s="13" t="s">
        <v>6744</v>
      </c>
      <c r="C1267" s="13" t="s">
        <v>6745</v>
      </c>
      <c r="D1267" s="13" t="s">
        <v>6746</v>
      </c>
      <c r="E1267" s="13" t="s">
        <v>6747</v>
      </c>
      <c r="F1267" s="13" t="s">
        <v>6748</v>
      </c>
      <c r="G1267" s="13" t="s">
        <v>1769</v>
      </c>
      <c r="H1267" s="13" t="s">
        <v>181</v>
      </c>
      <c r="I1267" s="13">
        <v>12305.0</v>
      </c>
    </row>
    <row r="1268" ht="15.75" customHeight="1">
      <c r="A1268" s="13">
        <v>1267.0</v>
      </c>
      <c r="B1268" s="13" t="s">
        <v>5322</v>
      </c>
      <c r="C1268" s="13" t="s">
        <v>6749</v>
      </c>
      <c r="D1268" s="13" t="s">
        <v>6750</v>
      </c>
      <c r="E1268" s="13" t="s">
        <v>6751</v>
      </c>
      <c r="F1268" s="13" t="s">
        <v>6752</v>
      </c>
      <c r="G1268" s="13" t="s">
        <v>2288</v>
      </c>
      <c r="H1268" s="13" t="s">
        <v>257</v>
      </c>
      <c r="I1268" s="13">
        <v>33175.0</v>
      </c>
    </row>
    <row r="1269" ht="15.75" customHeight="1">
      <c r="A1269" s="13">
        <v>1268.0</v>
      </c>
      <c r="B1269" s="13" t="s">
        <v>6753</v>
      </c>
      <c r="C1269" s="13" t="s">
        <v>6754</v>
      </c>
      <c r="D1269" s="13" t="s">
        <v>6755</v>
      </c>
      <c r="E1269" s="13" t="s">
        <v>6756</v>
      </c>
      <c r="F1269" s="13" t="s">
        <v>6757</v>
      </c>
      <c r="G1269" s="13" t="s">
        <v>2095</v>
      </c>
      <c r="H1269" s="13" t="s">
        <v>473</v>
      </c>
      <c r="I1269" s="13">
        <v>2283.0</v>
      </c>
    </row>
    <row r="1270" ht="15.75" customHeight="1">
      <c r="A1270" s="13">
        <v>1269.0</v>
      </c>
      <c r="B1270" s="13" t="s">
        <v>4639</v>
      </c>
      <c r="C1270" s="13" t="s">
        <v>6758</v>
      </c>
      <c r="D1270" s="13" t="s">
        <v>6759</v>
      </c>
      <c r="E1270" s="13" t="s">
        <v>6760</v>
      </c>
      <c r="F1270" s="13" t="s">
        <v>6761</v>
      </c>
      <c r="G1270" s="13" t="s">
        <v>2334</v>
      </c>
      <c r="H1270" s="13" t="s">
        <v>747</v>
      </c>
      <c r="I1270" s="13">
        <v>36109.0</v>
      </c>
    </row>
    <row r="1271" ht="15.75" customHeight="1">
      <c r="A1271" s="13">
        <v>1270.0</v>
      </c>
      <c r="B1271" s="13" t="s">
        <v>6762</v>
      </c>
      <c r="C1271" s="13" t="s">
        <v>6763</v>
      </c>
      <c r="D1271" s="13" t="s">
        <v>6764</v>
      </c>
      <c r="E1271" s="13" t="s">
        <v>6765</v>
      </c>
      <c r="F1271" s="13" t="s">
        <v>6766</v>
      </c>
      <c r="G1271" s="13" t="s">
        <v>1769</v>
      </c>
      <c r="H1271" s="13" t="s">
        <v>181</v>
      </c>
      <c r="I1271" s="13">
        <v>12325.0</v>
      </c>
    </row>
    <row r="1272" ht="15.75" customHeight="1">
      <c r="A1272" s="13">
        <v>1271.0</v>
      </c>
      <c r="B1272" s="13" t="s">
        <v>6767</v>
      </c>
      <c r="C1272" s="13" t="s">
        <v>6768</v>
      </c>
      <c r="D1272" s="13" t="s">
        <v>6769</v>
      </c>
      <c r="E1272" s="13" t="s">
        <v>6770</v>
      </c>
      <c r="F1272" s="13" t="s">
        <v>6771</v>
      </c>
      <c r="G1272" s="13" t="s">
        <v>1114</v>
      </c>
      <c r="H1272" s="13" t="s">
        <v>181</v>
      </c>
      <c r="I1272" s="13">
        <v>13224.0</v>
      </c>
    </row>
    <row r="1273" ht="15.75" customHeight="1">
      <c r="A1273" s="13">
        <v>1272.0</v>
      </c>
      <c r="B1273" s="13" t="s">
        <v>1775</v>
      </c>
      <c r="C1273" s="13" t="s">
        <v>6772</v>
      </c>
      <c r="D1273" s="13" t="s">
        <v>6773</v>
      </c>
      <c r="E1273" s="13" t="s">
        <v>6774</v>
      </c>
      <c r="F1273" s="13" t="s">
        <v>6775</v>
      </c>
      <c r="G1273" s="13" t="s">
        <v>6776</v>
      </c>
      <c r="H1273" s="13" t="s">
        <v>390</v>
      </c>
      <c r="I1273" s="13">
        <v>60078.0</v>
      </c>
    </row>
    <row r="1274" ht="15.75" customHeight="1">
      <c r="A1274" s="13">
        <v>1273.0</v>
      </c>
      <c r="B1274" s="13" t="s">
        <v>6777</v>
      </c>
      <c r="C1274" s="13" t="s">
        <v>6778</v>
      </c>
      <c r="D1274" s="13" t="s">
        <v>6779</v>
      </c>
      <c r="E1274" s="13" t="s">
        <v>6780</v>
      </c>
      <c r="F1274" s="13" t="s">
        <v>6781</v>
      </c>
      <c r="G1274" s="13" t="s">
        <v>2328</v>
      </c>
      <c r="H1274" s="13" t="s">
        <v>905</v>
      </c>
      <c r="I1274" s="13">
        <v>25389.0</v>
      </c>
    </row>
    <row r="1275" ht="15.75" customHeight="1">
      <c r="A1275" s="13">
        <v>1274.0</v>
      </c>
      <c r="B1275" s="13" t="s">
        <v>6782</v>
      </c>
      <c r="C1275" s="13" t="s">
        <v>6783</v>
      </c>
      <c r="D1275" s="13" t="s">
        <v>6784</v>
      </c>
      <c r="E1275" s="13" t="s">
        <v>6785</v>
      </c>
      <c r="F1275" s="13" t="s">
        <v>6786</v>
      </c>
      <c r="G1275" s="13" t="s">
        <v>1279</v>
      </c>
      <c r="H1275" s="13" t="s">
        <v>202</v>
      </c>
      <c r="I1275" s="13">
        <v>79950.0</v>
      </c>
    </row>
    <row r="1276" ht="15.75" customHeight="1">
      <c r="A1276" s="13">
        <v>1275.0</v>
      </c>
      <c r="B1276" s="13" t="s">
        <v>4718</v>
      </c>
      <c r="C1276" s="13" t="s">
        <v>6787</v>
      </c>
      <c r="D1276" s="13" t="s">
        <v>6788</v>
      </c>
      <c r="E1276" s="13" t="s">
        <v>6789</v>
      </c>
      <c r="F1276" s="13" t="s">
        <v>6790</v>
      </c>
      <c r="G1276" s="13" t="s">
        <v>2676</v>
      </c>
      <c r="H1276" s="13" t="s">
        <v>823</v>
      </c>
      <c r="I1276" s="13">
        <v>28055.0</v>
      </c>
    </row>
    <row r="1277" ht="15.75" customHeight="1">
      <c r="A1277" s="13">
        <v>1276.0</v>
      </c>
      <c r="B1277" s="13" t="s">
        <v>6791</v>
      </c>
      <c r="C1277" s="13" t="s">
        <v>6792</v>
      </c>
      <c r="D1277" s="13" t="s">
        <v>6793</v>
      </c>
      <c r="E1277" s="13" t="s">
        <v>6794</v>
      </c>
      <c r="F1277" s="13" t="s">
        <v>6795</v>
      </c>
      <c r="G1277" s="13" t="s">
        <v>173</v>
      </c>
      <c r="H1277" s="13" t="s">
        <v>174</v>
      </c>
      <c r="I1277" s="13">
        <v>20310.0</v>
      </c>
    </row>
    <row r="1278" ht="15.75" customHeight="1">
      <c r="A1278" s="13">
        <v>1277.0</v>
      </c>
      <c r="B1278" s="13" t="s">
        <v>6796</v>
      </c>
      <c r="C1278" s="13" t="s">
        <v>6797</v>
      </c>
      <c r="D1278" s="13" t="s">
        <v>6798</v>
      </c>
      <c r="E1278" s="13" t="s">
        <v>6799</v>
      </c>
      <c r="F1278" s="13" t="s">
        <v>6800</v>
      </c>
      <c r="G1278" s="13" t="s">
        <v>576</v>
      </c>
      <c r="H1278" s="13" t="s">
        <v>195</v>
      </c>
      <c r="I1278" s="13">
        <v>95118.0</v>
      </c>
    </row>
    <row r="1279" ht="15.75" customHeight="1">
      <c r="A1279" s="13">
        <v>1278.0</v>
      </c>
      <c r="B1279" s="13" t="s">
        <v>6801</v>
      </c>
      <c r="C1279" s="13" t="s">
        <v>6802</v>
      </c>
      <c r="D1279" s="13" t="s">
        <v>6803</v>
      </c>
      <c r="E1279" s="13" t="s">
        <v>6804</v>
      </c>
      <c r="F1279" s="13" t="s">
        <v>6805</v>
      </c>
      <c r="G1279" s="13" t="s">
        <v>1336</v>
      </c>
      <c r="H1279" s="13" t="s">
        <v>257</v>
      </c>
      <c r="I1279" s="13">
        <v>34643.0</v>
      </c>
    </row>
    <row r="1280" ht="15.75" customHeight="1">
      <c r="A1280" s="13">
        <v>1279.0</v>
      </c>
      <c r="B1280" s="13" t="s">
        <v>6806</v>
      </c>
      <c r="C1280" s="13" t="s">
        <v>6807</v>
      </c>
      <c r="D1280" s="13" t="s">
        <v>6808</v>
      </c>
      <c r="E1280" s="13" t="s">
        <v>6809</v>
      </c>
      <c r="F1280" s="13" t="s">
        <v>6810</v>
      </c>
      <c r="G1280" s="13" t="s">
        <v>716</v>
      </c>
      <c r="H1280" s="13" t="s">
        <v>173</v>
      </c>
      <c r="I1280" s="13">
        <v>98127.0</v>
      </c>
    </row>
    <row r="1281" ht="15.75" customHeight="1">
      <c r="A1281" s="13">
        <v>1280.0</v>
      </c>
      <c r="B1281" s="13" t="s">
        <v>6811</v>
      </c>
      <c r="C1281" s="13" t="s">
        <v>6812</v>
      </c>
      <c r="D1281" s="13" t="s">
        <v>6813</v>
      </c>
      <c r="E1281" s="13" t="s">
        <v>6814</v>
      </c>
      <c r="F1281" s="13" t="s">
        <v>6815</v>
      </c>
      <c r="G1281" s="13" t="s">
        <v>2397</v>
      </c>
      <c r="H1281" s="13" t="s">
        <v>195</v>
      </c>
      <c r="I1281" s="13">
        <v>92717.0</v>
      </c>
    </row>
    <row r="1282" ht="15.75" customHeight="1">
      <c r="A1282" s="13">
        <v>1281.0</v>
      </c>
      <c r="B1282" s="13" t="s">
        <v>5267</v>
      </c>
      <c r="C1282" s="13" t="s">
        <v>6816</v>
      </c>
      <c r="D1282" s="13" t="s">
        <v>6817</v>
      </c>
      <c r="E1282" s="13" t="s">
        <v>6818</v>
      </c>
      <c r="F1282" s="13" t="s">
        <v>6819</v>
      </c>
      <c r="G1282" s="13" t="s">
        <v>187</v>
      </c>
      <c r="H1282" s="13" t="s">
        <v>188</v>
      </c>
      <c r="I1282" s="13">
        <v>31106.0</v>
      </c>
    </row>
    <row r="1283" ht="15.75" customHeight="1">
      <c r="A1283" s="13">
        <v>1282.0</v>
      </c>
      <c r="B1283" s="13" t="s">
        <v>6820</v>
      </c>
      <c r="C1283" s="13" t="s">
        <v>6821</v>
      </c>
      <c r="D1283" s="13" t="s">
        <v>6822</v>
      </c>
      <c r="E1283" s="13" t="s">
        <v>6823</v>
      </c>
      <c r="F1283" s="13" t="s">
        <v>6824</v>
      </c>
      <c r="G1283" s="13" t="s">
        <v>1228</v>
      </c>
      <c r="H1283" s="13" t="s">
        <v>202</v>
      </c>
      <c r="I1283" s="13">
        <v>79491.0</v>
      </c>
    </row>
    <row r="1284" ht="15.75" customHeight="1">
      <c r="A1284" s="13">
        <v>1283.0</v>
      </c>
      <c r="B1284" s="13" t="s">
        <v>6825</v>
      </c>
      <c r="C1284" s="13" t="s">
        <v>6826</v>
      </c>
      <c r="D1284" s="13" t="s">
        <v>6827</v>
      </c>
      <c r="E1284" s="13" t="s">
        <v>6828</v>
      </c>
      <c r="F1284" s="13" t="s">
        <v>6829</v>
      </c>
      <c r="G1284" s="13" t="s">
        <v>1384</v>
      </c>
      <c r="H1284" s="13" t="s">
        <v>823</v>
      </c>
      <c r="I1284" s="13">
        <v>27415.0</v>
      </c>
    </row>
    <row r="1285" ht="15.75" customHeight="1">
      <c r="A1285" s="13">
        <v>1284.0</v>
      </c>
      <c r="B1285" s="13" t="s">
        <v>6830</v>
      </c>
      <c r="C1285" s="13" t="s">
        <v>6831</v>
      </c>
      <c r="D1285" s="13" t="s">
        <v>6832</v>
      </c>
      <c r="E1285" s="13" t="s">
        <v>6833</v>
      </c>
      <c r="F1285" s="13" t="s">
        <v>6834</v>
      </c>
      <c r="G1285" s="13" t="s">
        <v>173</v>
      </c>
      <c r="H1285" s="13" t="s">
        <v>174</v>
      </c>
      <c r="I1285" s="13">
        <v>20041.0</v>
      </c>
    </row>
    <row r="1286" ht="15.75" customHeight="1">
      <c r="A1286" s="13">
        <v>1285.0</v>
      </c>
      <c r="B1286" s="13" t="s">
        <v>6835</v>
      </c>
      <c r="C1286" s="13" t="s">
        <v>6836</v>
      </c>
      <c r="D1286" s="13" t="s">
        <v>6837</v>
      </c>
      <c r="E1286" s="13" t="s">
        <v>6838</v>
      </c>
      <c r="F1286" s="13" t="s">
        <v>6839</v>
      </c>
      <c r="G1286" s="13" t="s">
        <v>1097</v>
      </c>
      <c r="H1286" s="13" t="s">
        <v>747</v>
      </c>
      <c r="I1286" s="13">
        <v>35285.0</v>
      </c>
    </row>
    <row r="1287" ht="15.75" customHeight="1">
      <c r="A1287" s="13">
        <v>1286.0</v>
      </c>
      <c r="B1287" s="13" t="s">
        <v>6840</v>
      </c>
      <c r="C1287" s="13" t="s">
        <v>6841</v>
      </c>
      <c r="D1287" s="13" t="s">
        <v>6842</v>
      </c>
      <c r="E1287" s="13" t="s">
        <v>6843</v>
      </c>
      <c r="F1287" s="13" t="s">
        <v>6844</v>
      </c>
      <c r="G1287" s="13" t="s">
        <v>673</v>
      </c>
      <c r="H1287" s="13" t="s">
        <v>318</v>
      </c>
      <c r="I1287" s="13">
        <v>70505.0</v>
      </c>
    </row>
    <row r="1288" ht="15.75" customHeight="1">
      <c r="A1288" s="13">
        <v>1287.0</v>
      </c>
      <c r="B1288" s="13" t="s">
        <v>6845</v>
      </c>
      <c r="C1288" s="13" t="s">
        <v>6846</v>
      </c>
      <c r="D1288" s="13" t="s">
        <v>6847</v>
      </c>
      <c r="E1288" s="13" t="s">
        <v>6848</v>
      </c>
      <c r="F1288" s="13" t="s">
        <v>6849</v>
      </c>
      <c r="G1288" s="13" t="s">
        <v>180</v>
      </c>
      <c r="H1288" s="13" t="s">
        <v>181</v>
      </c>
      <c r="I1288" s="13">
        <v>11470.0</v>
      </c>
    </row>
    <row r="1289" ht="15.75" customHeight="1">
      <c r="A1289" s="13">
        <v>1288.0</v>
      </c>
      <c r="B1289" s="13" t="s">
        <v>5756</v>
      </c>
      <c r="C1289" s="13" t="s">
        <v>6850</v>
      </c>
      <c r="D1289" s="13" t="s">
        <v>6851</v>
      </c>
      <c r="E1289" s="13" t="s">
        <v>6852</v>
      </c>
      <c r="F1289" s="13" t="s">
        <v>6853</v>
      </c>
      <c r="G1289" s="13" t="s">
        <v>740</v>
      </c>
      <c r="H1289" s="13" t="s">
        <v>466</v>
      </c>
      <c r="I1289" s="13">
        <v>17126.0</v>
      </c>
    </row>
    <row r="1290" ht="15.75" customHeight="1">
      <c r="A1290" s="13">
        <v>1289.0</v>
      </c>
      <c r="B1290" s="13" t="s">
        <v>6854</v>
      </c>
      <c r="C1290" s="13" t="s">
        <v>6855</v>
      </c>
      <c r="D1290" s="13" t="s">
        <v>6856</v>
      </c>
      <c r="E1290" s="13" t="s">
        <v>6857</v>
      </c>
      <c r="F1290" s="13" t="s">
        <v>6858</v>
      </c>
      <c r="G1290" s="13" t="s">
        <v>679</v>
      </c>
      <c r="H1290" s="13" t="s">
        <v>680</v>
      </c>
      <c r="I1290" s="13">
        <v>97206.0</v>
      </c>
    </row>
    <row r="1291" ht="15.75" customHeight="1">
      <c r="A1291" s="13">
        <v>1290.0</v>
      </c>
      <c r="B1291" s="13" t="s">
        <v>6859</v>
      </c>
      <c r="C1291" s="13" t="s">
        <v>6860</v>
      </c>
      <c r="D1291" s="13" t="s">
        <v>6861</v>
      </c>
      <c r="E1291" s="13" t="s">
        <v>6862</v>
      </c>
      <c r="F1291" s="13" t="s">
        <v>6863</v>
      </c>
      <c r="G1291" s="13" t="s">
        <v>439</v>
      </c>
      <c r="H1291" s="13" t="s">
        <v>440</v>
      </c>
      <c r="I1291" s="13">
        <v>43240.0</v>
      </c>
    </row>
    <row r="1292" ht="15.75" customHeight="1">
      <c r="A1292" s="13">
        <v>1291.0</v>
      </c>
      <c r="B1292" s="13" t="s">
        <v>6864</v>
      </c>
      <c r="C1292" s="13" t="s">
        <v>6865</v>
      </c>
      <c r="D1292" s="13" t="s">
        <v>6866</v>
      </c>
      <c r="E1292" s="13" t="s">
        <v>6867</v>
      </c>
      <c r="F1292" s="13" t="s">
        <v>6868</v>
      </c>
      <c r="G1292" s="13" t="s">
        <v>1952</v>
      </c>
      <c r="H1292" s="13" t="s">
        <v>257</v>
      </c>
      <c r="I1292" s="13">
        <v>32123.0</v>
      </c>
    </row>
    <row r="1293" ht="15.75" customHeight="1">
      <c r="A1293" s="13">
        <v>1292.0</v>
      </c>
      <c r="B1293" s="13" t="s">
        <v>6869</v>
      </c>
      <c r="C1293" s="13" t="s">
        <v>6870</v>
      </c>
      <c r="D1293" s="13" t="s">
        <v>6871</v>
      </c>
      <c r="E1293" s="13" t="s">
        <v>6872</v>
      </c>
      <c r="F1293" s="13" t="s">
        <v>6873</v>
      </c>
      <c r="G1293" s="13" t="s">
        <v>6874</v>
      </c>
      <c r="H1293" s="13" t="s">
        <v>466</v>
      </c>
      <c r="I1293" s="13">
        <v>19495.0</v>
      </c>
    </row>
    <row r="1294" ht="15.75" customHeight="1">
      <c r="A1294" s="13">
        <v>1293.0</v>
      </c>
      <c r="B1294" s="13" t="s">
        <v>6875</v>
      </c>
      <c r="C1294" s="13" t="s">
        <v>6876</v>
      </c>
      <c r="D1294" s="13" t="s">
        <v>6877</v>
      </c>
      <c r="E1294" s="13" t="s">
        <v>6878</v>
      </c>
      <c r="F1294" s="13" t="s">
        <v>6879</v>
      </c>
      <c r="G1294" s="13" t="s">
        <v>408</v>
      </c>
      <c r="H1294" s="13" t="s">
        <v>332</v>
      </c>
      <c r="I1294" s="13">
        <v>46295.0</v>
      </c>
    </row>
    <row r="1295" ht="15.75" customHeight="1">
      <c r="A1295" s="13">
        <v>1294.0</v>
      </c>
      <c r="B1295" s="13" t="s">
        <v>5025</v>
      </c>
      <c r="C1295" s="13" t="s">
        <v>6880</v>
      </c>
      <c r="D1295" s="13" t="s">
        <v>6881</v>
      </c>
      <c r="E1295" s="13" t="s">
        <v>6882</v>
      </c>
      <c r="F1295" s="13" t="s">
        <v>6883</v>
      </c>
      <c r="G1295" s="13" t="s">
        <v>453</v>
      </c>
      <c r="H1295" s="13" t="s">
        <v>227</v>
      </c>
      <c r="I1295" s="13">
        <v>85020.0</v>
      </c>
    </row>
    <row r="1296" ht="15.75" customHeight="1">
      <c r="A1296" s="13">
        <v>1295.0</v>
      </c>
      <c r="B1296" s="13" t="s">
        <v>6884</v>
      </c>
      <c r="C1296" s="13" t="s">
        <v>6885</v>
      </c>
      <c r="D1296" s="13" t="s">
        <v>6886</v>
      </c>
      <c r="E1296" s="13" t="s">
        <v>6887</v>
      </c>
      <c r="F1296" s="13" t="s">
        <v>6888</v>
      </c>
      <c r="G1296" s="13" t="s">
        <v>6243</v>
      </c>
      <c r="H1296" s="13" t="s">
        <v>257</v>
      </c>
      <c r="I1296" s="13">
        <v>33543.0</v>
      </c>
    </row>
    <row r="1297" ht="15.75" customHeight="1">
      <c r="A1297" s="13">
        <v>1296.0</v>
      </c>
      <c r="B1297" s="13" t="s">
        <v>6889</v>
      </c>
      <c r="C1297" s="13" t="s">
        <v>6890</v>
      </c>
      <c r="D1297" s="13" t="s">
        <v>6891</v>
      </c>
      <c r="E1297" s="13" t="s">
        <v>6892</v>
      </c>
      <c r="F1297" s="13" t="s">
        <v>6893</v>
      </c>
      <c r="G1297" s="13" t="s">
        <v>1395</v>
      </c>
      <c r="H1297" s="13" t="s">
        <v>440</v>
      </c>
      <c r="I1297" s="13">
        <v>45213.0</v>
      </c>
    </row>
    <row r="1298" ht="15.75" customHeight="1">
      <c r="A1298" s="13">
        <v>1297.0</v>
      </c>
      <c r="B1298" s="13" t="s">
        <v>6894</v>
      </c>
      <c r="C1298" s="13" t="s">
        <v>6895</v>
      </c>
      <c r="D1298" s="13" t="s">
        <v>6896</v>
      </c>
      <c r="E1298" s="13" t="s">
        <v>6897</v>
      </c>
      <c r="F1298" s="13" t="s">
        <v>6898</v>
      </c>
      <c r="G1298" s="13" t="s">
        <v>2220</v>
      </c>
      <c r="H1298" s="13" t="s">
        <v>195</v>
      </c>
      <c r="I1298" s="13">
        <v>95210.0</v>
      </c>
    </row>
    <row r="1299" ht="15.75" customHeight="1">
      <c r="A1299" s="13">
        <v>1298.0</v>
      </c>
      <c r="B1299" s="13" t="s">
        <v>6899</v>
      </c>
      <c r="C1299" s="13" t="s">
        <v>6900</v>
      </c>
      <c r="D1299" s="13" t="s">
        <v>6901</v>
      </c>
      <c r="E1299" s="13" t="s">
        <v>6902</v>
      </c>
      <c r="F1299" s="13" t="s">
        <v>6903</v>
      </c>
      <c r="G1299" s="13" t="s">
        <v>1222</v>
      </c>
      <c r="H1299" s="13" t="s">
        <v>257</v>
      </c>
      <c r="I1299" s="13">
        <v>33411.0</v>
      </c>
    </row>
    <row r="1300" ht="15.75" customHeight="1">
      <c r="A1300" s="13">
        <v>1299.0</v>
      </c>
      <c r="B1300" s="13" t="s">
        <v>6904</v>
      </c>
      <c r="C1300" s="13" t="s">
        <v>6905</v>
      </c>
      <c r="D1300" s="13" t="s">
        <v>6906</v>
      </c>
      <c r="E1300" s="13" t="s">
        <v>6907</v>
      </c>
      <c r="F1300" s="13" t="s">
        <v>6908</v>
      </c>
      <c r="G1300" s="13" t="s">
        <v>4707</v>
      </c>
      <c r="H1300" s="13" t="s">
        <v>227</v>
      </c>
      <c r="I1300" s="13">
        <v>86305.0</v>
      </c>
    </row>
    <row r="1301" ht="15.75" customHeight="1">
      <c r="A1301" s="13">
        <v>1300.0</v>
      </c>
      <c r="B1301" s="13" t="s">
        <v>6909</v>
      </c>
      <c r="C1301" s="13" t="s">
        <v>6910</v>
      </c>
      <c r="D1301" s="13" t="s">
        <v>6911</v>
      </c>
      <c r="E1301" s="13" t="s">
        <v>6912</v>
      </c>
      <c r="F1301" s="13" t="s">
        <v>6913</v>
      </c>
      <c r="G1301" s="13" t="s">
        <v>829</v>
      </c>
      <c r="H1301" s="13" t="s">
        <v>202</v>
      </c>
      <c r="I1301" s="13">
        <v>77255.0</v>
      </c>
    </row>
    <row r="1302" ht="15.75" customHeight="1">
      <c r="A1302" s="13">
        <v>1301.0</v>
      </c>
      <c r="B1302" s="13" t="s">
        <v>6914</v>
      </c>
      <c r="C1302" s="13" t="s">
        <v>6915</v>
      </c>
      <c r="D1302" s="13" t="s">
        <v>6916</v>
      </c>
      <c r="E1302" s="13" t="s">
        <v>6917</v>
      </c>
      <c r="F1302" s="13" t="s">
        <v>6918</v>
      </c>
      <c r="G1302" s="13" t="s">
        <v>2501</v>
      </c>
      <c r="H1302" s="13" t="s">
        <v>257</v>
      </c>
      <c r="I1302" s="13">
        <v>32309.0</v>
      </c>
    </row>
    <row r="1303" ht="15.75" customHeight="1">
      <c r="A1303" s="13">
        <v>1302.0</v>
      </c>
      <c r="B1303" s="13" t="s">
        <v>6919</v>
      </c>
      <c r="C1303" s="13" t="s">
        <v>6920</v>
      </c>
      <c r="D1303" s="13" t="s">
        <v>6921</v>
      </c>
      <c r="E1303" s="13" t="s">
        <v>6922</v>
      </c>
      <c r="F1303" s="13" t="s">
        <v>6923</v>
      </c>
      <c r="G1303" s="13" t="s">
        <v>263</v>
      </c>
      <c r="H1303" s="13" t="s">
        <v>257</v>
      </c>
      <c r="I1303" s="13">
        <v>33330.0</v>
      </c>
    </row>
    <row r="1304" ht="15.75" customHeight="1">
      <c r="A1304" s="13">
        <v>1303.0</v>
      </c>
      <c r="B1304" s="13" t="s">
        <v>5875</v>
      </c>
      <c r="C1304" s="13" t="s">
        <v>6924</v>
      </c>
      <c r="D1304" s="13" t="s">
        <v>6925</v>
      </c>
      <c r="E1304" s="13" t="s">
        <v>6926</v>
      </c>
      <c r="F1304" s="13" t="s">
        <v>6927</v>
      </c>
      <c r="G1304" s="13" t="s">
        <v>1157</v>
      </c>
      <c r="H1304" s="13" t="s">
        <v>270</v>
      </c>
      <c r="I1304" s="13">
        <v>21290.0</v>
      </c>
    </row>
    <row r="1305" ht="15.75" customHeight="1">
      <c r="A1305" s="13">
        <v>1304.0</v>
      </c>
      <c r="B1305" s="13" t="s">
        <v>6928</v>
      </c>
      <c r="C1305" s="13" t="s">
        <v>6929</v>
      </c>
      <c r="D1305" s="13" t="s">
        <v>6930</v>
      </c>
      <c r="E1305" s="13" t="s">
        <v>6931</v>
      </c>
      <c r="F1305" s="13" t="s">
        <v>6932</v>
      </c>
      <c r="G1305" s="13" t="s">
        <v>796</v>
      </c>
      <c r="H1305" s="13" t="s">
        <v>195</v>
      </c>
      <c r="I1305" s="13">
        <v>90189.0</v>
      </c>
    </row>
    <row r="1306" ht="15.75" customHeight="1">
      <c r="A1306" s="13">
        <v>1305.0</v>
      </c>
      <c r="B1306" s="13" t="s">
        <v>6933</v>
      </c>
      <c r="C1306" s="13" t="s">
        <v>6934</v>
      </c>
      <c r="D1306" s="13" t="s">
        <v>6935</v>
      </c>
      <c r="E1306" s="13" t="s">
        <v>6936</v>
      </c>
      <c r="F1306" s="13" t="s">
        <v>6937</v>
      </c>
      <c r="G1306" s="13" t="s">
        <v>848</v>
      </c>
      <c r="H1306" s="13" t="s">
        <v>188</v>
      </c>
      <c r="I1306" s="13">
        <v>30045.0</v>
      </c>
    </row>
    <row r="1307" ht="15.75" customHeight="1">
      <c r="A1307" s="13">
        <v>1306.0</v>
      </c>
      <c r="B1307" s="13" t="s">
        <v>6938</v>
      </c>
      <c r="C1307" s="13" t="s">
        <v>6939</v>
      </c>
      <c r="D1307" s="13" t="s">
        <v>6940</v>
      </c>
      <c r="E1307" s="13" t="s">
        <v>6941</v>
      </c>
      <c r="F1307" s="13" t="s">
        <v>6942</v>
      </c>
      <c r="G1307" s="13" t="s">
        <v>1647</v>
      </c>
      <c r="H1307" s="13" t="s">
        <v>1065</v>
      </c>
      <c r="I1307" s="13">
        <v>6145.0</v>
      </c>
    </row>
    <row r="1308" ht="15.75" customHeight="1">
      <c r="A1308" s="13">
        <v>1307.0</v>
      </c>
      <c r="B1308" s="13" t="s">
        <v>6943</v>
      </c>
      <c r="C1308" s="13" t="s">
        <v>6944</v>
      </c>
      <c r="D1308" s="13" t="s">
        <v>6945</v>
      </c>
      <c r="E1308" s="13" t="s">
        <v>6946</v>
      </c>
      <c r="F1308" s="13" t="s">
        <v>6947</v>
      </c>
      <c r="G1308" s="13" t="s">
        <v>6948</v>
      </c>
      <c r="H1308" s="13" t="s">
        <v>195</v>
      </c>
      <c r="I1308" s="13">
        <v>94089.0</v>
      </c>
    </row>
    <row r="1309" ht="15.75" customHeight="1">
      <c r="A1309" s="13">
        <v>1308.0</v>
      </c>
      <c r="B1309" s="13" t="s">
        <v>6949</v>
      </c>
      <c r="C1309" s="13" t="s">
        <v>6950</v>
      </c>
      <c r="D1309" s="13" t="s">
        <v>6951</v>
      </c>
      <c r="E1309" s="13" t="s">
        <v>6952</v>
      </c>
      <c r="F1309" s="13" t="s">
        <v>6953</v>
      </c>
      <c r="G1309" s="13" t="s">
        <v>588</v>
      </c>
      <c r="H1309" s="13" t="s">
        <v>173</v>
      </c>
      <c r="I1309" s="13">
        <v>98447.0</v>
      </c>
    </row>
    <row r="1310" ht="15.75" customHeight="1">
      <c r="A1310" s="13">
        <v>1309.0</v>
      </c>
      <c r="B1310" s="13" t="s">
        <v>6954</v>
      </c>
      <c r="C1310" s="13" t="s">
        <v>6955</v>
      </c>
      <c r="D1310" s="13" t="s">
        <v>6956</v>
      </c>
      <c r="E1310" s="13" t="s">
        <v>6957</v>
      </c>
      <c r="F1310" s="13" t="s">
        <v>6958</v>
      </c>
      <c r="G1310" s="13" t="s">
        <v>6959</v>
      </c>
      <c r="H1310" s="13" t="s">
        <v>195</v>
      </c>
      <c r="I1310" s="13">
        <v>95405.0</v>
      </c>
    </row>
    <row r="1311" ht="15.75" customHeight="1">
      <c r="A1311" s="13">
        <v>1310.0</v>
      </c>
      <c r="B1311" s="13" t="s">
        <v>6960</v>
      </c>
      <c r="C1311" s="13" t="s">
        <v>6961</v>
      </c>
      <c r="D1311" s="13" t="s">
        <v>6962</v>
      </c>
      <c r="E1311" s="13" t="s">
        <v>6963</v>
      </c>
      <c r="F1311" s="13" t="s">
        <v>6964</v>
      </c>
      <c r="G1311" s="13" t="s">
        <v>716</v>
      </c>
      <c r="H1311" s="13" t="s">
        <v>173</v>
      </c>
      <c r="I1311" s="13">
        <v>98133.0</v>
      </c>
    </row>
    <row r="1312" ht="15.75" customHeight="1">
      <c r="A1312" s="13">
        <v>1311.0</v>
      </c>
      <c r="B1312" s="13" t="s">
        <v>5173</v>
      </c>
      <c r="C1312" s="13" t="s">
        <v>6965</v>
      </c>
      <c r="D1312" s="13" t="s">
        <v>6966</v>
      </c>
      <c r="E1312" s="13" t="s">
        <v>6967</v>
      </c>
      <c r="F1312" s="13" t="s">
        <v>6968</v>
      </c>
      <c r="G1312" s="13" t="s">
        <v>651</v>
      </c>
      <c r="H1312" s="13" t="s">
        <v>195</v>
      </c>
      <c r="I1312" s="13">
        <v>90610.0</v>
      </c>
    </row>
    <row r="1313" ht="15.75" customHeight="1">
      <c r="A1313" s="13">
        <v>1312.0</v>
      </c>
      <c r="B1313" s="13" t="s">
        <v>6969</v>
      </c>
      <c r="C1313" s="13" t="s">
        <v>6970</v>
      </c>
      <c r="D1313" s="13" t="s">
        <v>6971</v>
      </c>
      <c r="E1313" s="13" t="s">
        <v>6972</v>
      </c>
      <c r="F1313" s="13" t="s">
        <v>6973</v>
      </c>
      <c r="G1313" s="13" t="s">
        <v>1407</v>
      </c>
      <c r="H1313" s="13" t="s">
        <v>257</v>
      </c>
      <c r="I1313" s="13">
        <v>32259.0</v>
      </c>
    </row>
    <row r="1314" ht="15.75" customHeight="1">
      <c r="A1314" s="13">
        <v>1313.0</v>
      </c>
      <c r="B1314" s="13" t="s">
        <v>6974</v>
      </c>
      <c r="C1314" s="13" t="s">
        <v>6975</v>
      </c>
      <c r="D1314" s="13" t="s">
        <v>6976</v>
      </c>
      <c r="E1314" s="13" t="s">
        <v>6977</v>
      </c>
      <c r="F1314" s="13" t="s">
        <v>6978</v>
      </c>
      <c r="G1314" s="13" t="s">
        <v>9</v>
      </c>
      <c r="H1314" s="13" t="s">
        <v>823</v>
      </c>
      <c r="I1314" s="13">
        <v>28225.0</v>
      </c>
    </row>
    <row r="1315" ht="15.75" customHeight="1">
      <c r="A1315" s="13">
        <v>1314.0</v>
      </c>
      <c r="B1315" s="13" t="s">
        <v>6979</v>
      </c>
      <c r="C1315" s="13" t="s">
        <v>6980</v>
      </c>
      <c r="D1315" s="13" t="s">
        <v>6981</v>
      </c>
      <c r="E1315" s="13" t="s">
        <v>6982</v>
      </c>
      <c r="F1315" s="13" t="s">
        <v>6983</v>
      </c>
      <c r="G1315" s="13" t="s">
        <v>383</v>
      </c>
      <c r="H1315" s="13" t="s">
        <v>311</v>
      </c>
      <c r="I1315" s="13">
        <v>37215.0</v>
      </c>
    </row>
    <row r="1316" ht="15.75" customHeight="1">
      <c r="A1316" s="13">
        <v>1315.0</v>
      </c>
      <c r="B1316" s="13" t="s">
        <v>6984</v>
      </c>
      <c r="C1316" s="13" t="s">
        <v>6985</v>
      </c>
      <c r="D1316" s="13" t="s">
        <v>6986</v>
      </c>
      <c r="E1316" s="13" t="s">
        <v>6987</v>
      </c>
      <c r="F1316" s="13" t="s">
        <v>6988</v>
      </c>
      <c r="G1316" s="13" t="s">
        <v>570</v>
      </c>
      <c r="H1316" s="13" t="s">
        <v>195</v>
      </c>
      <c r="I1316" s="13">
        <v>92132.0</v>
      </c>
    </row>
    <row r="1317" ht="15.75" customHeight="1">
      <c r="A1317" s="13">
        <v>1316.0</v>
      </c>
      <c r="B1317" s="13" t="s">
        <v>6989</v>
      </c>
      <c r="C1317" s="13" t="s">
        <v>6990</v>
      </c>
      <c r="D1317" s="13" t="s">
        <v>6991</v>
      </c>
      <c r="E1317" s="13" t="s">
        <v>6992</v>
      </c>
      <c r="F1317" s="13" t="s">
        <v>6993</v>
      </c>
      <c r="G1317" s="13" t="s">
        <v>6994</v>
      </c>
      <c r="H1317" s="13" t="s">
        <v>181</v>
      </c>
      <c r="I1317" s="13">
        <v>11054.0</v>
      </c>
    </row>
    <row r="1318" ht="15.75" customHeight="1">
      <c r="A1318" s="13">
        <v>1317.0</v>
      </c>
      <c r="B1318" s="13" t="s">
        <v>6995</v>
      </c>
      <c r="C1318" s="13" t="s">
        <v>6996</v>
      </c>
      <c r="D1318" s="13" t="s">
        <v>6997</v>
      </c>
      <c r="E1318" s="13" t="s">
        <v>6998</v>
      </c>
      <c r="F1318" s="13" t="s">
        <v>6999</v>
      </c>
      <c r="G1318" s="13" t="s">
        <v>173</v>
      </c>
      <c r="H1318" s="13" t="s">
        <v>174</v>
      </c>
      <c r="I1318" s="13">
        <v>20036.0</v>
      </c>
    </row>
    <row r="1319" ht="15.75" customHeight="1">
      <c r="A1319" s="13">
        <v>1318.0</v>
      </c>
      <c r="B1319" s="13" t="s">
        <v>5534</v>
      </c>
      <c r="C1319" s="13" t="s">
        <v>7000</v>
      </c>
      <c r="D1319" s="13" t="s">
        <v>7001</v>
      </c>
      <c r="E1319" s="13" t="s">
        <v>7002</v>
      </c>
      <c r="F1319" s="13" t="s">
        <v>7003</v>
      </c>
      <c r="G1319" s="13" t="s">
        <v>187</v>
      </c>
      <c r="H1319" s="13" t="s">
        <v>188</v>
      </c>
      <c r="I1319" s="13">
        <v>30392.0</v>
      </c>
    </row>
    <row r="1320" ht="15.75" customHeight="1">
      <c r="A1320" s="13">
        <v>1319.0</v>
      </c>
      <c r="B1320" s="13" t="s">
        <v>2374</v>
      </c>
      <c r="C1320" s="13" t="s">
        <v>7004</v>
      </c>
      <c r="D1320" s="13" t="s">
        <v>7005</v>
      </c>
      <c r="E1320" s="13" t="s">
        <v>7006</v>
      </c>
      <c r="F1320" s="13" t="s">
        <v>7007</v>
      </c>
      <c r="G1320" s="13" t="s">
        <v>588</v>
      </c>
      <c r="H1320" s="13" t="s">
        <v>173</v>
      </c>
      <c r="I1320" s="13">
        <v>98424.0</v>
      </c>
    </row>
    <row r="1321" ht="15.75" customHeight="1">
      <c r="A1321" s="13">
        <v>1320.0</v>
      </c>
      <c r="B1321" s="13" t="s">
        <v>7008</v>
      </c>
      <c r="C1321" s="13" t="s">
        <v>7009</v>
      </c>
      <c r="D1321" s="13" t="s">
        <v>7010</v>
      </c>
      <c r="E1321" s="13" t="s">
        <v>7011</v>
      </c>
      <c r="F1321" s="13" t="s">
        <v>7012</v>
      </c>
      <c r="G1321" s="13" t="s">
        <v>1538</v>
      </c>
      <c r="H1321" s="13" t="s">
        <v>440</v>
      </c>
      <c r="I1321" s="13">
        <v>44329.0</v>
      </c>
    </row>
    <row r="1322" ht="15.75" customHeight="1">
      <c r="A1322" s="13">
        <v>1321.0</v>
      </c>
      <c r="B1322" s="13" t="s">
        <v>7013</v>
      </c>
      <c r="C1322" s="13" t="s">
        <v>7014</v>
      </c>
      <c r="D1322" s="13" t="s">
        <v>7015</v>
      </c>
      <c r="E1322" s="13" t="s">
        <v>7016</v>
      </c>
      <c r="F1322" s="13" t="s">
        <v>7017</v>
      </c>
      <c r="G1322" s="13" t="s">
        <v>194</v>
      </c>
      <c r="H1322" s="13" t="s">
        <v>195</v>
      </c>
      <c r="I1322" s="13">
        <v>94137.0</v>
      </c>
    </row>
    <row r="1323" ht="15.75" customHeight="1">
      <c r="A1323" s="13">
        <v>1322.0</v>
      </c>
      <c r="B1323" s="13" t="s">
        <v>7018</v>
      </c>
      <c r="C1323" s="13" t="s">
        <v>7019</v>
      </c>
      <c r="D1323" s="13" t="s">
        <v>7020</v>
      </c>
      <c r="E1323" s="13" t="s">
        <v>7021</v>
      </c>
      <c r="F1323" s="13" t="s">
        <v>7022</v>
      </c>
      <c r="G1323" s="13" t="s">
        <v>1952</v>
      </c>
      <c r="H1323" s="13" t="s">
        <v>257</v>
      </c>
      <c r="I1323" s="13">
        <v>32123.0</v>
      </c>
    </row>
    <row r="1324" ht="15.75" customHeight="1">
      <c r="A1324" s="13">
        <v>1323.0</v>
      </c>
      <c r="B1324" s="13" t="s">
        <v>7023</v>
      </c>
      <c r="C1324" s="13" t="s">
        <v>7024</v>
      </c>
      <c r="D1324" s="13" t="s">
        <v>7025</v>
      </c>
      <c r="E1324" s="13" t="s">
        <v>7026</v>
      </c>
      <c r="F1324" s="13" t="s">
        <v>7027</v>
      </c>
      <c r="G1324" s="13" t="s">
        <v>722</v>
      </c>
      <c r="H1324" s="13" t="s">
        <v>318</v>
      </c>
      <c r="I1324" s="13">
        <v>70836.0</v>
      </c>
    </row>
    <row r="1325" ht="15.75" customHeight="1">
      <c r="A1325" s="13">
        <v>1324.0</v>
      </c>
      <c r="B1325" s="13" t="s">
        <v>7028</v>
      </c>
      <c r="C1325" s="13" t="s">
        <v>7029</v>
      </c>
      <c r="D1325" s="13" t="s">
        <v>7030</v>
      </c>
      <c r="E1325" s="13" t="s">
        <v>7031</v>
      </c>
      <c r="F1325" s="13" t="s">
        <v>7032</v>
      </c>
      <c r="G1325" s="13" t="s">
        <v>290</v>
      </c>
      <c r="H1325" s="13" t="s">
        <v>291</v>
      </c>
      <c r="I1325" s="13">
        <v>53785.0</v>
      </c>
    </row>
    <row r="1326" ht="15.75" customHeight="1">
      <c r="A1326" s="13">
        <v>1325.0</v>
      </c>
      <c r="B1326" s="13" t="s">
        <v>7033</v>
      </c>
      <c r="C1326" s="13" t="s">
        <v>7034</v>
      </c>
      <c r="D1326" s="13" t="s">
        <v>7035</v>
      </c>
      <c r="E1326" s="13" t="s">
        <v>7036</v>
      </c>
      <c r="F1326" s="13" t="s">
        <v>7037</v>
      </c>
      <c r="G1326" s="13" t="s">
        <v>1695</v>
      </c>
      <c r="H1326" s="13" t="s">
        <v>202</v>
      </c>
      <c r="I1326" s="13">
        <v>78759.0</v>
      </c>
    </row>
    <row r="1327" ht="15.75" customHeight="1">
      <c r="A1327" s="13">
        <v>1326.0</v>
      </c>
      <c r="B1327" s="13" t="s">
        <v>7038</v>
      </c>
      <c r="C1327" s="13" t="s">
        <v>7039</v>
      </c>
      <c r="D1327" s="13" t="s">
        <v>7040</v>
      </c>
      <c r="E1327" s="13" t="s">
        <v>7041</v>
      </c>
      <c r="F1327" s="13" t="s">
        <v>7042</v>
      </c>
      <c r="G1327" s="13" t="s">
        <v>7043</v>
      </c>
      <c r="H1327" s="13" t="s">
        <v>257</v>
      </c>
      <c r="I1327" s="13">
        <v>33972.0</v>
      </c>
    </row>
    <row r="1328" ht="15.75" customHeight="1">
      <c r="A1328" s="13">
        <v>1327.0</v>
      </c>
      <c r="B1328" s="13" t="s">
        <v>7044</v>
      </c>
      <c r="C1328" s="13" t="s">
        <v>7045</v>
      </c>
      <c r="D1328" s="13" t="s">
        <v>7046</v>
      </c>
      <c r="E1328" s="13" t="s">
        <v>7047</v>
      </c>
      <c r="F1328" s="13" t="s">
        <v>7048</v>
      </c>
      <c r="G1328" s="13" t="s">
        <v>290</v>
      </c>
      <c r="H1328" s="13" t="s">
        <v>291</v>
      </c>
      <c r="I1328" s="13">
        <v>53710.0</v>
      </c>
    </row>
    <row r="1329" ht="15.75" customHeight="1">
      <c r="A1329" s="13">
        <v>1328.0</v>
      </c>
      <c r="B1329" s="13" t="s">
        <v>7049</v>
      </c>
      <c r="C1329" s="13" t="s">
        <v>7050</v>
      </c>
      <c r="D1329" s="13" t="s">
        <v>7051</v>
      </c>
      <c r="E1329" s="13" t="s">
        <v>7052</v>
      </c>
      <c r="F1329" s="13" t="s">
        <v>7053</v>
      </c>
      <c r="G1329" s="13" t="s">
        <v>796</v>
      </c>
      <c r="H1329" s="13" t="s">
        <v>195</v>
      </c>
      <c r="I1329" s="13">
        <v>90065.0</v>
      </c>
    </row>
    <row r="1330" ht="15.75" customHeight="1">
      <c r="A1330" s="13">
        <v>1329.0</v>
      </c>
      <c r="B1330" s="13" t="s">
        <v>7054</v>
      </c>
      <c r="C1330" s="13" t="s">
        <v>7055</v>
      </c>
      <c r="D1330" s="13" t="s">
        <v>7056</v>
      </c>
      <c r="E1330" s="13" t="s">
        <v>7057</v>
      </c>
      <c r="F1330" s="13" t="s">
        <v>7058</v>
      </c>
      <c r="G1330" s="13" t="s">
        <v>1027</v>
      </c>
      <c r="H1330" s="13" t="s">
        <v>440</v>
      </c>
      <c r="I1330" s="13">
        <v>44485.0</v>
      </c>
    </row>
    <row r="1331" ht="15.75" customHeight="1">
      <c r="A1331" s="13">
        <v>1330.0</v>
      </c>
      <c r="B1331" s="13" t="s">
        <v>7059</v>
      </c>
      <c r="C1331" s="13" t="s">
        <v>7060</v>
      </c>
      <c r="D1331" s="13" t="s">
        <v>7061</v>
      </c>
      <c r="E1331" s="13" t="s">
        <v>7062</v>
      </c>
      <c r="F1331" s="13" t="s">
        <v>7063</v>
      </c>
      <c r="G1331" s="13" t="s">
        <v>1279</v>
      </c>
      <c r="H1331" s="13" t="s">
        <v>202</v>
      </c>
      <c r="I1331" s="13">
        <v>79916.0</v>
      </c>
    </row>
    <row r="1332" ht="15.75" customHeight="1">
      <c r="A1332" s="13">
        <v>1331.0</v>
      </c>
      <c r="B1332" s="13" t="s">
        <v>7064</v>
      </c>
      <c r="C1332" s="13" t="s">
        <v>7065</v>
      </c>
      <c r="D1332" s="13" t="s">
        <v>7066</v>
      </c>
      <c r="E1332" s="13" t="s">
        <v>7067</v>
      </c>
      <c r="F1332" s="13" t="s">
        <v>7068</v>
      </c>
      <c r="G1332" s="13" t="s">
        <v>991</v>
      </c>
      <c r="H1332" s="13" t="s">
        <v>1121</v>
      </c>
      <c r="I1332" s="13">
        <v>19725.0</v>
      </c>
    </row>
    <row r="1333" ht="15.75" customHeight="1">
      <c r="A1333" s="13">
        <v>1332.0</v>
      </c>
      <c r="B1333" s="13" t="s">
        <v>7069</v>
      </c>
      <c r="C1333" s="13" t="s">
        <v>7070</v>
      </c>
      <c r="D1333" s="13" t="s">
        <v>7071</v>
      </c>
      <c r="E1333" s="13" t="s">
        <v>7072</v>
      </c>
      <c r="F1333" s="13" t="s">
        <v>7073</v>
      </c>
      <c r="G1333" s="13" t="s">
        <v>2010</v>
      </c>
      <c r="H1333" s="13" t="s">
        <v>1134</v>
      </c>
      <c r="I1333" s="13">
        <v>67205.0</v>
      </c>
    </row>
    <row r="1334" ht="15.75" customHeight="1">
      <c r="A1334" s="13">
        <v>1333.0</v>
      </c>
      <c r="B1334" s="13" t="s">
        <v>7074</v>
      </c>
      <c r="C1334" s="13" t="s">
        <v>7075</v>
      </c>
      <c r="D1334" s="13" t="s">
        <v>7076</v>
      </c>
      <c r="E1334" s="13" t="s">
        <v>7077</v>
      </c>
      <c r="F1334" s="13" t="s">
        <v>7078</v>
      </c>
      <c r="G1334" s="13" t="s">
        <v>722</v>
      </c>
      <c r="H1334" s="13" t="s">
        <v>318</v>
      </c>
      <c r="I1334" s="13">
        <v>70815.0</v>
      </c>
    </row>
    <row r="1335" ht="15.75" customHeight="1">
      <c r="A1335" s="13">
        <v>1334.0</v>
      </c>
      <c r="B1335" s="13" t="s">
        <v>7079</v>
      </c>
      <c r="C1335" s="13" t="s">
        <v>7080</v>
      </c>
      <c r="D1335" s="13" t="s">
        <v>7081</v>
      </c>
      <c r="E1335" s="13" t="s">
        <v>7082</v>
      </c>
      <c r="F1335" s="13" t="s">
        <v>7083</v>
      </c>
      <c r="G1335" s="13" t="s">
        <v>283</v>
      </c>
      <c r="H1335" s="13" t="s">
        <v>284</v>
      </c>
      <c r="I1335" s="13">
        <v>8619.0</v>
      </c>
    </row>
    <row r="1336" ht="15.75" customHeight="1">
      <c r="A1336" s="13">
        <v>1335.0</v>
      </c>
      <c r="B1336" s="13" t="s">
        <v>7084</v>
      </c>
      <c r="C1336" s="13" t="s">
        <v>7085</v>
      </c>
      <c r="D1336" s="13" t="s">
        <v>7086</v>
      </c>
      <c r="E1336" s="13" t="s">
        <v>7087</v>
      </c>
      <c r="F1336" s="13" t="s">
        <v>7088</v>
      </c>
      <c r="G1336" s="13" t="s">
        <v>6994</v>
      </c>
      <c r="H1336" s="13" t="s">
        <v>181</v>
      </c>
      <c r="I1336" s="13">
        <v>11054.0</v>
      </c>
    </row>
    <row r="1337" ht="15.75" customHeight="1">
      <c r="A1337" s="13">
        <v>1336.0</v>
      </c>
      <c r="B1337" s="13" t="s">
        <v>5468</v>
      </c>
      <c r="C1337" s="13" t="s">
        <v>7089</v>
      </c>
      <c r="D1337" s="13" t="s">
        <v>7090</v>
      </c>
      <c r="E1337" s="13" t="s">
        <v>7091</v>
      </c>
      <c r="F1337" s="13" t="s">
        <v>7092</v>
      </c>
      <c r="G1337" s="13" t="s">
        <v>324</v>
      </c>
      <c r="H1337" s="13" t="s">
        <v>325</v>
      </c>
      <c r="I1337" s="13">
        <v>89519.0</v>
      </c>
    </row>
    <row r="1338" ht="15.75" customHeight="1">
      <c r="A1338" s="13">
        <v>1337.0</v>
      </c>
      <c r="B1338" s="13" t="s">
        <v>7093</v>
      </c>
      <c r="C1338" s="13" t="s">
        <v>7094</v>
      </c>
      <c r="D1338" s="13" t="s">
        <v>7095</v>
      </c>
      <c r="E1338" s="13" t="s">
        <v>7096</v>
      </c>
      <c r="F1338" s="13" t="s">
        <v>7097</v>
      </c>
      <c r="G1338" s="13" t="s">
        <v>2418</v>
      </c>
      <c r="H1338" s="13" t="s">
        <v>2419</v>
      </c>
      <c r="I1338" s="13">
        <v>39216.0</v>
      </c>
    </row>
    <row r="1339" ht="15.75" customHeight="1">
      <c r="A1339" s="13">
        <v>1338.0</v>
      </c>
      <c r="B1339" s="13" t="s">
        <v>7098</v>
      </c>
      <c r="C1339" s="13" t="s">
        <v>7099</v>
      </c>
      <c r="D1339" s="13" t="s">
        <v>7100</v>
      </c>
      <c r="E1339" s="13" t="s">
        <v>7101</v>
      </c>
      <c r="F1339" s="13" t="s">
        <v>7102</v>
      </c>
      <c r="G1339" s="13" t="s">
        <v>5869</v>
      </c>
      <c r="H1339" s="13" t="s">
        <v>747</v>
      </c>
      <c r="I1339" s="13">
        <v>35810.0</v>
      </c>
    </row>
    <row r="1340" ht="15.75" customHeight="1">
      <c r="A1340" s="13">
        <v>1339.0</v>
      </c>
      <c r="B1340" s="13" t="s">
        <v>7103</v>
      </c>
      <c r="C1340" s="13" t="s">
        <v>7104</v>
      </c>
      <c r="D1340" s="13" t="s">
        <v>7105</v>
      </c>
      <c r="E1340" s="13" t="s">
        <v>7106</v>
      </c>
      <c r="F1340" s="13" t="s">
        <v>7107</v>
      </c>
      <c r="G1340" s="13" t="s">
        <v>7108</v>
      </c>
      <c r="H1340" s="13" t="s">
        <v>202</v>
      </c>
      <c r="I1340" s="13">
        <v>75605.0</v>
      </c>
    </row>
    <row r="1341" ht="15.75" customHeight="1">
      <c r="A1341" s="13">
        <v>1340.0</v>
      </c>
      <c r="B1341" s="13" t="s">
        <v>7109</v>
      </c>
      <c r="C1341" s="13" t="s">
        <v>7110</v>
      </c>
      <c r="D1341" s="13" t="s">
        <v>7111</v>
      </c>
      <c r="E1341" s="13" t="s">
        <v>7112</v>
      </c>
      <c r="F1341" s="13" t="s">
        <v>7113</v>
      </c>
      <c r="G1341" s="13" t="s">
        <v>2288</v>
      </c>
      <c r="H1341" s="13" t="s">
        <v>257</v>
      </c>
      <c r="I1341" s="13">
        <v>33245.0</v>
      </c>
    </row>
    <row r="1342" ht="15.75" customHeight="1">
      <c r="A1342" s="13">
        <v>1341.0</v>
      </c>
      <c r="B1342" s="13" t="s">
        <v>7114</v>
      </c>
      <c r="C1342" s="13" t="s">
        <v>7115</v>
      </c>
      <c r="D1342" s="13" t="s">
        <v>7116</v>
      </c>
      <c r="E1342" s="13" t="s">
        <v>7117</v>
      </c>
      <c r="F1342" s="13" t="s">
        <v>7118</v>
      </c>
      <c r="G1342" s="13" t="s">
        <v>485</v>
      </c>
      <c r="H1342" s="13" t="s">
        <v>486</v>
      </c>
      <c r="I1342" s="13">
        <v>55480.0</v>
      </c>
    </row>
    <row r="1343" ht="15.75" customHeight="1">
      <c r="A1343" s="13">
        <v>1342.0</v>
      </c>
      <c r="B1343" s="13" t="s">
        <v>7119</v>
      </c>
      <c r="C1343" s="13" t="s">
        <v>7120</v>
      </c>
      <c r="D1343" s="13" t="s">
        <v>7121</v>
      </c>
      <c r="E1343" s="13" t="s">
        <v>7122</v>
      </c>
      <c r="F1343" s="13" t="s">
        <v>7123</v>
      </c>
      <c r="G1343" s="13" t="s">
        <v>439</v>
      </c>
      <c r="H1343" s="13" t="s">
        <v>2419</v>
      </c>
      <c r="I1343" s="13">
        <v>39705.0</v>
      </c>
    </row>
    <row r="1344" ht="15.75" customHeight="1">
      <c r="A1344" s="13">
        <v>1343.0</v>
      </c>
      <c r="B1344" s="13" t="s">
        <v>7124</v>
      </c>
      <c r="C1344" s="13" t="s">
        <v>7125</v>
      </c>
      <c r="D1344" s="13" t="s">
        <v>7126</v>
      </c>
      <c r="E1344" s="13" t="s">
        <v>7127</v>
      </c>
      <c r="F1344" s="13" t="s">
        <v>7128</v>
      </c>
      <c r="G1344" s="13" t="s">
        <v>187</v>
      </c>
      <c r="H1344" s="13" t="s">
        <v>188</v>
      </c>
      <c r="I1344" s="13">
        <v>30336.0</v>
      </c>
    </row>
    <row r="1345" ht="15.75" customHeight="1">
      <c r="A1345" s="13">
        <v>1344.0</v>
      </c>
      <c r="B1345" s="13" t="s">
        <v>7129</v>
      </c>
      <c r="C1345" s="13" t="s">
        <v>7130</v>
      </c>
      <c r="D1345" s="13" t="s">
        <v>7131</v>
      </c>
      <c r="E1345" s="13" t="s">
        <v>7132</v>
      </c>
      <c r="F1345" s="13" t="s">
        <v>7133</v>
      </c>
      <c r="G1345" s="13" t="s">
        <v>4160</v>
      </c>
      <c r="H1345" s="13" t="s">
        <v>486</v>
      </c>
      <c r="I1345" s="13">
        <v>55557.0</v>
      </c>
    </row>
    <row r="1346" ht="15.75" customHeight="1">
      <c r="A1346" s="13">
        <v>1345.0</v>
      </c>
      <c r="B1346" s="13" t="s">
        <v>7134</v>
      </c>
      <c r="C1346" s="13" t="s">
        <v>7135</v>
      </c>
      <c r="D1346" s="13" t="s">
        <v>7136</v>
      </c>
      <c r="E1346" s="13" t="s">
        <v>7137</v>
      </c>
      <c r="F1346" s="13" t="s">
        <v>7138</v>
      </c>
      <c r="G1346" s="13" t="s">
        <v>1120</v>
      </c>
      <c r="H1346" s="13" t="s">
        <v>1121</v>
      </c>
      <c r="I1346" s="13">
        <v>19897.0</v>
      </c>
    </row>
    <row r="1347" ht="15.75" customHeight="1">
      <c r="A1347" s="13">
        <v>1346.0</v>
      </c>
      <c r="B1347" s="13" t="s">
        <v>7139</v>
      </c>
      <c r="C1347" s="13" t="s">
        <v>7140</v>
      </c>
      <c r="D1347" s="13" t="s">
        <v>7141</v>
      </c>
      <c r="E1347" s="13" t="s">
        <v>7142</v>
      </c>
      <c r="F1347" s="13" t="s">
        <v>7143</v>
      </c>
      <c r="G1347" s="13" t="s">
        <v>2501</v>
      </c>
      <c r="H1347" s="13" t="s">
        <v>257</v>
      </c>
      <c r="I1347" s="13">
        <v>32399.0</v>
      </c>
    </row>
    <row r="1348" ht="15.75" customHeight="1">
      <c r="A1348" s="13">
        <v>1347.0</v>
      </c>
      <c r="B1348" s="13" t="s">
        <v>7144</v>
      </c>
      <c r="C1348" s="13" t="s">
        <v>7145</v>
      </c>
      <c r="D1348" s="13" t="s">
        <v>7146</v>
      </c>
      <c r="E1348" s="13" t="s">
        <v>7147</v>
      </c>
      <c r="F1348" s="13" t="s">
        <v>7148</v>
      </c>
      <c r="G1348" s="13" t="s">
        <v>226</v>
      </c>
      <c r="H1348" s="13" t="s">
        <v>227</v>
      </c>
      <c r="I1348" s="13">
        <v>85748.0</v>
      </c>
    </row>
    <row r="1349" ht="15.75" customHeight="1">
      <c r="A1349" s="13">
        <v>1348.0</v>
      </c>
      <c r="B1349" s="13" t="s">
        <v>7149</v>
      </c>
      <c r="C1349" s="13" t="s">
        <v>7150</v>
      </c>
      <c r="D1349" s="13" t="s">
        <v>7151</v>
      </c>
      <c r="E1349" s="13" t="s">
        <v>7152</v>
      </c>
      <c r="F1349" s="13" t="s">
        <v>7153</v>
      </c>
      <c r="G1349" s="13" t="s">
        <v>9</v>
      </c>
      <c r="H1349" s="13" t="s">
        <v>823</v>
      </c>
      <c r="I1349" s="13">
        <v>28263.0</v>
      </c>
    </row>
    <row r="1350" ht="15.75" customHeight="1">
      <c r="A1350" s="13">
        <v>1349.0</v>
      </c>
      <c r="B1350" s="13" t="s">
        <v>3878</v>
      </c>
      <c r="C1350" s="13" t="s">
        <v>7154</v>
      </c>
      <c r="D1350" s="13" t="s">
        <v>7155</v>
      </c>
      <c r="E1350" s="13" t="s">
        <v>7156</v>
      </c>
      <c r="F1350" s="13" t="s">
        <v>7157</v>
      </c>
      <c r="G1350" s="13" t="s">
        <v>7158</v>
      </c>
      <c r="H1350" s="13" t="s">
        <v>912</v>
      </c>
      <c r="I1350" s="13">
        <v>64082.0</v>
      </c>
    </row>
    <row r="1351" ht="15.75" customHeight="1">
      <c r="A1351" s="13">
        <v>1350.0</v>
      </c>
      <c r="B1351" s="13" t="s">
        <v>7159</v>
      </c>
      <c r="C1351" s="13" t="s">
        <v>7160</v>
      </c>
      <c r="D1351" s="13" t="s">
        <v>7161</v>
      </c>
      <c r="E1351" s="13" t="s">
        <v>7162</v>
      </c>
      <c r="F1351" s="13" t="s">
        <v>7163</v>
      </c>
      <c r="G1351" s="13" t="s">
        <v>1053</v>
      </c>
      <c r="H1351" s="13" t="s">
        <v>250</v>
      </c>
      <c r="I1351" s="13">
        <v>24024.0</v>
      </c>
    </row>
    <row r="1352" ht="15.75" customHeight="1">
      <c r="A1352" s="13">
        <v>1351.0</v>
      </c>
      <c r="B1352" s="13" t="s">
        <v>5774</v>
      </c>
      <c r="C1352" s="13" t="s">
        <v>7164</v>
      </c>
      <c r="D1352" s="13" t="s">
        <v>7165</v>
      </c>
      <c r="E1352" s="13" t="s">
        <v>7166</v>
      </c>
      <c r="F1352" s="13" t="s">
        <v>7167</v>
      </c>
      <c r="G1352" s="13" t="s">
        <v>6334</v>
      </c>
      <c r="H1352" s="13" t="s">
        <v>202</v>
      </c>
      <c r="I1352" s="13">
        <v>78682.0</v>
      </c>
    </row>
    <row r="1353" ht="15.75" customHeight="1">
      <c r="A1353" s="13">
        <v>1352.0</v>
      </c>
      <c r="B1353" s="13" t="s">
        <v>6979</v>
      </c>
      <c r="C1353" s="13" t="s">
        <v>6792</v>
      </c>
      <c r="D1353" s="13" t="s">
        <v>7168</v>
      </c>
      <c r="E1353" s="13" t="s">
        <v>7169</v>
      </c>
      <c r="F1353" s="13" t="s">
        <v>7170</v>
      </c>
      <c r="G1353" s="13" t="s">
        <v>2890</v>
      </c>
      <c r="H1353" s="13" t="s">
        <v>291</v>
      </c>
      <c r="I1353" s="13">
        <v>53234.0</v>
      </c>
    </row>
    <row r="1354" ht="15.75" customHeight="1">
      <c r="A1354" s="13">
        <v>1353.0</v>
      </c>
      <c r="B1354" s="13" t="s">
        <v>7171</v>
      </c>
      <c r="C1354" s="13" t="s">
        <v>7172</v>
      </c>
      <c r="D1354" s="13" t="s">
        <v>7173</v>
      </c>
      <c r="E1354" s="13" t="s">
        <v>7174</v>
      </c>
      <c r="F1354" s="13" t="s">
        <v>7175</v>
      </c>
      <c r="G1354" s="13" t="s">
        <v>213</v>
      </c>
      <c r="H1354" s="13" t="s">
        <v>214</v>
      </c>
      <c r="I1354" s="13">
        <v>73173.0</v>
      </c>
    </row>
    <row r="1355" ht="15.75" customHeight="1">
      <c r="A1355" s="13">
        <v>1354.0</v>
      </c>
      <c r="B1355" s="13" t="s">
        <v>7176</v>
      </c>
      <c r="C1355" s="13" t="s">
        <v>7177</v>
      </c>
      <c r="D1355" s="13" t="s">
        <v>7178</v>
      </c>
      <c r="E1355" s="13" t="s">
        <v>7179</v>
      </c>
      <c r="F1355" s="13" t="s">
        <v>7180</v>
      </c>
      <c r="G1355" s="13" t="s">
        <v>1850</v>
      </c>
      <c r="H1355" s="13" t="s">
        <v>181</v>
      </c>
      <c r="I1355" s="13">
        <v>14205.0</v>
      </c>
    </row>
    <row r="1356" ht="15.75" customHeight="1">
      <c r="A1356" s="13">
        <v>1355.0</v>
      </c>
      <c r="B1356" s="13" t="s">
        <v>3178</v>
      </c>
      <c r="C1356" s="13" t="s">
        <v>7181</v>
      </c>
      <c r="D1356" s="13" t="s">
        <v>7182</v>
      </c>
      <c r="E1356" s="13" t="s">
        <v>7183</v>
      </c>
      <c r="F1356" s="13" t="s">
        <v>7184</v>
      </c>
      <c r="G1356" s="13" t="s">
        <v>304</v>
      </c>
      <c r="H1356" s="13" t="s">
        <v>202</v>
      </c>
      <c r="I1356" s="13">
        <v>75323.0</v>
      </c>
    </row>
    <row r="1357" ht="15.75" customHeight="1">
      <c r="A1357" s="13">
        <v>1356.0</v>
      </c>
      <c r="B1357" s="13" t="s">
        <v>7185</v>
      </c>
      <c r="C1357" s="13" t="s">
        <v>7186</v>
      </c>
      <c r="D1357" s="13" t="s">
        <v>7187</v>
      </c>
      <c r="E1357" s="13" t="s">
        <v>7188</v>
      </c>
      <c r="F1357" s="13" t="s">
        <v>7189</v>
      </c>
      <c r="G1357" s="13" t="s">
        <v>1053</v>
      </c>
      <c r="H1357" s="13" t="s">
        <v>250</v>
      </c>
      <c r="I1357" s="13">
        <v>24040.0</v>
      </c>
    </row>
    <row r="1358" ht="15.75" customHeight="1">
      <c r="A1358" s="13">
        <v>1357.0</v>
      </c>
      <c r="B1358" s="13" t="s">
        <v>7190</v>
      </c>
      <c r="C1358" s="13" t="s">
        <v>7191</v>
      </c>
      <c r="D1358" s="13" t="s">
        <v>7192</v>
      </c>
      <c r="E1358" s="13" t="s">
        <v>7193</v>
      </c>
      <c r="F1358" s="13" t="s">
        <v>7194</v>
      </c>
      <c r="G1358" s="13" t="s">
        <v>7195</v>
      </c>
      <c r="H1358" s="13" t="s">
        <v>202</v>
      </c>
      <c r="I1358" s="13">
        <v>77844.0</v>
      </c>
    </row>
    <row r="1359" ht="15.75" customHeight="1">
      <c r="A1359" s="13">
        <v>1358.0</v>
      </c>
      <c r="B1359" s="13" t="s">
        <v>7196</v>
      </c>
      <c r="C1359" s="13" t="s">
        <v>7197</v>
      </c>
      <c r="D1359" s="13" t="s">
        <v>7198</v>
      </c>
      <c r="E1359" s="13" t="s">
        <v>7199</v>
      </c>
      <c r="F1359" s="13" t="s">
        <v>7200</v>
      </c>
      <c r="G1359" s="13" t="s">
        <v>2010</v>
      </c>
      <c r="H1359" s="13" t="s">
        <v>1134</v>
      </c>
      <c r="I1359" s="13">
        <v>67230.0</v>
      </c>
    </row>
    <row r="1360" ht="15.75" customHeight="1">
      <c r="A1360" s="13">
        <v>1359.0</v>
      </c>
      <c r="B1360" s="13" t="s">
        <v>7201</v>
      </c>
      <c r="C1360" s="13" t="s">
        <v>7202</v>
      </c>
      <c r="D1360" s="13" t="s">
        <v>7203</v>
      </c>
      <c r="E1360" s="13" t="s">
        <v>7204</v>
      </c>
      <c r="F1360" s="13" t="s">
        <v>7205</v>
      </c>
      <c r="G1360" s="13" t="s">
        <v>1108</v>
      </c>
      <c r="H1360" s="13" t="s">
        <v>298</v>
      </c>
      <c r="I1360" s="13">
        <v>50369.0</v>
      </c>
    </row>
    <row r="1361" ht="15.75" customHeight="1">
      <c r="A1361" s="13">
        <v>1360.0</v>
      </c>
      <c r="B1361" s="13" t="s">
        <v>1609</v>
      </c>
      <c r="C1361" s="13" t="s">
        <v>7206</v>
      </c>
      <c r="D1361" s="13" t="s">
        <v>7207</v>
      </c>
      <c r="E1361" s="13" t="s">
        <v>7208</v>
      </c>
      <c r="F1361" s="13" t="s">
        <v>7209</v>
      </c>
      <c r="G1361" s="13" t="s">
        <v>1097</v>
      </c>
      <c r="H1361" s="13" t="s">
        <v>747</v>
      </c>
      <c r="I1361" s="13">
        <v>35244.0</v>
      </c>
    </row>
    <row r="1362" ht="15.75" customHeight="1">
      <c r="A1362" s="13">
        <v>1361.0</v>
      </c>
      <c r="B1362" s="13" t="s">
        <v>4713</v>
      </c>
      <c r="C1362" s="13" t="s">
        <v>7210</v>
      </c>
      <c r="D1362" s="13" t="s">
        <v>7211</v>
      </c>
      <c r="E1362" s="13" t="s">
        <v>7212</v>
      </c>
      <c r="F1362" s="13" t="s">
        <v>7213</v>
      </c>
      <c r="G1362" s="13" t="s">
        <v>9</v>
      </c>
      <c r="H1362" s="13" t="s">
        <v>823</v>
      </c>
      <c r="I1362" s="13">
        <v>28272.0</v>
      </c>
    </row>
    <row r="1363" ht="15.75" customHeight="1">
      <c r="A1363" s="13">
        <v>1362.0</v>
      </c>
      <c r="B1363" s="13" t="s">
        <v>7214</v>
      </c>
      <c r="C1363" s="13" t="s">
        <v>7215</v>
      </c>
      <c r="D1363" s="13" t="s">
        <v>7216</v>
      </c>
      <c r="E1363" s="13" t="s">
        <v>7217</v>
      </c>
      <c r="F1363" s="13" t="s">
        <v>7218</v>
      </c>
      <c r="G1363" s="13" t="s">
        <v>4604</v>
      </c>
      <c r="H1363" s="13" t="s">
        <v>250</v>
      </c>
      <c r="I1363" s="13">
        <v>23454.0</v>
      </c>
    </row>
    <row r="1364" ht="15.75" customHeight="1">
      <c r="A1364" s="13">
        <v>1363.0</v>
      </c>
      <c r="B1364" s="13" t="s">
        <v>7219</v>
      </c>
      <c r="C1364" s="13" t="s">
        <v>7220</v>
      </c>
      <c r="D1364" s="13" t="s">
        <v>7221</v>
      </c>
      <c r="E1364" s="13" t="s">
        <v>7222</v>
      </c>
      <c r="F1364" s="13" t="s">
        <v>7223</v>
      </c>
      <c r="G1364" s="13" t="s">
        <v>2089</v>
      </c>
      <c r="H1364" s="13" t="s">
        <v>195</v>
      </c>
      <c r="I1364" s="13">
        <v>94660.0</v>
      </c>
    </row>
    <row r="1365" ht="15.75" customHeight="1">
      <c r="A1365" s="13">
        <v>1364.0</v>
      </c>
      <c r="B1365" s="13" t="s">
        <v>6704</v>
      </c>
      <c r="C1365" s="13" t="s">
        <v>7224</v>
      </c>
      <c r="D1365" s="13" t="s">
        <v>7225</v>
      </c>
      <c r="E1365" s="13" t="s">
        <v>7226</v>
      </c>
      <c r="F1365" s="13" t="s">
        <v>7227</v>
      </c>
      <c r="G1365" s="13" t="s">
        <v>2010</v>
      </c>
      <c r="H1365" s="13" t="s">
        <v>1134</v>
      </c>
      <c r="I1365" s="13">
        <v>67260.0</v>
      </c>
    </row>
    <row r="1366" ht="15.75" customHeight="1">
      <c r="A1366" s="13">
        <v>1365.0</v>
      </c>
      <c r="B1366" s="13" t="s">
        <v>7228</v>
      </c>
      <c r="C1366" s="13" t="s">
        <v>7229</v>
      </c>
      <c r="D1366" s="13" t="s">
        <v>7230</v>
      </c>
      <c r="E1366" s="13" t="s">
        <v>7231</v>
      </c>
      <c r="F1366" s="13" t="s">
        <v>7232</v>
      </c>
      <c r="G1366" s="13" t="s">
        <v>396</v>
      </c>
      <c r="H1366" s="13" t="s">
        <v>181</v>
      </c>
      <c r="I1366" s="13">
        <v>10105.0</v>
      </c>
    </row>
    <row r="1367" ht="15.75" customHeight="1">
      <c r="A1367" s="13">
        <v>1366.0</v>
      </c>
      <c r="B1367" s="13" t="s">
        <v>7233</v>
      </c>
      <c r="C1367" s="13" t="s">
        <v>7234</v>
      </c>
      <c r="D1367" s="13" t="s">
        <v>7235</v>
      </c>
      <c r="E1367" s="13" t="s">
        <v>7236</v>
      </c>
      <c r="F1367" s="13" t="s">
        <v>7237</v>
      </c>
      <c r="G1367" s="13" t="s">
        <v>564</v>
      </c>
      <c r="H1367" s="13" t="s">
        <v>466</v>
      </c>
      <c r="I1367" s="13">
        <v>19196.0</v>
      </c>
    </row>
    <row r="1368" ht="15.75" customHeight="1">
      <c r="A1368" s="13">
        <v>1367.0</v>
      </c>
      <c r="B1368" s="13" t="s">
        <v>7238</v>
      </c>
      <c r="C1368" s="13" t="s">
        <v>7239</v>
      </c>
      <c r="D1368" s="13" t="s">
        <v>7240</v>
      </c>
      <c r="E1368" s="13" t="s">
        <v>7241</v>
      </c>
      <c r="F1368" s="13" t="s">
        <v>7242</v>
      </c>
      <c r="G1368" s="13" t="s">
        <v>367</v>
      </c>
      <c r="H1368" s="13" t="s">
        <v>257</v>
      </c>
      <c r="I1368" s="13">
        <v>32627.0</v>
      </c>
    </row>
    <row r="1369" ht="15.75" customHeight="1">
      <c r="A1369" s="13">
        <v>1368.0</v>
      </c>
      <c r="B1369" s="13" t="s">
        <v>6719</v>
      </c>
      <c r="C1369" s="13" t="s">
        <v>7243</v>
      </c>
      <c r="D1369" s="13" t="s">
        <v>7244</v>
      </c>
      <c r="E1369" s="13" t="s">
        <v>7245</v>
      </c>
      <c r="F1369" s="13" t="s">
        <v>7246</v>
      </c>
      <c r="G1369" s="13" t="s">
        <v>1097</v>
      </c>
      <c r="H1369" s="13" t="s">
        <v>747</v>
      </c>
      <c r="I1369" s="13">
        <v>35205.0</v>
      </c>
    </row>
    <row r="1370" ht="15.75" customHeight="1">
      <c r="A1370" s="13">
        <v>1369.0</v>
      </c>
      <c r="B1370" s="13" t="s">
        <v>7247</v>
      </c>
      <c r="C1370" s="13" t="s">
        <v>7248</v>
      </c>
      <c r="D1370" s="13" t="s">
        <v>7249</v>
      </c>
      <c r="E1370" s="13" t="s">
        <v>7250</v>
      </c>
      <c r="F1370" s="13" t="s">
        <v>7251</v>
      </c>
      <c r="G1370" s="13" t="s">
        <v>835</v>
      </c>
      <c r="H1370" s="13" t="s">
        <v>257</v>
      </c>
      <c r="I1370" s="13">
        <v>34985.0</v>
      </c>
    </row>
    <row r="1371" ht="15.75" customHeight="1">
      <c r="A1371" s="13">
        <v>1370.0</v>
      </c>
      <c r="B1371" s="13" t="s">
        <v>7252</v>
      </c>
      <c r="C1371" s="13" t="s">
        <v>7253</v>
      </c>
      <c r="D1371" s="13" t="s">
        <v>7254</v>
      </c>
      <c r="E1371" s="13" t="s">
        <v>7255</v>
      </c>
      <c r="F1371" s="13" t="s">
        <v>7256</v>
      </c>
      <c r="G1371" s="13" t="s">
        <v>2288</v>
      </c>
      <c r="H1371" s="13" t="s">
        <v>257</v>
      </c>
      <c r="I1371" s="13">
        <v>33196.0</v>
      </c>
    </row>
    <row r="1372" ht="15.75" customHeight="1">
      <c r="A1372" s="13">
        <v>1371.0</v>
      </c>
      <c r="B1372" s="13" t="s">
        <v>7257</v>
      </c>
      <c r="C1372" s="13" t="s">
        <v>4069</v>
      </c>
      <c r="D1372" s="13" t="s">
        <v>7258</v>
      </c>
      <c r="E1372" s="13" t="s">
        <v>7259</v>
      </c>
      <c r="F1372" s="13" t="s">
        <v>7260</v>
      </c>
      <c r="G1372" s="13" t="s">
        <v>802</v>
      </c>
      <c r="H1372" s="13" t="s">
        <v>195</v>
      </c>
      <c r="I1372" s="13">
        <v>94250.0</v>
      </c>
    </row>
    <row r="1373" ht="15.75" customHeight="1">
      <c r="A1373" s="13">
        <v>1372.0</v>
      </c>
      <c r="B1373" s="13" t="s">
        <v>7261</v>
      </c>
      <c r="C1373" s="13" t="s">
        <v>7262</v>
      </c>
      <c r="D1373" s="13" t="s">
        <v>7263</v>
      </c>
      <c r="E1373" s="13" t="s">
        <v>7264</v>
      </c>
      <c r="F1373" s="13" t="s">
        <v>7265</v>
      </c>
      <c r="G1373" s="13" t="s">
        <v>173</v>
      </c>
      <c r="H1373" s="13" t="s">
        <v>174</v>
      </c>
      <c r="I1373" s="13">
        <v>20231.0</v>
      </c>
    </row>
    <row r="1374" ht="15.75" customHeight="1">
      <c r="A1374" s="13">
        <v>1373.0</v>
      </c>
      <c r="B1374" s="13" t="s">
        <v>7266</v>
      </c>
      <c r="C1374" s="13" t="s">
        <v>7267</v>
      </c>
      <c r="D1374" s="13" t="s">
        <v>7268</v>
      </c>
      <c r="E1374" s="13" t="s">
        <v>7269</v>
      </c>
      <c r="F1374" s="13" t="s">
        <v>7270</v>
      </c>
      <c r="G1374" s="13" t="s">
        <v>829</v>
      </c>
      <c r="H1374" s="13" t="s">
        <v>202</v>
      </c>
      <c r="I1374" s="13">
        <v>77060.0</v>
      </c>
    </row>
    <row r="1375" ht="15.75" customHeight="1">
      <c r="A1375" s="13">
        <v>1374.0</v>
      </c>
      <c r="B1375" s="13" t="s">
        <v>397</v>
      </c>
      <c r="C1375" s="13" t="s">
        <v>7271</v>
      </c>
      <c r="D1375" s="13" t="s">
        <v>7272</v>
      </c>
      <c r="E1375" s="13" t="s">
        <v>7273</v>
      </c>
      <c r="F1375" s="13" t="s">
        <v>7274</v>
      </c>
      <c r="G1375" s="13" t="s">
        <v>918</v>
      </c>
      <c r="H1375" s="13" t="s">
        <v>257</v>
      </c>
      <c r="I1375" s="13">
        <v>33710.0</v>
      </c>
    </row>
    <row r="1376" ht="15.75" customHeight="1">
      <c r="A1376" s="13">
        <v>1375.0</v>
      </c>
      <c r="B1376" s="13" t="s">
        <v>7275</v>
      </c>
      <c r="C1376" s="13" t="s">
        <v>7276</v>
      </c>
      <c r="D1376" s="13" t="s">
        <v>7277</v>
      </c>
      <c r="E1376" s="13" t="s">
        <v>7278</v>
      </c>
      <c r="F1376" s="13" t="s">
        <v>7279</v>
      </c>
      <c r="G1376" s="13" t="s">
        <v>5161</v>
      </c>
      <c r="H1376" s="13" t="s">
        <v>842</v>
      </c>
      <c r="I1376" s="13">
        <v>68531.0</v>
      </c>
    </row>
    <row r="1377" ht="15.75" customHeight="1">
      <c r="A1377" s="13">
        <v>1376.0</v>
      </c>
      <c r="B1377" s="13" t="s">
        <v>6018</v>
      </c>
      <c r="C1377" s="13" t="s">
        <v>7280</v>
      </c>
      <c r="D1377" s="13" t="s">
        <v>7281</v>
      </c>
      <c r="E1377" s="13" t="s">
        <v>7282</v>
      </c>
      <c r="F1377" s="13" t="s">
        <v>7283</v>
      </c>
      <c r="G1377" s="13" t="s">
        <v>9</v>
      </c>
      <c r="H1377" s="13" t="s">
        <v>823</v>
      </c>
      <c r="I1377" s="13">
        <v>28299.0</v>
      </c>
    </row>
    <row r="1378" ht="15.75" customHeight="1">
      <c r="A1378" s="13">
        <v>1377.0</v>
      </c>
      <c r="B1378" s="13" t="s">
        <v>7284</v>
      </c>
      <c r="C1378" s="13" t="s">
        <v>7285</v>
      </c>
      <c r="D1378" s="13" t="s">
        <v>7286</v>
      </c>
      <c r="E1378" s="13" t="s">
        <v>7287</v>
      </c>
      <c r="F1378" s="13" t="s">
        <v>7288</v>
      </c>
      <c r="G1378" s="13" t="s">
        <v>1257</v>
      </c>
      <c r="H1378" s="13" t="s">
        <v>195</v>
      </c>
      <c r="I1378" s="13">
        <v>93750.0</v>
      </c>
    </row>
    <row r="1379" ht="15.75" customHeight="1">
      <c r="A1379" s="13">
        <v>1378.0</v>
      </c>
      <c r="B1379" s="13" t="s">
        <v>7289</v>
      </c>
      <c r="C1379" s="13" t="s">
        <v>7290</v>
      </c>
      <c r="D1379" s="13" t="s">
        <v>7291</v>
      </c>
      <c r="E1379" s="13" t="s">
        <v>7292</v>
      </c>
      <c r="F1379" s="13" t="s">
        <v>7293</v>
      </c>
      <c r="G1379" s="13" t="s">
        <v>829</v>
      </c>
      <c r="H1379" s="13" t="s">
        <v>202</v>
      </c>
      <c r="I1379" s="13">
        <v>77260.0</v>
      </c>
    </row>
    <row r="1380" ht="15.75" customHeight="1">
      <c r="A1380" s="13">
        <v>1379.0</v>
      </c>
      <c r="B1380" s="13" t="s">
        <v>7294</v>
      </c>
      <c r="C1380" s="13" t="s">
        <v>7295</v>
      </c>
      <c r="D1380" s="13" t="s">
        <v>7296</v>
      </c>
      <c r="E1380" s="13" t="s">
        <v>7297</v>
      </c>
      <c r="F1380" s="13" t="s">
        <v>7298</v>
      </c>
      <c r="G1380" s="13" t="s">
        <v>829</v>
      </c>
      <c r="H1380" s="13" t="s">
        <v>202</v>
      </c>
      <c r="I1380" s="13">
        <v>77234.0</v>
      </c>
    </row>
    <row r="1381" ht="15.75" customHeight="1">
      <c r="A1381" s="13">
        <v>1380.0</v>
      </c>
      <c r="B1381" s="13" t="s">
        <v>7299</v>
      </c>
      <c r="C1381" s="13" t="s">
        <v>7300</v>
      </c>
      <c r="D1381" s="13" t="s">
        <v>7301</v>
      </c>
      <c r="E1381" s="13" t="s">
        <v>7302</v>
      </c>
      <c r="F1381" s="13" t="s">
        <v>7303</v>
      </c>
      <c r="G1381" s="13" t="s">
        <v>304</v>
      </c>
      <c r="H1381" s="13" t="s">
        <v>202</v>
      </c>
      <c r="I1381" s="13">
        <v>75260.0</v>
      </c>
    </row>
    <row r="1382" ht="15.75" customHeight="1">
      <c r="A1382" s="13">
        <v>1381.0</v>
      </c>
      <c r="B1382" s="13" t="s">
        <v>7304</v>
      </c>
      <c r="C1382" s="13" t="s">
        <v>7305</v>
      </c>
      <c r="D1382" s="13" t="s">
        <v>7306</v>
      </c>
      <c r="E1382" s="13" t="s">
        <v>7307</v>
      </c>
      <c r="F1382" s="13" t="s">
        <v>7308</v>
      </c>
      <c r="G1382" s="13" t="s">
        <v>570</v>
      </c>
      <c r="H1382" s="13" t="s">
        <v>195</v>
      </c>
      <c r="I1382" s="13">
        <v>92160.0</v>
      </c>
    </row>
    <row r="1383" ht="15.75" customHeight="1">
      <c r="A1383" s="13">
        <v>1382.0</v>
      </c>
      <c r="B1383" s="13" t="s">
        <v>7309</v>
      </c>
      <c r="C1383" s="13" t="s">
        <v>7310</v>
      </c>
      <c r="D1383" s="13" t="s">
        <v>7311</v>
      </c>
      <c r="E1383" s="13" t="s">
        <v>7312</v>
      </c>
      <c r="F1383" s="13" t="s">
        <v>7313</v>
      </c>
      <c r="G1383" s="13" t="s">
        <v>1133</v>
      </c>
      <c r="H1383" s="13" t="s">
        <v>1134</v>
      </c>
      <c r="I1383" s="13">
        <v>66276.0</v>
      </c>
    </row>
    <row r="1384" ht="15.75" customHeight="1">
      <c r="A1384" s="13">
        <v>1383.0</v>
      </c>
      <c r="B1384" s="13" t="s">
        <v>7314</v>
      </c>
      <c r="C1384" s="13" t="s">
        <v>7315</v>
      </c>
      <c r="D1384" s="13" t="s">
        <v>7316</v>
      </c>
      <c r="E1384" s="13" t="s">
        <v>7317</v>
      </c>
      <c r="F1384" s="13" t="s">
        <v>7318</v>
      </c>
      <c r="G1384" s="13" t="s">
        <v>350</v>
      </c>
      <c r="H1384" s="13" t="s">
        <v>202</v>
      </c>
      <c r="I1384" s="13">
        <v>78470.0</v>
      </c>
    </row>
    <row r="1385" ht="15.75" customHeight="1">
      <c r="A1385" s="13">
        <v>1384.0</v>
      </c>
      <c r="B1385" s="13" t="s">
        <v>554</v>
      </c>
      <c r="C1385" s="13" t="s">
        <v>7319</v>
      </c>
      <c r="D1385" s="13" t="s">
        <v>7320</v>
      </c>
      <c r="E1385" s="13" t="s">
        <v>7321</v>
      </c>
      <c r="F1385" s="13" t="s">
        <v>7322</v>
      </c>
      <c r="G1385" s="13" t="s">
        <v>173</v>
      </c>
      <c r="H1385" s="13" t="s">
        <v>174</v>
      </c>
      <c r="I1385" s="13">
        <v>20238.0</v>
      </c>
    </row>
    <row r="1386" ht="15.75" customHeight="1">
      <c r="A1386" s="13">
        <v>1385.0</v>
      </c>
      <c r="B1386" s="13" t="s">
        <v>7323</v>
      </c>
      <c r="C1386" s="13" t="s">
        <v>7324</v>
      </c>
      <c r="D1386" s="13" t="s">
        <v>7325</v>
      </c>
      <c r="E1386" s="13" t="s">
        <v>7326</v>
      </c>
      <c r="F1386" s="13" t="s">
        <v>7327</v>
      </c>
      <c r="G1386" s="13" t="s">
        <v>3226</v>
      </c>
      <c r="H1386" s="13" t="s">
        <v>541</v>
      </c>
      <c r="I1386" s="13">
        <v>48555.0</v>
      </c>
    </row>
    <row r="1387" ht="15.75" customHeight="1">
      <c r="A1387" s="13">
        <v>1386.0</v>
      </c>
      <c r="B1387" s="13" t="s">
        <v>7328</v>
      </c>
      <c r="C1387" s="13" t="s">
        <v>7329</v>
      </c>
      <c r="D1387" s="13" t="s">
        <v>7330</v>
      </c>
      <c r="E1387" s="13" t="s">
        <v>7331</v>
      </c>
      <c r="F1387" s="13" t="s">
        <v>7332</v>
      </c>
      <c r="G1387" s="13" t="s">
        <v>1257</v>
      </c>
      <c r="H1387" s="13" t="s">
        <v>195</v>
      </c>
      <c r="I1387" s="13">
        <v>93786.0</v>
      </c>
    </row>
    <row r="1388" ht="15.75" customHeight="1">
      <c r="A1388" s="13">
        <v>1387.0</v>
      </c>
      <c r="B1388" s="13" t="s">
        <v>2522</v>
      </c>
      <c r="C1388" s="13" t="s">
        <v>7333</v>
      </c>
      <c r="D1388" s="13" t="s">
        <v>7334</v>
      </c>
      <c r="E1388" s="13" t="s">
        <v>7335</v>
      </c>
      <c r="F1388" s="13" t="s">
        <v>7336</v>
      </c>
      <c r="G1388" s="13" t="s">
        <v>841</v>
      </c>
      <c r="H1388" s="13" t="s">
        <v>842</v>
      </c>
      <c r="I1388" s="13">
        <v>68134.0</v>
      </c>
    </row>
    <row r="1389" ht="15.75" customHeight="1">
      <c r="A1389" s="13">
        <v>1388.0</v>
      </c>
      <c r="B1389" s="13" t="s">
        <v>774</v>
      </c>
      <c r="C1389" s="13" t="s">
        <v>7337</v>
      </c>
      <c r="D1389" s="13" t="s">
        <v>7338</v>
      </c>
      <c r="E1389" s="13" t="s">
        <v>7339</v>
      </c>
      <c r="F1389" s="13" t="s">
        <v>7340</v>
      </c>
      <c r="G1389" s="13" t="s">
        <v>402</v>
      </c>
      <c r="H1389" s="13" t="s">
        <v>332</v>
      </c>
      <c r="I1389" s="13">
        <v>46896.0</v>
      </c>
    </row>
    <row r="1390" ht="15.75" customHeight="1">
      <c r="A1390" s="13">
        <v>1389.0</v>
      </c>
      <c r="B1390" s="13" t="s">
        <v>7341</v>
      </c>
      <c r="C1390" s="13" t="s">
        <v>7342</v>
      </c>
      <c r="D1390" s="13" t="s">
        <v>7343</v>
      </c>
      <c r="E1390" s="13" t="s">
        <v>7344</v>
      </c>
      <c r="F1390" s="13" t="s">
        <v>7345</v>
      </c>
      <c r="G1390" s="13" t="s">
        <v>802</v>
      </c>
      <c r="H1390" s="13" t="s">
        <v>195</v>
      </c>
      <c r="I1390" s="13">
        <v>94230.0</v>
      </c>
    </row>
    <row r="1391" ht="15.75" customHeight="1">
      <c r="A1391" s="13">
        <v>1390.0</v>
      </c>
      <c r="B1391" s="13" t="s">
        <v>7346</v>
      </c>
      <c r="C1391" s="13" t="s">
        <v>7347</v>
      </c>
      <c r="D1391" s="13" t="s">
        <v>7348</v>
      </c>
      <c r="E1391" s="13" t="s">
        <v>7349</v>
      </c>
      <c r="F1391" s="13" t="s">
        <v>7350</v>
      </c>
      <c r="G1391" s="13" t="s">
        <v>173</v>
      </c>
      <c r="H1391" s="13" t="s">
        <v>174</v>
      </c>
      <c r="I1391" s="13">
        <v>20551.0</v>
      </c>
    </row>
    <row r="1392" ht="15.75" customHeight="1">
      <c r="A1392" s="13">
        <v>1391.0</v>
      </c>
      <c r="B1392" s="13" t="s">
        <v>7351</v>
      </c>
      <c r="C1392" s="13" t="s">
        <v>7352</v>
      </c>
      <c r="D1392" s="13" t="s">
        <v>7353</v>
      </c>
      <c r="E1392" s="13" t="s">
        <v>7354</v>
      </c>
      <c r="F1392" s="13" t="s">
        <v>7355</v>
      </c>
      <c r="G1392" s="13" t="s">
        <v>796</v>
      </c>
      <c r="H1392" s="13" t="s">
        <v>195</v>
      </c>
      <c r="I1392" s="13">
        <v>90071.0</v>
      </c>
    </row>
    <row r="1393" ht="15.75" customHeight="1">
      <c r="A1393" s="13">
        <v>1392.0</v>
      </c>
      <c r="B1393" s="13" t="s">
        <v>7356</v>
      </c>
      <c r="C1393" s="13" t="s">
        <v>7357</v>
      </c>
      <c r="D1393" s="13" t="s">
        <v>7358</v>
      </c>
      <c r="E1393" s="13" t="s">
        <v>7359</v>
      </c>
      <c r="F1393" s="13" t="s">
        <v>7360</v>
      </c>
      <c r="G1393" s="13" t="s">
        <v>485</v>
      </c>
      <c r="H1393" s="13" t="s">
        <v>486</v>
      </c>
      <c r="I1393" s="13">
        <v>55441.0</v>
      </c>
    </row>
    <row r="1394" ht="15.75" customHeight="1">
      <c r="A1394" s="13">
        <v>1393.0</v>
      </c>
      <c r="B1394" s="13" t="s">
        <v>6604</v>
      </c>
      <c r="C1394" s="13" t="s">
        <v>7361</v>
      </c>
      <c r="D1394" s="13" t="s">
        <v>7362</v>
      </c>
      <c r="E1394" s="13" t="s">
        <v>7363</v>
      </c>
      <c r="F1394" s="13" t="s">
        <v>7364</v>
      </c>
      <c r="G1394" s="13" t="s">
        <v>1818</v>
      </c>
      <c r="H1394" s="13" t="s">
        <v>447</v>
      </c>
      <c r="I1394" s="13">
        <v>80249.0</v>
      </c>
    </row>
    <row r="1395" ht="15.75" customHeight="1">
      <c r="A1395" s="13">
        <v>1394.0</v>
      </c>
      <c r="B1395" s="13" t="s">
        <v>7365</v>
      </c>
      <c r="C1395" s="13" t="s">
        <v>7366</v>
      </c>
      <c r="D1395" s="13" t="s">
        <v>7367</v>
      </c>
      <c r="E1395" s="13" t="s">
        <v>7368</v>
      </c>
      <c r="F1395" s="13" t="s">
        <v>7369</v>
      </c>
      <c r="G1395" s="13" t="s">
        <v>7370</v>
      </c>
      <c r="H1395" s="13" t="s">
        <v>318</v>
      </c>
      <c r="I1395" s="13">
        <v>71208.0</v>
      </c>
    </row>
    <row r="1396" ht="15.75" customHeight="1">
      <c r="A1396" s="13">
        <v>1395.0</v>
      </c>
      <c r="B1396" s="13" t="s">
        <v>7371</v>
      </c>
      <c r="C1396" s="13" t="s">
        <v>7372</v>
      </c>
      <c r="D1396" s="13" t="s">
        <v>7373</v>
      </c>
      <c r="E1396" s="13" t="s">
        <v>7374</v>
      </c>
      <c r="F1396" s="13" t="s">
        <v>7375</v>
      </c>
      <c r="G1396" s="13" t="s">
        <v>5166</v>
      </c>
      <c r="H1396" s="13" t="s">
        <v>202</v>
      </c>
      <c r="I1396" s="13">
        <v>76544.0</v>
      </c>
    </row>
    <row r="1397" ht="15.75" customHeight="1">
      <c r="A1397" s="13">
        <v>1396.0</v>
      </c>
      <c r="B1397" s="13" t="s">
        <v>6777</v>
      </c>
      <c r="C1397" s="13" t="s">
        <v>7376</v>
      </c>
      <c r="D1397" s="13" t="s">
        <v>7377</v>
      </c>
      <c r="E1397" s="13" t="s">
        <v>7378</v>
      </c>
      <c r="F1397" s="13" t="s">
        <v>7379</v>
      </c>
      <c r="G1397" s="13" t="s">
        <v>854</v>
      </c>
      <c r="H1397" s="13" t="s">
        <v>390</v>
      </c>
      <c r="I1397" s="13">
        <v>61651.0</v>
      </c>
    </row>
    <row r="1398" ht="15.75" customHeight="1">
      <c r="A1398" s="13">
        <v>1397.0</v>
      </c>
      <c r="B1398" s="13" t="s">
        <v>5077</v>
      </c>
      <c r="C1398" s="13" t="s">
        <v>7380</v>
      </c>
      <c r="D1398" s="13" t="s">
        <v>7381</v>
      </c>
      <c r="E1398" s="13" t="s">
        <v>7382</v>
      </c>
      <c r="F1398" s="13" t="s">
        <v>7383</v>
      </c>
      <c r="G1398" s="13" t="s">
        <v>7384</v>
      </c>
      <c r="H1398" s="13" t="s">
        <v>195</v>
      </c>
      <c r="I1398" s="13">
        <v>92822.0</v>
      </c>
    </row>
    <row r="1399" ht="15.75" customHeight="1">
      <c r="A1399" s="13">
        <v>1398.0</v>
      </c>
      <c r="B1399" s="13" t="s">
        <v>7385</v>
      </c>
      <c r="C1399" s="13" t="s">
        <v>7386</v>
      </c>
      <c r="D1399" s="13" t="s">
        <v>7387</v>
      </c>
      <c r="E1399" s="13" t="s">
        <v>7388</v>
      </c>
      <c r="F1399" s="13" t="s">
        <v>7389</v>
      </c>
      <c r="G1399" s="13" t="s">
        <v>1014</v>
      </c>
      <c r="H1399" s="13" t="s">
        <v>1015</v>
      </c>
      <c r="I1399" s="13">
        <v>40250.0</v>
      </c>
    </row>
    <row r="1400" ht="15.75" customHeight="1">
      <c r="A1400" s="13">
        <v>1399.0</v>
      </c>
      <c r="B1400" s="13" t="s">
        <v>7390</v>
      </c>
      <c r="C1400" s="13" t="s">
        <v>7391</v>
      </c>
      <c r="D1400" s="13" t="s">
        <v>7392</v>
      </c>
      <c r="E1400" s="13" t="s">
        <v>7393</v>
      </c>
      <c r="F1400" s="13" t="s">
        <v>7394</v>
      </c>
      <c r="G1400" s="13" t="s">
        <v>728</v>
      </c>
      <c r="H1400" s="13" t="s">
        <v>541</v>
      </c>
      <c r="I1400" s="13">
        <v>48211.0</v>
      </c>
    </row>
    <row r="1401" ht="15.75" customHeight="1">
      <c r="A1401" s="13">
        <v>1400.0</v>
      </c>
      <c r="B1401" s="13" t="s">
        <v>7395</v>
      </c>
      <c r="C1401" s="13" t="s">
        <v>7396</v>
      </c>
      <c r="D1401" s="13" t="s">
        <v>7397</v>
      </c>
      <c r="E1401" s="13" t="s">
        <v>7398</v>
      </c>
      <c r="F1401" s="13" t="s">
        <v>7399</v>
      </c>
      <c r="G1401" s="13" t="s">
        <v>213</v>
      </c>
      <c r="H1401" s="13" t="s">
        <v>214</v>
      </c>
      <c r="I1401" s="13">
        <v>73104.0</v>
      </c>
    </row>
    <row r="1402" ht="15.75" customHeight="1">
      <c r="A1402" s="13">
        <v>1401.0</v>
      </c>
      <c r="B1402" s="13" t="s">
        <v>7400</v>
      </c>
      <c r="C1402" s="13" t="s">
        <v>7401</v>
      </c>
      <c r="D1402" s="13" t="s">
        <v>7402</v>
      </c>
      <c r="E1402" s="13" t="s">
        <v>7403</v>
      </c>
      <c r="F1402" s="13" t="s">
        <v>7404</v>
      </c>
      <c r="G1402" s="13" t="s">
        <v>4604</v>
      </c>
      <c r="H1402" s="13" t="s">
        <v>250</v>
      </c>
      <c r="I1402" s="13">
        <v>23459.0</v>
      </c>
    </row>
    <row r="1403" ht="15.75" customHeight="1">
      <c r="A1403" s="13">
        <v>1402.0</v>
      </c>
      <c r="B1403" s="13" t="s">
        <v>7405</v>
      </c>
      <c r="C1403" s="13" t="s">
        <v>7406</v>
      </c>
      <c r="D1403" s="13" t="s">
        <v>7407</v>
      </c>
      <c r="E1403" s="13" t="s">
        <v>7408</v>
      </c>
      <c r="F1403" s="13" t="s">
        <v>7409</v>
      </c>
      <c r="G1403" s="13" t="s">
        <v>7410</v>
      </c>
      <c r="H1403" s="13" t="s">
        <v>823</v>
      </c>
      <c r="I1403" s="13">
        <v>28305.0</v>
      </c>
    </row>
    <row r="1404" ht="15.75" customHeight="1">
      <c r="A1404" s="13">
        <v>1403.0</v>
      </c>
      <c r="B1404" s="13" t="s">
        <v>7411</v>
      </c>
      <c r="C1404" s="13" t="s">
        <v>7412</v>
      </c>
      <c r="D1404" s="13" t="s">
        <v>7413</v>
      </c>
      <c r="E1404" s="13" t="s">
        <v>7414</v>
      </c>
      <c r="F1404" s="13" t="s">
        <v>7415</v>
      </c>
      <c r="G1404" s="13" t="s">
        <v>1120</v>
      </c>
      <c r="H1404" s="13" t="s">
        <v>1121</v>
      </c>
      <c r="I1404" s="13">
        <v>19805.0</v>
      </c>
    </row>
    <row r="1405" ht="15.75" customHeight="1">
      <c r="A1405" s="13">
        <v>1404.0</v>
      </c>
      <c r="B1405" s="13" t="s">
        <v>7416</v>
      </c>
      <c r="C1405" s="13" t="s">
        <v>7417</v>
      </c>
      <c r="D1405" s="13" t="s">
        <v>7418</v>
      </c>
      <c r="E1405" s="13" t="s">
        <v>7419</v>
      </c>
      <c r="F1405" s="13" t="s">
        <v>7420</v>
      </c>
      <c r="G1405" s="13" t="s">
        <v>1395</v>
      </c>
      <c r="H1405" s="13" t="s">
        <v>440</v>
      </c>
      <c r="I1405" s="13">
        <v>45238.0</v>
      </c>
    </row>
    <row r="1406" ht="15.75" customHeight="1">
      <c r="A1406" s="13">
        <v>1405.0</v>
      </c>
      <c r="B1406" s="13" t="s">
        <v>7421</v>
      </c>
      <c r="C1406" s="13" t="s">
        <v>7422</v>
      </c>
      <c r="D1406" s="13" t="s">
        <v>7423</v>
      </c>
      <c r="E1406" s="13" t="s">
        <v>7424</v>
      </c>
      <c r="F1406" s="13" t="s">
        <v>7425</v>
      </c>
      <c r="G1406" s="13" t="s">
        <v>2095</v>
      </c>
      <c r="H1406" s="13" t="s">
        <v>473</v>
      </c>
      <c r="I1406" s="13">
        <v>2203.0</v>
      </c>
    </row>
    <row r="1407" ht="15.75" customHeight="1">
      <c r="A1407" s="13">
        <v>1406.0</v>
      </c>
      <c r="B1407" s="13" t="s">
        <v>7426</v>
      </c>
      <c r="C1407" s="13" t="s">
        <v>7427</v>
      </c>
      <c r="D1407" s="13" t="s">
        <v>7428</v>
      </c>
      <c r="E1407" s="13" t="s">
        <v>7429</v>
      </c>
      <c r="F1407" s="13" t="s">
        <v>7430</v>
      </c>
      <c r="G1407" s="13" t="s">
        <v>9</v>
      </c>
      <c r="H1407" s="13" t="s">
        <v>823</v>
      </c>
      <c r="I1407" s="13">
        <v>28272.0</v>
      </c>
    </row>
    <row r="1408" ht="15.75" customHeight="1">
      <c r="A1408" s="13">
        <v>1407.0</v>
      </c>
      <c r="B1408" s="13" t="s">
        <v>7431</v>
      </c>
      <c r="C1408" s="13" t="s">
        <v>7432</v>
      </c>
      <c r="D1408" s="13" t="s">
        <v>7433</v>
      </c>
      <c r="E1408" s="13" t="s">
        <v>7434</v>
      </c>
      <c r="F1408" s="13" t="s">
        <v>7435</v>
      </c>
      <c r="G1408" s="13" t="s">
        <v>1014</v>
      </c>
      <c r="H1408" s="13" t="s">
        <v>1015</v>
      </c>
      <c r="I1408" s="13">
        <v>40225.0</v>
      </c>
    </row>
    <row r="1409" ht="15.75" customHeight="1">
      <c r="A1409" s="13">
        <v>1408.0</v>
      </c>
      <c r="B1409" s="13" t="s">
        <v>7054</v>
      </c>
      <c r="C1409" s="13" t="s">
        <v>7436</v>
      </c>
      <c r="D1409" s="13" t="s">
        <v>7437</v>
      </c>
      <c r="E1409" s="13" t="s">
        <v>7438</v>
      </c>
      <c r="F1409" s="13" t="s">
        <v>7439</v>
      </c>
      <c r="G1409" s="13" t="s">
        <v>773</v>
      </c>
      <c r="H1409" s="13" t="s">
        <v>195</v>
      </c>
      <c r="I1409" s="13">
        <v>90831.0</v>
      </c>
    </row>
    <row r="1410" ht="15.75" customHeight="1">
      <c r="A1410" s="13">
        <v>1409.0</v>
      </c>
      <c r="B1410" s="13" t="s">
        <v>4260</v>
      </c>
      <c r="C1410" s="13" t="s">
        <v>7440</v>
      </c>
      <c r="D1410" s="13" t="s">
        <v>7441</v>
      </c>
      <c r="E1410" s="13" t="s">
        <v>7442</v>
      </c>
      <c r="F1410" s="13" t="s">
        <v>7443</v>
      </c>
      <c r="G1410" s="13" t="s">
        <v>1532</v>
      </c>
      <c r="H1410" s="13" t="s">
        <v>277</v>
      </c>
      <c r="I1410" s="13">
        <v>99790.0</v>
      </c>
    </row>
    <row r="1411" ht="15.75" customHeight="1">
      <c r="A1411" s="13">
        <v>1410.0</v>
      </c>
      <c r="B1411" s="13" t="s">
        <v>7444</v>
      </c>
      <c r="C1411" s="13" t="s">
        <v>7445</v>
      </c>
      <c r="D1411" s="13" t="s">
        <v>7446</v>
      </c>
      <c r="E1411" s="13" t="s">
        <v>7447</v>
      </c>
      <c r="F1411" s="13" t="s">
        <v>7448</v>
      </c>
      <c r="G1411" s="13" t="s">
        <v>1488</v>
      </c>
      <c r="H1411" s="13" t="s">
        <v>1489</v>
      </c>
      <c r="I1411" s="13">
        <v>96805.0</v>
      </c>
    </row>
    <row r="1412" ht="15.75" customHeight="1">
      <c r="A1412" s="13">
        <v>1411.0</v>
      </c>
      <c r="B1412" s="13" t="s">
        <v>7449</v>
      </c>
      <c r="C1412" s="13" t="s">
        <v>7450</v>
      </c>
      <c r="D1412" s="13" t="s">
        <v>7451</v>
      </c>
      <c r="E1412" s="13" t="s">
        <v>7452</v>
      </c>
      <c r="F1412" s="13" t="s">
        <v>7453</v>
      </c>
      <c r="G1412" s="13" t="s">
        <v>485</v>
      </c>
      <c r="H1412" s="13" t="s">
        <v>486</v>
      </c>
      <c r="I1412" s="13">
        <v>55436.0</v>
      </c>
    </row>
    <row r="1413" ht="15.75" customHeight="1">
      <c r="A1413" s="13">
        <v>1412.0</v>
      </c>
      <c r="B1413" s="13" t="s">
        <v>7454</v>
      </c>
      <c r="C1413" s="13" t="s">
        <v>7455</v>
      </c>
      <c r="D1413" s="13" t="s">
        <v>7456</v>
      </c>
      <c r="E1413" s="13" t="s">
        <v>7457</v>
      </c>
      <c r="F1413" s="13" t="s">
        <v>7458</v>
      </c>
      <c r="G1413" s="13" t="s">
        <v>256</v>
      </c>
      <c r="H1413" s="13" t="s">
        <v>257</v>
      </c>
      <c r="I1413" s="13">
        <v>33661.0</v>
      </c>
    </row>
    <row r="1414" ht="15.75" customHeight="1">
      <c r="A1414" s="13">
        <v>1413.0</v>
      </c>
      <c r="B1414" s="13" t="s">
        <v>7459</v>
      </c>
      <c r="C1414" s="13" t="s">
        <v>7460</v>
      </c>
      <c r="D1414" s="13" t="s">
        <v>7461</v>
      </c>
      <c r="E1414" s="13" t="s">
        <v>7462</v>
      </c>
      <c r="F1414" s="13" t="s">
        <v>7463</v>
      </c>
      <c r="G1414" s="13" t="s">
        <v>1291</v>
      </c>
      <c r="H1414" s="13" t="s">
        <v>447</v>
      </c>
      <c r="I1414" s="13">
        <v>80995.0</v>
      </c>
    </row>
    <row r="1415" ht="15.75" customHeight="1">
      <c r="A1415" s="13">
        <v>1414.0</v>
      </c>
      <c r="B1415" s="13" t="s">
        <v>5988</v>
      </c>
      <c r="C1415" s="13" t="s">
        <v>7464</v>
      </c>
      <c r="D1415" s="13" t="s">
        <v>7465</v>
      </c>
      <c r="E1415" s="13" t="s">
        <v>7466</v>
      </c>
      <c r="F1415" s="13" t="s">
        <v>7467</v>
      </c>
      <c r="G1415" s="13" t="s">
        <v>2089</v>
      </c>
      <c r="H1415" s="13" t="s">
        <v>195</v>
      </c>
      <c r="I1415" s="13">
        <v>94605.0</v>
      </c>
    </row>
    <row r="1416" ht="15.75" customHeight="1">
      <c r="A1416" s="13">
        <v>1415.0</v>
      </c>
      <c r="B1416" s="13" t="s">
        <v>7468</v>
      </c>
      <c r="C1416" s="13" t="s">
        <v>7469</v>
      </c>
      <c r="D1416" s="13" t="s">
        <v>7470</v>
      </c>
      <c r="E1416" s="13" t="s">
        <v>7471</v>
      </c>
      <c r="F1416" s="13" t="s">
        <v>7472</v>
      </c>
      <c r="G1416" s="13" t="s">
        <v>7158</v>
      </c>
      <c r="H1416" s="13" t="s">
        <v>912</v>
      </c>
      <c r="I1416" s="13">
        <v>64082.0</v>
      </c>
    </row>
    <row r="1417" ht="15.75" customHeight="1">
      <c r="A1417" s="13">
        <v>1416.0</v>
      </c>
      <c r="B1417" s="13" t="s">
        <v>4775</v>
      </c>
      <c r="C1417" s="13" t="s">
        <v>7473</v>
      </c>
      <c r="D1417" s="13" t="s">
        <v>7474</v>
      </c>
      <c r="E1417" s="13" t="s">
        <v>7475</v>
      </c>
      <c r="F1417" s="13" t="s">
        <v>7476</v>
      </c>
      <c r="G1417" s="13" t="s">
        <v>304</v>
      </c>
      <c r="H1417" s="13" t="s">
        <v>202</v>
      </c>
      <c r="I1417" s="13">
        <v>75342.0</v>
      </c>
    </row>
    <row r="1418" ht="15.75" customHeight="1">
      <c r="A1418" s="13">
        <v>1417.0</v>
      </c>
      <c r="B1418" s="13" t="s">
        <v>7477</v>
      </c>
      <c r="C1418" s="13" t="s">
        <v>7478</v>
      </c>
      <c r="D1418" s="13" t="s">
        <v>7479</v>
      </c>
      <c r="E1418" s="13" t="s">
        <v>7480</v>
      </c>
      <c r="F1418" s="13" t="s">
        <v>7481</v>
      </c>
      <c r="G1418" s="13" t="s">
        <v>396</v>
      </c>
      <c r="H1418" s="13" t="s">
        <v>181</v>
      </c>
      <c r="I1418" s="13">
        <v>10160.0</v>
      </c>
    </row>
    <row r="1419" ht="15.75" customHeight="1">
      <c r="A1419" s="13">
        <v>1418.0</v>
      </c>
      <c r="B1419" s="13" t="s">
        <v>7482</v>
      </c>
      <c r="C1419" s="13" t="s">
        <v>7483</v>
      </c>
      <c r="D1419" s="13" t="s">
        <v>7484</v>
      </c>
      <c r="E1419" s="13" t="s">
        <v>7485</v>
      </c>
      <c r="F1419" s="13" t="s">
        <v>7486</v>
      </c>
      <c r="G1419" s="13" t="s">
        <v>1151</v>
      </c>
      <c r="H1419" s="13" t="s">
        <v>912</v>
      </c>
      <c r="I1419" s="13">
        <v>64179.0</v>
      </c>
    </row>
    <row r="1420" ht="15.75" customHeight="1">
      <c r="A1420" s="13">
        <v>1419.0</v>
      </c>
      <c r="B1420" s="13" t="s">
        <v>7487</v>
      </c>
      <c r="C1420" s="13" t="s">
        <v>7488</v>
      </c>
      <c r="D1420" s="13" t="s">
        <v>7489</v>
      </c>
      <c r="E1420" s="13" t="s">
        <v>7490</v>
      </c>
      <c r="F1420" s="13" t="s">
        <v>7491</v>
      </c>
      <c r="G1420" s="13" t="s">
        <v>1384</v>
      </c>
      <c r="H1420" s="13" t="s">
        <v>823</v>
      </c>
      <c r="I1420" s="13">
        <v>27499.0</v>
      </c>
    </row>
    <row r="1421" ht="15.75" customHeight="1">
      <c r="A1421" s="13">
        <v>1420.0</v>
      </c>
      <c r="B1421" s="13" t="s">
        <v>5937</v>
      </c>
      <c r="C1421" s="13" t="s">
        <v>7492</v>
      </c>
      <c r="D1421" s="13" t="s">
        <v>7493</v>
      </c>
      <c r="E1421" s="13" t="s">
        <v>7494</v>
      </c>
      <c r="F1421" s="13" t="s">
        <v>7495</v>
      </c>
      <c r="G1421" s="13" t="s">
        <v>848</v>
      </c>
      <c r="H1421" s="13" t="s">
        <v>188</v>
      </c>
      <c r="I1421" s="13">
        <v>30045.0</v>
      </c>
    </row>
    <row r="1422" ht="15.75" customHeight="1">
      <c r="A1422" s="13">
        <v>1421.0</v>
      </c>
      <c r="B1422" s="13" t="s">
        <v>7496</v>
      </c>
      <c r="C1422" s="13" t="s">
        <v>7497</v>
      </c>
      <c r="D1422" s="13" t="s">
        <v>7498</v>
      </c>
      <c r="E1422" s="13" t="s">
        <v>7499</v>
      </c>
      <c r="F1422" s="13" t="s">
        <v>7500</v>
      </c>
      <c r="G1422" s="13" t="s">
        <v>1279</v>
      </c>
      <c r="H1422" s="13" t="s">
        <v>202</v>
      </c>
      <c r="I1422" s="13">
        <v>88546.0</v>
      </c>
    </row>
    <row r="1423" ht="15.75" customHeight="1">
      <c r="A1423" s="13">
        <v>1422.0</v>
      </c>
      <c r="B1423" s="13" t="s">
        <v>3739</v>
      </c>
      <c r="C1423" s="13" t="s">
        <v>7501</v>
      </c>
      <c r="D1423" s="13" t="s">
        <v>7502</v>
      </c>
      <c r="E1423" s="13" t="s">
        <v>7503</v>
      </c>
      <c r="F1423" s="13" t="s">
        <v>7504</v>
      </c>
      <c r="G1423" s="13" t="s">
        <v>396</v>
      </c>
      <c r="H1423" s="13" t="s">
        <v>181</v>
      </c>
      <c r="I1423" s="13">
        <v>10249.0</v>
      </c>
    </row>
    <row r="1424" ht="15.75" customHeight="1">
      <c r="A1424" s="13">
        <v>1423.0</v>
      </c>
      <c r="B1424" s="13" t="s">
        <v>3178</v>
      </c>
      <c r="C1424" s="13" t="s">
        <v>7505</v>
      </c>
      <c r="D1424" s="13" t="s">
        <v>7506</v>
      </c>
      <c r="E1424" s="13" t="s">
        <v>7507</v>
      </c>
      <c r="F1424" s="13" t="s">
        <v>7508</v>
      </c>
      <c r="G1424" s="13" t="s">
        <v>4008</v>
      </c>
      <c r="H1424" s="13" t="s">
        <v>473</v>
      </c>
      <c r="I1424" s="13">
        <v>1605.0</v>
      </c>
    </row>
    <row r="1425" ht="15.75" customHeight="1">
      <c r="A1425" s="13">
        <v>1424.0</v>
      </c>
      <c r="B1425" s="13" t="s">
        <v>7139</v>
      </c>
      <c r="C1425" s="13" t="s">
        <v>7509</v>
      </c>
      <c r="D1425" s="13" t="s">
        <v>7510</v>
      </c>
      <c r="E1425" s="13" t="s">
        <v>7511</v>
      </c>
      <c r="F1425" s="13" t="s">
        <v>7512</v>
      </c>
      <c r="G1425" s="13" t="s">
        <v>640</v>
      </c>
      <c r="H1425" s="13" t="s">
        <v>486</v>
      </c>
      <c r="I1425" s="13">
        <v>55166.0</v>
      </c>
    </row>
    <row r="1426" ht="15.75" customHeight="1">
      <c r="A1426" s="13">
        <v>1425.0</v>
      </c>
      <c r="B1426" s="13" t="s">
        <v>189</v>
      </c>
      <c r="C1426" s="13" t="s">
        <v>7513</v>
      </c>
      <c r="D1426" s="13" t="s">
        <v>7514</v>
      </c>
      <c r="E1426" s="13" t="s">
        <v>7515</v>
      </c>
      <c r="F1426" s="13" t="s">
        <v>7516</v>
      </c>
      <c r="G1426" s="13" t="s">
        <v>570</v>
      </c>
      <c r="H1426" s="13" t="s">
        <v>195</v>
      </c>
      <c r="I1426" s="13">
        <v>92145.0</v>
      </c>
    </row>
    <row r="1427" ht="15.75" customHeight="1">
      <c r="A1427" s="13">
        <v>1426.0</v>
      </c>
      <c r="B1427" s="13" t="s">
        <v>7517</v>
      </c>
      <c r="C1427" s="13" t="s">
        <v>7518</v>
      </c>
      <c r="D1427" s="13" t="s">
        <v>7519</v>
      </c>
      <c r="E1427" s="13" t="s">
        <v>7520</v>
      </c>
      <c r="F1427" s="13" t="s">
        <v>7521</v>
      </c>
      <c r="G1427" s="13" t="s">
        <v>356</v>
      </c>
      <c r="H1427" s="13" t="s">
        <v>318</v>
      </c>
      <c r="I1427" s="13">
        <v>70142.0</v>
      </c>
    </row>
    <row r="1428" ht="15.75" customHeight="1">
      <c r="A1428" s="13">
        <v>1427.0</v>
      </c>
      <c r="B1428" s="13" t="s">
        <v>7522</v>
      </c>
      <c r="C1428" s="13" t="s">
        <v>7523</v>
      </c>
      <c r="D1428" s="13" t="s">
        <v>7524</v>
      </c>
      <c r="E1428" s="13" t="s">
        <v>7525</v>
      </c>
      <c r="F1428" s="13" t="s">
        <v>7526</v>
      </c>
      <c r="G1428" s="13" t="s">
        <v>2418</v>
      </c>
      <c r="H1428" s="13" t="s">
        <v>2419</v>
      </c>
      <c r="I1428" s="13">
        <v>39216.0</v>
      </c>
    </row>
    <row r="1429" ht="15.75" customHeight="1">
      <c r="A1429" s="13">
        <v>1428.0</v>
      </c>
      <c r="B1429" s="13" t="s">
        <v>7527</v>
      </c>
      <c r="C1429" s="13" t="s">
        <v>7528</v>
      </c>
      <c r="D1429" s="13" t="s">
        <v>7529</v>
      </c>
      <c r="E1429" s="13" t="s">
        <v>7530</v>
      </c>
      <c r="F1429" s="13" t="s">
        <v>7531</v>
      </c>
      <c r="G1429" s="13" t="s">
        <v>7532</v>
      </c>
      <c r="H1429" s="13" t="s">
        <v>250</v>
      </c>
      <c r="I1429" s="13">
        <v>23324.0</v>
      </c>
    </row>
    <row r="1430" ht="15.75" customHeight="1">
      <c r="A1430" s="13">
        <v>1429.0</v>
      </c>
      <c r="B1430" s="13" t="s">
        <v>7533</v>
      </c>
      <c r="C1430" s="13" t="s">
        <v>7534</v>
      </c>
      <c r="D1430" s="13" t="s">
        <v>7535</v>
      </c>
      <c r="E1430" s="13" t="s">
        <v>7536</v>
      </c>
      <c r="F1430" s="13" t="s">
        <v>7537</v>
      </c>
      <c r="G1430" s="13" t="s">
        <v>746</v>
      </c>
      <c r="H1430" s="13" t="s">
        <v>747</v>
      </c>
      <c r="I1430" s="13">
        <v>36616.0</v>
      </c>
    </row>
    <row r="1431" ht="15.75" customHeight="1">
      <c r="A1431" s="13">
        <v>1430.0</v>
      </c>
      <c r="B1431" s="13" t="s">
        <v>7538</v>
      </c>
      <c r="C1431" s="13" t="s">
        <v>7539</v>
      </c>
      <c r="D1431" s="13" t="s">
        <v>7540</v>
      </c>
      <c r="E1431" s="13" t="s">
        <v>7541</v>
      </c>
      <c r="F1431" s="13" t="s">
        <v>7542</v>
      </c>
      <c r="G1431" s="13" t="s">
        <v>841</v>
      </c>
      <c r="H1431" s="13" t="s">
        <v>842</v>
      </c>
      <c r="I1431" s="13">
        <v>68110.0</v>
      </c>
    </row>
    <row r="1432" ht="15.75" customHeight="1">
      <c r="A1432" s="13">
        <v>1431.0</v>
      </c>
      <c r="B1432" s="13" t="s">
        <v>7543</v>
      </c>
      <c r="C1432" s="13" t="s">
        <v>7544</v>
      </c>
      <c r="D1432" s="13" t="s">
        <v>7545</v>
      </c>
      <c r="E1432" s="13" t="s">
        <v>7546</v>
      </c>
      <c r="F1432" s="13" t="s">
        <v>7547</v>
      </c>
      <c r="G1432" s="13" t="s">
        <v>802</v>
      </c>
      <c r="H1432" s="13" t="s">
        <v>195</v>
      </c>
      <c r="I1432" s="13">
        <v>94297.0</v>
      </c>
    </row>
    <row r="1433" ht="15.75" customHeight="1">
      <c r="A1433" s="13">
        <v>1432.0</v>
      </c>
      <c r="B1433" s="13" t="s">
        <v>7548</v>
      </c>
      <c r="C1433" s="13" t="s">
        <v>7549</v>
      </c>
      <c r="D1433" s="13" t="s">
        <v>7550</v>
      </c>
      <c r="E1433" s="13" t="s">
        <v>7551</v>
      </c>
      <c r="F1433" s="13" t="s">
        <v>7552</v>
      </c>
      <c r="G1433" s="13" t="s">
        <v>7553</v>
      </c>
      <c r="H1433" s="13" t="s">
        <v>227</v>
      </c>
      <c r="I1433" s="13">
        <v>85284.0</v>
      </c>
    </row>
    <row r="1434" ht="15.75" customHeight="1">
      <c r="A1434" s="13">
        <v>1433.0</v>
      </c>
      <c r="B1434" s="13" t="s">
        <v>2819</v>
      </c>
      <c r="C1434" s="13" t="s">
        <v>7554</v>
      </c>
      <c r="D1434" s="13" t="s">
        <v>7555</v>
      </c>
      <c r="E1434" s="13" t="s">
        <v>7556</v>
      </c>
      <c r="F1434" s="13" t="s">
        <v>7557</v>
      </c>
      <c r="G1434" s="13" t="s">
        <v>350</v>
      </c>
      <c r="H1434" s="13" t="s">
        <v>202</v>
      </c>
      <c r="I1434" s="13">
        <v>78470.0</v>
      </c>
    </row>
    <row r="1435" ht="15.75" customHeight="1">
      <c r="A1435" s="13">
        <v>1434.0</v>
      </c>
      <c r="B1435" s="13" t="s">
        <v>6811</v>
      </c>
      <c r="C1435" s="13" t="s">
        <v>7558</v>
      </c>
      <c r="D1435" s="13" t="s">
        <v>7559</v>
      </c>
      <c r="E1435" s="13" t="s">
        <v>7560</v>
      </c>
      <c r="F1435" s="13" t="s">
        <v>7561</v>
      </c>
      <c r="G1435" s="13" t="s">
        <v>194</v>
      </c>
      <c r="H1435" s="13" t="s">
        <v>195</v>
      </c>
      <c r="I1435" s="13">
        <v>94116.0</v>
      </c>
    </row>
    <row r="1436" ht="15.75" customHeight="1">
      <c r="A1436" s="13">
        <v>1435.0</v>
      </c>
      <c r="B1436" s="13" t="s">
        <v>7562</v>
      </c>
      <c r="C1436" s="13" t="s">
        <v>7563</v>
      </c>
      <c r="D1436" s="13" t="s">
        <v>7564</v>
      </c>
      <c r="E1436" s="13" t="s">
        <v>7565</v>
      </c>
      <c r="F1436" s="13" t="s">
        <v>7566</v>
      </c>
      <c r="G1436" s="13" t="s">
        <v>991</v>
      </c>
      <c r="H1436" s="13" t="s">
        <v>284</v>
      </c>
      <c r="I1436" s="13">
        <v>7112.0</v>
      </c>
    </row>
    <row r="1437" ht="15.75" customHeight="1">
      <c r="A1437" s="13">
        <v>1436.0</v>
      </c>
      <c r="B1437" s="13" t="s">
        <v>7567</v>
      </c>
      <c r="C1437" s="13" t="s">
        <v>7568</v>
      </c>
      <c r="D1437" s="13" t="s">
        <v>7569</v>
      </c>
      <c r="E1437" s="13" t="s">
        <v>7570</v>
      </c>
      <c r="F1437" s="13" t="s">
        <v>7571</v>
      </c>
      <c r="G1437" s="13" t="s">
        <v>276</v>
      </c>
      <c r="H1437" s="13" t="s">
        <v>277</v>
      </c>
      <c r="I1437" s="13">
        <v>99599.0</v>
      </c>
    </row>
    <row r="1438" ht="15.75" customHeight="1">
      <c r="A1438" s="13">
        <v>1437.0</v>
      </c>
      <c r="B1438" s="13" t="s">
        <v>7572</v>
      </c>
      <c r="C1438" s="13" t="s">
        <v>7573</v>
      </c>
      <c r="D1438" s="13" t="s">
        <v>7574</v>
      </c>
      <c r="E1438" s="13" t="s">
        <v>7575</v>
      </c>
      <c r="F1438" s="13" t="s">
        <v>7576</v>
      </c>
      <c r="G1438" s="13" t="s">
        <v>7577</v>
      </c>
      <c r="H1438" s="13" t="s">
        <v>202</v>
      </c>
      <c r="I1438" s="13">
        <v>76598.0</v>
      </c>
    </row>
    <row r="1439" ht="15.75" customHeight="1">
      <c r="A1439" s="13">
        <v>1438.0</v>
      </c>
      <c r="B1439" s="13" t="s">
        <v>7578</v>
      </c>
      <c r="C1439" s="13" t="s">
        <v>7579</v>
      </c>
      <c r="D1439" s="13" t="s">
        <v>7580</v>
      </c>
      <c r="E1439" s="13" t="s">
        <v>7581</v>
      </c>
      <c r="F1439" s="13" t="s">
        <v>7582</v>
      </c>
      <c r="G1439" s="13" t="s">
        <v>1251</v>
      </c>
      <c r="H1439" s="13" t="s">
        <v>486</v>
      </c>
      <c r="I1439" s="13">
        <v>55579.0</v>
      </c>
    </row>
    <row r="1440" ht="15.75" customHeight="1">
      <c r="A1440" s="13">
        <v>1439.0</v>
      </c>
      <c r="B1440" s="13" t="s">
        <v>2885</v>
      </c>
      <c r="C1440" s="13" t="s">
        <v>7583</v>
      </c>
      <c r="D1440" s="13" t="s">
        <v>7584</v>
      </c>
      <c r="E1440" s="13" t="s">
        <v>7585</v>
      </c>
      <c r="F1440" s="13" t="s">
        <v>7586</v>
      </c>
      <c r="G1440" s="13" t="s">
        <v>1257</v>
      </c>
      <c r="H1440" s="13" t="s">
        <v>195</v>
      </c>
      <c r="I1440" s="13">
        <v>93721.0</v>
      </c>
    </row>
    <row r="1441" ht="15.75" customHeight="1">
      <c r="A1441" s="13">
        <v>1440.0</v>
      </c>
      <c r="B1441" s="13" t="s">
        <v>7587</v>
      </c>
      <c r="C1441" s="13" t="s">
        <v>7588</v>
      </c>
      <c r="D1441" s="13" t="s">
        <v>7589</v>
      </c>
      <c r="E1441" s="13" t="s">
        <v>7590</v>
      </c>
      <c r="F1441" s="13" t="s">
        <v>7591</v>
      </c>
      <c r="G1441" s="13" t="s">
        <v>1407</v>
      </c>
      <c r="H1441" s="13" t="s">
        <v>257</v>
      </c>
      <c r="I1441" s="13">
        <v>32259.0</v>
      </c>
    </row>
    <row r="1442" ht="15.75" customHeight="1">
      <c r="A1442" s="13">
        <v>1441.0</v>
      </c>
      <c r="B1442" s="13" t="s">
        <v>7592</v>
      </c>
      <c r="C1442" s="13" t="s">
        <v>7593</v>
      </c>
      <c r="D1442" s="13" t="s">
        <v>7594</v>
      </c>
      <c r="E1442" s="13" t="s">
        <v>7595</v>
      </c>
      <c r="F1442" s="13" t="s">
        <v>7596</v>
      </c>
      <c r="G1442" s="13" t="s">
        <v>3687</v>
      </c>
      <c r="H1442" s="13" t="s">
        <v>325</v>
      </c>
      <c r="I1442" s="13">
        <v>89714.0</v>
      </c>
    </row>
    <row r="1443" ht="15.75" customHeight="1">
      <c r="A1443" s="13">
        <v>1442.0</v>
      </c>
      <c r="B1443" s="13" t="s">
        <v>7597</v>
      </c>
      <c r="C1443" s="13" t="s">
        <v>7598</v>
      </c>
      <c r="D1443" s="13" t="s">
        <v>7599</v>
      </c>
      <c r="E1443" s="13" t="s">
        <v>7600</v>
      </c>
      <c r="F1443" s="13" t="s">
        <v>7601</v>
      </c>
      <c r="G1443" s="13" t="s">
        <v>802</v>
      </c>
      <c r="H1443" s="13" t="s">
        <v>195</v>
      </c>
      <c r="I1443" s="13">
        <v>94207.0</v>
      </c>
    </row>
    <row r="1444" ht="15.75" customHeight="1">
      <c r="A1444" s="13">
        <v>1443.0</v>
      </c>
      <c r="B1444" s="13" t="s">
        <v>3864</v>
      </c>
      <c r="C1444" s="13" t="s">
        <v>7602</v>
      </c>
      <c r="D1444" s="13" t="s">
        <v>7603</v>
      </c>
      <c r="E1444" s="13" t="s">
        <v>7604</v>
      </c>
      <c r="F1444" s="13" t="s">
        <v>7605</v>
      </c>
      <c r="G1444" s="13" t="s">
        <v>201</v>
      </c>
      <c r="H1444" s="13" t="s">
        <v>202</v>
      </c>
      <c r="I1444" s="13">
        <v>79710.0</v>
      </c>
    </row>
    <row r="1445" ht="15.75" customHeight="1">
      <c r="A1445" s="13">
        <v>1444.0</v>
      </c>
      <c r="B1445" s="13" t="s">
        <v>7606</v>
      </c>
      <c r="C1445" s="13" t="s">
        <v>7607</v>
      </c>
      <c r="D1445" s="13" t="s">
        <v>7608</v>
      </c>
      <c r="E1445" s="13" t="s">
        <v>7609</v>
      </c>
      <c r="F1445" s="13" t="s">
        <v>7610</v>
      </c>
      <c r="G1445" s="13" t="s">
        <v>7611</v>
      </c>
      <c r="H1445" s="13" t="s">
        <v>195</v>
      </c>
      <c r="I1445" s="13">
        <v>91606.0</v>
      </c>
    </row>
    <row r="1446" ht="15.75" customHeight="1">
      <c r="A1446" s="13">
        <v>1445.0</v>
      </c>
      <c r="B1446" s="13" t="s">
        <v>7612</v>
      </c>
      <c r="C1446" s="13" t="s">
        <v>7613</v>
      </c>
      <c r="D1446" s="13" t="s">
        <v>7614</v>
      </c>
      <c r="E1446" s="13" t="s">
        <v>7615</v>
      </c>
      <c r="F1446" s="13" t="s">
        <v>7616</v>
      </c>
      <c r="G1446" s="13" t="s">
        <v>1257</v>
      </c>
      <c r="H1446" s="13" t="s">
        <v>195</v>
      </c>
      <c r="I1446" s="13">
        <v>93794.0</v>
      </c>
    </row>
    <row r="1447" ht="15.75" customHeight="1">
      <c r="A1447" s="13">
        <v>1446.0</v>
      </c>
      <c r="B1447" s="13" t="s">
        <v>1223</v>
      </c>
      <c r="C1447" s="13" t="s">
        <v>7617</v>
      </c>
      <c r="D1447" s="13" t="s">
        <v>7618</v>
      </c>
      <c r="E1447" s="13" t="s">
        <v>7619</v>
      </c>
      <c r="F1447" s="13" t="s">
        <v>7620</v>
      </c>
      <c r="G1447" s="13" t="s">
        <v>2051</v>
      </c>
      <c r="H1447" s="13" t="s">
        <v>440</v>
      </c>
      <c r="I1447" s="13">
        <v>45419.0</v>
      </c>
    </row>
    <row r="1448" ht="15.75" customHeight="1">
      <c r="A1448" s="13">
        <v>1447.0</v>
      </c>
      <c r="B1448" s="13" t="s">
        <v>7621</v>
      </c>
      <c r="C1448" s="13" t="s">
        <v>7085</v>
      </c>
      <c r="D1448" s="13" t="s">
        <v>7622</v>
      </c>
      <c r="E1448" s="13" t="s">
        <v>7623</v>
      </c>
      <c r="F1448" s="13" t="s">
        <v>7624</v>
      </c>
      <c r="G1448" s="13" t="s">
        <v>1711</v>
      </c>
      <c r="H1448" s="13" t="s">
        <v>1712</v>
      </c>
      <c r="I1448" s="13">
        <v>83757.0</v>
      </c>
    </row>
    <row r="1449" ht="15.75" customHeight="1">
      <c r="A1449" s="13">
        <v>1448.0</v>
      </c>
      <c r="B1449" s="13" t="s">
        <v>7625</v>
      </c>
      <c r="C1449" s="13" t="s">
        <v>7626</v>
      </c>
      <c r="D1449" s="13" t="s">
        <v>7627</v>
      </c>
      <c r="E1449" s="13" t="s">
        <v>7628</v>
      </c>
      <c r="F1449" s="13" t="s">
        <v>7629</v>
      </c>
      <c r="G1449" s="13" t="s">
        <v>710</v>
      </c>
      <c r="H1449" s="13" t="s">
        <v>698</v>
      </c>
      <c r="I1449" s="13">
        <v>29605.0</v>
      </c>
    </row>
    <row r="1450" ht="15.75" customHeight="1">
      <c r="A1450" s="13">
        <v>1449.0</v>
      </c>
      <c r="B1450" s="13" t="s">
        <v>7630</v>
      </c>
      <c r="C1450" s="13" t="s">
        <v>7631</v>
      </c>
      <c r="D1450" s="13" t="s">
        <v>7632</v>
      </c>
      <c r="E1450" s="13" t="s">
        <v>7633</v>
      </c>
      <c r="F1450" s="13" t="s">
        <v>7634</v>
      </c>
      <c r="G1450" s="13" t="s">
        <v>716</v>
      </c>
      <c r="H1450" s="13" t="s">
        <v>173</v>
      </c>
      <c r="I1450" s="13">
        <v>98121.0</v>
      </c>
    </row>
    <row r="1451" ht="15.75" customHeight="1">
      <c r="A1451" s="13">
        <v>1450.0</v>
      </c>
      <c r="B1451" s="13" t="s">
        <v>7635</v>
      </c>
      <c r="C1451" s="13" t="s">
        <v>7636</v>
      </c>
      <c r="D1451" s="13" t="s">
        <v>7637</v>
      </c>
      <c r="E1451" s="13" t="s">
        <v>7638</v>
      </c>
      <c r="F1451" s="13" t="s">
        <v>7639</v>
      </c>
      <c r="G1451" s="13" t="s">
        <v>383</v>
      </c>
      <c r="H1451" s="13" t="s">
        <v>311</v>
      </c>
      <c r="I1451" s="13">
        <v>37210.0</v>
      </c>
    </row>
    <row r="1452" ht="15.75" customHeight="1">
      <c r="A1452" s="13">
        <v>1451.0</v>
      </c>
      <c r="B1452" s="13" t="s">
        <v>7640</v>
      </c>
      <c r="C1452" s="13" t="s">
        <v>7641</v>
      </c>
      <c r="D1452" s="13" t="s">
        <v>7642</v>
      </c>
      <c r="E1452" s="13" t="s">
        <v>7643</v>
      </c>
      <c r="F1452" s="13" t="s">
        <v>7644</v>
      </c>
      <c r="G1452" s="13" t="s">
        <v>796</v>
      </c>
      <c r="H1452" s="13" t="s">
        <v>195</v>
      </c>
      <c r="I1452" s="13">
        <v>90040.0</v>
      </c>
    </row>
    <row r="1453" ht="15.75" customHeight="1">
      <c r="A1453" s="13">
        <v>1452.0</v>
      </c>
      <c r="B1453" s="13" t="s">
        <v>7645</v>
      </c>
      <c r="C1453" s="13" t="s">
        <v>7646</v>
      </c>
      <c r="D1453" s="13" t="s">
        <v>7647</v>
      </c>
      <c r="E1453" s="13" t="s">
        <v>7648</v>
      </c>
      <c r="F1453" s="13" t="s">
        <v>7649</v>
      </c>
      <c r="G1453" s="13" t="s">
        <v>882</v>
      </c>
      <c r="H1453" s="13" t="s">
        <v>195</v>
      </c>
      <c r="I1453" s="13">
        <v>90310.0</v>
      </c>
    </row>
    <row r="1454" ht="15.75" customHeight="1">
      <c r="A1454" s="13">
        <v>1453.0</v>
      </c>
      <c r="B1454" s="13" t="s">
        <v>1281</v>
      </c>
      <c r="C1454" s="13" t="s">
        <v>7650</v>
      </c>
      <c r="D1454" s="13" t="s">
        <v>7651</v>
      </c>
      <c r="E1454" s="13" t="s">
        <v>7652</v>
      </c>
      <c r="F1454" s="13" t="s">
        <v>7653</v>
      </c>
      <c r="G1454" s="13" t="s">
        <v>829</v>
      </c>
      <c r="H1454" s="13" t="s">
        <v>202</v>
      </c>
      <c r="I1454" s="13">
        <v>77240.0</v>
      </c>
    </row>
    <row r="1455" ht="15.75" customHeight="1">
      <c r="A1455" s="13">
        <v>1454.0</v>
      </c>
      <c r="B1455" s="13" t="s">
        <v>299</v>
      </c>
      <c r="C1455" s="13" t="s">
        <v>7654</v>
      </c>
      <c r="D1455" s="13" t="s">
        <v>7655</v>
      </c>
      <c r="E1455" s="13" t="s">
        <v>7656</v>
      </c>
      <c r="F1455" s="13" t="s">
        <v>7657</v>
      </c>
      <c r="G1455" s="13" t="s">
        <v>485</v>
      </c>
      <c r="H1455" s="13" t="s">
        <v>486</v>
      </c>
      <c r="I1455" s="13">
        <v>55428.0</v>
      </c>
    </row>
    <row r="1456" ht="15.75" customHeight="1">
      <c r="A1456" s="13">
        <v>1455.0</v>
      </c>
      <c r="B1456" s="13" t="s">
        <v>7658</v>
      </c>
      <c r="C1456" s="13" t="s">
        <v>7659</v>
      </c>
      <c r="D1456" s="13" t="s">
        <v>7660</v>
      </c>
      <c r="E1456" s="13" t="s">
        <v>7661</v>
      </c>
      <c r="F1456" s="13" t="s">
        <v>7662</v>
      </c>
      <c r="G1456" s="13" t="s">
        <v>941</v>
      </c>
      <c r="H1456" s="13" t="s">
        <v>466</v>
      </c>
      <c r="I1456" s="13">
        <v>15240.0</v>
      </c>
    </row>
    <row r="1457" ht="15.75" customHeight="1">
      <c r="A1457" s="13">
        <v>1456.0</v>
      </c>
      <c r="B1457" s="13" t="s">
        <v>7663</v>
      </c>
      <c r="C1457" s="13" t="s">
        <v>7664</v>
      </c>
      <c r="D1457" s="13" t="s">
        <v>7665</v>
      </c>
      <c r="E1457" s="13" t="s">
        <v>7666</v>
      </c>
      <c r="F1457" s="13" t="s">
        <v>7667</v>
      </c>
      <c r="G1457" s="13" t="s">
        <v>2397</v>
      </c>
      <c r="H1457" s="13" t="s">
        <v>195</v>
      </c>
      <c r="I1457" s="13">
        <v>92619.0</v>
      </c>
    </row>
    <row r="1458" ht="15.75" customHeight="1">
      <c r="A1458" s="13">
        <v>1457.0</v>
      </c>
      <c r="B1458" s="13" t="s">
        <v>7668</v>
      </c>
      <c r="C1458" s="13" t="s">
        <v>7669</v>
      </c>
      <c r="D1458" s="13" t="s">
        <v>7670</v>
      </c>
      <c r="E1458" s="13" t="s">
        <v>7671</v>
      </c>
      <c r="F1458" s="13" t="s">
        <v>7672</v>
      </c>
      <c r="G1458" s="13" t="s">
        <v>7673</v>
      </c>
      <c r="H1458" s="13" t="s">
        <v>698</v>
      </c>
      <c r="I1458" s="13">
        <v>29805.0</v>
      </c>
    </row>
    <row r="1459" ht="15.75" customHeight="1">
      <c r="A1459" s="13">
        <v>1458.0</v>
      </c>
      <c r="B1459" s="13" t="s">
        <v>7674</v>
      </c>
      <c r="C1459" s="13" t="s">
        <v>7675</v>
      </c>
      <c r="D1459" s="13" t="s">
        <v>7676</v>
      </c>
      <c r="E1459" s="13" t="s">
        <v>7677</v>
      </c>
      <c r="F1459" s="13" t="s">
        <v>7678</v>
      </c>
      <c r="G1459" s="13" t="s">
        <v>2095</v>
      </c>
      <c r="H1459" s="13" t="s">
        <v>473</v>
      </c>
      <c r="I1459" s="13">
        <v>2203.0</v>
      </c>
    </row>
    <row r="1460" ht="15.75" customHeight="1">
      <c r="A1460" s="13">
        <v>1459.0</v>
      </c>
      <c r="B1460" s="13" t="s">
        <v>7679</v>
      </c>
      <c r="C1460" s="13" t="s">
        <v>7680</v>
      </c>
      <c r="D1460" s="13" t="s">
        <v>7681</v>
      </c>
      <c r="E1460" s="13" t="s">
        <v>7682</v>
      </c>
      <c r="F1460" s="13" t="s">
        <v>7683</v>
      </c>
      <c r="G1460" s="13" t="s">
        <v>428</v>
      </c>
      <c r="H1460" s="13" t="s">
        <v>195</v>
      </c>
      <c r="I1460" s="13">
        <v>91117.0</v>
      </c>
    </row>
    <row r="1461" ht="15.75" customHeight="1">
      <c r="A1461" s="13">
        <v>1460.0</v>
      </c>
      <c r="B1461" s="13" t="s">
        <v>7684</v>
      </c>
      <c r="C1461" s="13" t="s">
        <v>6301</v>
      </c>
      <c r="D1461" s="13" t="s">
        <v>7685</v>
      </c>
      <c r="E1461" s="13" t="s">
        <v>7686</v>
      </c>
      <c r="F1461" s="13" t="s">
        <v>7687</v>
      </c>
      <c r="G1461" s="13" t="s">
        <v>9</v>
      </c>
      <c r="H1461" s="13" t="s">
        <v>823</v>
      </c>
      <c r="I1461" s="13">
        <v>28225.0</v>
      </c>
    </row>
    <row r="1462" ht="15.75" customHeight="1">
      <c r="A1462" s="13">
        <v>1461.0</v>
      </c>
      <c r="B1462" s="13" t="s">
        <v>7688</v>
      </c>
      <c r="C1462" s="13" t="s">
        <v>7689</v>
      </c>
      <c r="D1462" s="13" t="s">
        <v>7690</v>
      </c>
      <c r="E1462" s="13" t="s">
        <v>7691</v>
      </c>
      <c r="F1462" s="13" t="s">
        <v>7692</v>
      </c>
      <c r="G1462" s="13" t="s">
        <v>2241</v>
      </c>
      <c r="H1462" s="13" t="s">
        <v>250</v>
      </c>
      <c r="I1462" s="13">
        <v>22244.0</v>
      </c>
    </row>
    <row r="1463" ht="15.75" customHeight="1">
      <c r="A1463" s="13">
        <v>1462.0</v>
      </c>
      <c r="B1463" s="13" t="s">
        <v>7693</v>
      </c>
      <c r="C1463" s="13" t="s">
        <v>7694</v>
      </c>
      <c r="D1463" s="13" t="s">
        <v>7695</v>
      </c>
      <c r="E1463" s="13" t="s">
        <v>7696</v>
      </c>
      <c r="F1463" s="13" t="s">
        <v>7697</v>
      </c>
      <c r="G1463" s="13" t="s">
        <v>1014</v>
      </c>
      <c r="H1463" s="13" t="s">
        <v>1015</v>
      </c>
      <c r="I1463" s="13">
        <v>40233.0</v>
      </c>
    </row>
    <row r="1464" ht="15.75" customHeight="1">
      <c r="A1464" s="13">
        <v>1463.0</v>
      </c>
      <c r="B1464" s="13" t="s">
        <v>1264</v>
      </c>
      <c r="C1464" s="13" t="s">
        <v>7698</v>
      </c>
      <c r="D1464" s="13" t="s">
        <v>7699</v>
      </c>
      <c r="E1464" s="13" t="s">
        <v>7700</v>
      </c>
      <c r="F1464" s="13" t="s">
        <v>7701</v>
      </c>
      <c r="G1464" s="13" t="s">
        <v>173</v>
      </c>
      <c r="H1464" s="13" t="s">
        <v>174</v>
      </c>
      <c r="I1464" s="13">
        <v>20029.0</v>
      </c>
    </row>
    <row r="1465" ht="15.75" customHeight="1">
      <c r="A1465" s="13">
        <v>1464.0</v>
      </c>
      <c r="B1465" s="13" t="s">
        <v>7702</v>
      </c>
      <c r="C1465" s="13" t="s">
        <v>7703</v>
      </c>
      <c r="D1465" s="13" t="s">
        <v>7704</v>
      </c>
      <c r="E1465" s="13" t="s">
        <v>7705</v>
      </c>
      <c r="F1465" s="13" t="s">
        <v>7706</v>
      </c>
      <c r="G1465" s="13" t="s">
        <v>1876</v>
      </c>
      <c r="H1465" s="13" t="s">
        <v>318</v>
      </c>
      <c r="I1465" s="13">
        <v>70005.0</v>
      </c>
    </row>
    <row r="1466" ht="15.75" customHeight="1">
      <c r="A1466" s="13">
        <v>1465.0</v>
      </c>
      <c r="B1466" s="13" t="s">
        <v>7707</v>
      </c>
      <c r="C1466" s="13" t="s">
        <v>7708</v>
      </c>
      <c r="D1466" s="13" t="s">
        <v>7709</v>
      </c>
      <c r="E1466" s="13" t="s">
        <v>7710</v>
      </c>
      <c r="F1466" s="13" t="s">
        <v>7711</v>
      </c>
      <c r="G1466" s="13" t="s">
        <v>1145</v>
      </c>
      <c r="H1466" s="13" t="s">
        <v>195</v>
      </c>
      <c r="I1466" s="13">
        <v>90510.0</v>
      </c>
    </row>
    <row r="1467" ht="15.75" customHeight="1">
      <c r="A1467" s="13">
        <v>1466.0</v>
      </c>
      <c r="B1467" s="13" t="s">
        <v>7712</v>
      </c>
      <c r="C1467" s="13" t="s">
        <v>7713</v>
      </c>
      <c r="D1467" s="13" t="s">
        <v>7714</v>
      </c>
      <c r="E1467" s="13" t="s">
        <v>7715</v>
      </c>
      <c r="F1467" s="13" t="s">
        <v>7716</v>
      </c>
      <c r="G1467" s="13" t="s">
        <v>746</v>
      </c>
      <c r="H1467" s="13" t="s">
        <v>747</v>
      </c>
      <c r="I1467" s="13">
        <v>36628.0</v>
      </c>
    </row>
    <row r="1468" ht="15.75" customHeight="1">
      <c r="A1468" s="13">
        <v>1467.0</v>
      </c>
      <c r="B1468" s="13" t="s">
        <v>7717</v>
      </c>
      <c r="C1468" s="13" t="s">
        <v>7718</v>
      </c>
      <c r="D1468" s="13" t="s">
        <v>7719</v>
      </c>
      <c r="E1468" s="13" t="s">
        <v>7720</v>
      </c>
      <c r="F1468" s="13" t="s">
        <v>7721</v>
      </c>
      <c r="G1468" s="13" t="s">
        <v>594</v>
      </c>
      <c r="H1468" s="13" t="s">
        <v>181</v>
      </c>
      <c r="I1468" s="13">
        <v>11231.0</v>
      </c>
    </row>
    <row r="1469" ht="15.75" customHeight="1">
      <c r="A1469" s="13">
        <v>1468.0</v>
      </c>
      <c r="B1469" s="13" t="s">
        <v>7722</v>
      </c>
      <c r="C1469" s="13" t="s">
        <v>7723</v>
      </c>
      <c r="D1469" s="13" t="s">
        <v>7724</v>
      </c>
      <c r="E1469" s="13" t="s">
        <v>7725</v>
      </c>
      <c r="F1469" s="13" t="s">
        <v>7726</v>
      </c>
      <c r="G1469" s="13" t="s">
        <v>3587</v>
      </c>
      <c r="H1469" s="13" t="s">
        <v>195</v>
      </c>
      <c r="I1469" s="13">
        <v>94975.0</v>
      </c>
    </row>
    <row r="1470" ht="15.75" customHeight="1">
      <c r="A1470" s="13">
        <v>1469.0</v>
      </c>
      <c r="B1470" s="13" t="s">
        <v>4972</v>
      </c>
      <c r="C1470" s="13" t="s">
        <v>7727</v>
      </c>
      <c r="D1470" s="13" t="s">
        <v>7728</v>
      </c>
      <c r="E1470" s="13" t="s">
        <v>7729</v>
      </c>
      <c r="F1470" s="13" t="s">
        <v>7730</v>
      </c>
      <c r="G1470" s="13" t="s">
        <v>594</v>
      </c>
      <c r="H1470" s="13" t="s">
        <v>181</v>
      </c>
      <c r="I1470" s="13">
        <v>11220.0</v>
      </c>
    </row>
    <row r="1471" ht="15.75" customHeight="1">
      <c r="A1471" s="13">
        <v>1470.0</v>
      </c>
      <c r="B1471" s="13" t="s">
        <v>7731</v>
      </c>
      <c r="C1471" s="13" t="s">
        <v>7732</v>
      </c>
      <c r="D1471" s="13" t="s">
        <v>7733</v>
      </c>
      <c r="E1471" s="13" t="s">
        <v>7734</v>
      </c>
      <c r="F1471" s="13" t="s">
        <v>7735</v>
      </c>
      <c r="G1471" s="13" t="s">
        <v>5834</v>
      </c>
      <c r="H1471" s="13" t="s">
        <v>257</v>
      </c>
      <c r="I1471" s="13">
        <v>33013.0</v>
      </c>
    </row>
    <row r="1472" ht="15.75" customHeight="1">
      <c r="A1472" s="13">
        <v>1471.0</v>
      </c>
      <c r="B1472" s="13" t="s">
        <v>7736</v>
      </c>
      <c r="C1472" s="13" t="s">
        <v>7737</v>
      </c>
      <c r="D1472" s="13" t="s">
        <v>7738</v>
      </c>
      <c r="E1472" s="13" t="s">
        <v>7739</v>
      </c>
      <c r="F1472" s="13" t="s">
        <v>7740</v>
      </c>
      <c r="G1472" s="13" t="s">
        <v>1602</v>
      </c>
      <c r="H1472" s="13" t="s">
        <v>1065</v>
      </c>
      <c r="I1472" s="13">
        <v>6825.0</v>
      </c>
    </row>
    <row r="1473" ht="15.75" customHeight="1">
      <c r="A1473" s="13">
        <v>1472.0</v>
      </c>
      <c r="B1473" s="13" t="s">
        <v>7741</v>
      </c>
      <c r="C1473" s="13" t="s">
        <v>7742</v>
      </c>
      <c r="D1473" s="13" t="s">
        <v>7743</v>
      </c>
      <c r="E1473" s="13" t="s">
        <v>7744</v>
      </c>
      <c r="F1473" s="13" t="s">
        <v>7745</v>
      </c>
      <c r="G1473" s="13" t="s">
        <v>256</v>
      </c>
      <c r="H1473" s="13" t="s">
        <v>257</v>
      </c>
      <c r="I1473" s="13">
        <v>33673.0</v>
      </c>
    </row>
    <row r="1474" ht="15.75" customHeight="1">
      <c r="A1474" s="13">
        <v>1473.0</v>
      </c>
      <c r="B1474" s="13" t="s">
        <v>7746</v>
      </c>
      <c r="C1474" s="13" t="s">
        <v>7747</v>
      </c>
      <c r="D1474" s="13" t="s">
        <v>7748</v>
      </c>
      <c r="E1474" s="13" t="s">
        <v>7749</v>
      </c>
      <c r="F1474" s="13" t="s">
        <v>7750</v>
      </c>
      <c r="G1474" s="13" t="s">
        <v>1407</v>
      </c>
      <c r="H1474" s="13" t="s">
        <v>257</v>
      </c>
      <c r="I1474" s="13">
        <v>32225.0</v>
      </c>
    </row>
    <row r="1475" ht="15.75" customHeight="1">
      <c r="A1475" s="13">
        <v>1474.0</v>
      </c>
      <c r="B1475" s="13" t="s">
        <v>7751</v>
      </c>
      <c r="C1475" s="13" t="s">
        <v>7752</v>
      </c>
      <c r="D1475" s="13" t="s">
        <v>7753</v>
      </c>
      <c r="E1475" s="13" t="s">
        <v>7754</v>
      </c>
      <c r="F1475" s="13" t="s">
        <v>7755</v>
      </c>
      <c r="G1475" s="13" t="s">
        <v>5931</v>
      </c>
      <c r="H1475" s="13" t="s">
        <v>195</v>
      </c>
      <c r="I1475" s="13">
        <v>95973.0</v>
      </c>
    </row>
    <row r="1476" ht="15.75" customHeight="1">
      <c r="A1476" s="13">
        <v>1475.0</v>
      </c>
      <c r="B1476" s="13" t="s">
        <v>3298</v>
      </c>
      <c r="C1476" s="13" t="s">
        <v>7756</v>
      </c>
      <c r="D1476" s="13" t="s">
        <v>7757</v>
      </c>
      <c r="E1476" s="13" t="s">
        <v>7758</v>
      </c>
      <c r="F1476" s="13" t="s">
        <v>7759</v>
      </c>
      <c r="G1476" s="13" t="s">
        <v>1014</v>
      </c>
      <c r="H1476" s="13" t="s">
        <v>1015</v>
      </c>
      <c r="I1476" s="13">
        <v>40205.0</v>
      </c>
    </row>
    <row r="1477" ht="15.75" customHeight="1">
      <c r="A1477" s="13">
        <v>1476.0</v>
      </c>
      <c r="B1477" s="13" t="s">
        <v>7760</v>
      </c>
      <c r="C1477" s="13" t="s">
        <v>7761</v>
      </c>
      <c r="D1477" s="13" t="s">
        <v>7762</v>
      </c>
      <c r="E1477" s="13" t="s">
        <v>7763</v>
      </c>
      <c r="F1477" s="13" t="s">
        <v>7764</v>
      </c>
      <c r="G1477" s="13" t="s">
        <v>3587</v>
      </c>
      <c r="H1477" s="13" t="s">
        <v>195</v>
      </c>
      <c r="I1477" s="13">
        <v>94975.0</v>
      </c>
    </row>
    <row r="1478" ht="15.75" customHeight="1">
      <c r="A1478" s="13">
        <v>1477.0</v>
      </c>
      <c r="B1478" s="13" t="s">
        <v>7765</v>
      </c>
      <c r="C1478" s="13" t="s">
        <v>7766</v>
      </c>
      <c r="D1478" s="13" t="s">
        <v>7767</v>
      </c>
      <c r="E1478" s="13" t="s">
        <v>7768</v>
      </c>
      <c r="F1478" s="13" t="s">
        <v>7769</v>
      </c>
      <c r="G1478" s="13" t="s">
        <v>716</v>
      </c>
      <c r="H1478" s="13" t="s">
        <v>173</v>
      </c>
      <c r="I1478" s="13">
        <v>98158.0</v>
      </c>
    </row>
    <row r="1479" ht="15.75" customHeight="1">
      <c r="A1479" s="13">
        <v>1478.0</v>
      </c>
      <c r="B1479" s="13" t="s">
        <v>7770</v>
      </c>
      <c r="C1479" s="13" t="s">
        <v>7771</v>
      </c>
      <c r="D1479" s="13" t="s">
        <v>7772</v>
      </c>
      <c r="E1479" s="13" t="s">
        <v>7773</v>
      </c>
      <c r="F1479" s="13" t="s">
        <v>7774</v>
      </c>
      <c r="G1479" s="13" t="s">
        <v>570</v>
      </c>
      <c r="H1479" s="13" t="s">
        <v>195</v>
      </c>
      <c r="I1479" s="13">
        <v>92127.0</v>
      </c>
    </row>
    <row r="1480" ht="15.75" customHeight="1">
      <c r="A1480" s="13">
        <v>1479.0</v>
      </c>
      <c r="B1480" s="13" t="s">
        <v>7775</v>
      </c>
      <c r="C1480" s="13" t="s">
        <v>7776</v>
      </c>
      <c r="D1480" s="13" t="s">
        <v>7777</v>
      </c>
      <c r="E1480" s="13" t="s">
        <v>7778</v>
      </c>
      <c r="F1480" s="13" t="s">
        <v>7779</v>
      </c>
      <c r="G1480" s="13" t="s">
        <v>453</v>
      </c>
      <c r="H1480" s="13" t="s">
        <v>227</v>
      </c>
      <c r="I1480" s="13">
        <v>85045.0</v>
      </c>
    </row>
    <row r="1481" ht="15.75" customHeight="1">
      <c r="A1481" s="13">
        <v>1480.0</v>
      </c>
      <c r="B1481" s="13" t="s">
        <v>7780</v>
      </c>
      <c r="C1481" s="13" t="s">
        <v>7781</v>
      </c>
      <c r="D1481" s="13" t="s">
        <v>7782</v>
      </c>
      <c r="E1481" s="13" t="s">
        <v>7783</v>
      </c>
      <c r="F1481" s="13" t="s">
        <v>7784</v>
      </c>
      <c r="G1481" s="13" t="s">
        <v>1097</v>
      </c>
      <c r="H1481" s="13" t="s">
        <v>747</v>
      </c>
      <c r="I1481" s="13">
        <v>35225.0</v>
      </c>
    </row>
    <row r="1482" ht="15.75" customHeight="1">
      <c r="A1482" s="13">
        <v>1481.0</v>
      </c>
      <c r="B1482" s="13" t="s">
        <v>7785</v>
      </c>
      <c r="C1482" s="13" t="s">
        <v>7786</v>
      </c>
      <c r="D1482" s="13" t="s">
        <v>7787</v>
      </c>
      <c r="E1482" s="13" t="s">
        <v>7788</v>
      </c>
      <c r="F1482" s="13" t="s">
        <v>7789</v>
      </c>
      <c r="G1482" s="13" t="s">
        <v>1279</v>
      </c>
      <c r="H1482" s="13" t="s">
        <v>202</v>
      </c>
      <c r="I1482" s="13">
        <v>79994.0</v>
      </c>
    </row>
    <row r="1483" ht="15.75" customHeight="1">
      <c r="A1483" s="13">
        <v>1482.0</v>
      </c>
      <c r="B1483" s="13" t="s">
        <v>7790</v>
      </c>
      <c r="C1483" s="13" t="s">
        <v>7791</v>
      </c>
      <c r="D1483" s="13" t="s">
        <v>7792</v>
      </c>
      <c r="E1483" s="13" t="s">
        <v>7793</v>
      </c>
      <c r="F1483" s="13" t="s">
        <v>7794</v>
      </c>
      <c r="G1483" s="13" t="s">
        <v>5246</v>
      </c>
      <c r="H1483" s="13" t="s">
        <v>227</v>
      </c>
      <c r="I1483" s="13">
        <v>85271.0</v>
      </c>
    </row>
    <row r="1484" ht="15.75" customHeight="1">
      <c r="A1484" s="13">
        <v>1483.0</v>
      </c>
      <c r="B1484" s="13" t="s">
        <v>7795</v>
      </c>
      <c r="C1484" s="13" t="s">
        <v>7796</v>
      </c>
      <c r="D1484" s="13" t="s">
        <v>7797</v>
      </c>
      <c r="E1484" s="13" t="s">
        <v>7798</v>
      </c>
      <c r="F1484" s="13" t="s">
        <v>7799</v>
      </c>
      <c r="G1484" s="13" t="s">
        <v>796</v>
      </c>
      <c r="H1484" s="13" t="s">
        <v>195</v>
      </c>
      <c r="I1484" s="13">
        <v>90050.0</v>
      </c>
    </row>
    <row r="1485" ht="15.75" customHeight="1">
      <c r="A1485" s="13">
        <v>1484.0</v>
      </c>
      <c r="B1485" s="13" t="s">
        <v>7800</v>
      </c>
      <c r="C1485" s="13" t="s">
        <v>7801</v>
      </c>
      <c r="D1485" s="13" t="s">
        <v>7802</v>
      </c>
      <c r="E1485" s="13" t="s">
        <v>7803</v>
      </c>
      <c r="F1485" s="13" t="s">
        <v>7804</v>
      </c>
      <c r="G1485" s="13" t="s">
        <v>904</v>
      </c>
      <c r="H1485" s="13" t="s">
        <v>905</v>
      </c>
      <c r="I1485" s="13">
        <v>25709.0</v>
      </c>
    </row>
    <row r="1486" ht="15.75" customHeight="1">
      <c r="A1486" s="13">
        <v>1485.0</v>
      </c>
      <c r="B1486" s="13" t="s">
        <v>7805</v>
      </c>
      <c r="C1486" s="13" t="s">
        <v>7806</v>
      </c>
      <c r="D1486" s="13" t="s">
        <v>7807</v>
      </c>
      <c r="E1486" s="13" t="s">
        <v>7808</v>
      </c>
      <c r="F1486" s="13" t="s">
        <v>7809</v>
      </c>
      <c r="G1486" s="13" t="s">
        <v>2952</v>
      </c>
      <c r="H1486" s="13" t="s">
        <v>311</v>
      </c>
      <c r="I1486" s="13">
        <v>38150.0</v>
      </c>
    </row>
    <row r="1487" ht="15.75" customHeight="1">
      <c r="A1487" s="13">
        <v>1486.0</v>
      </c>
      <c r="B1487" s="13" t="s">
        <v>7810</v>
      </c>
      <c r="C1487" s="13" t="s">
        <v>7811</v>
      </c>
      <c r="D1487" s="13" t="s">
        <v>7812</v>
      </c>
      <c r="E1487" s="13" t="s">
        <v>7813</v>
      </c>
      <c r="F1487" s="13" t="s">
        <v>7814</v>
      </c>
      <c r="G1487" s="13" t="s">
        <v>7815</v>
      </c>
      <c r="H1487" s="13" t="s">
        <v>332</v>
      </c>
      <c r="I1487" s="13">
        <v>47405.0</v>
      </c>
    </row>
    <row r="1488" ht="15.75" customHeight="1">
      <c r="A1488" s="13">
        <v>1487.0</v>
      </c>
      <c r="B1488" s="13" t="s">
        <v>7816</v>
      </c>
      <c r="C1488" s="13" t="s">
        <v>3252</v>
      </c>
      <c r="D1488" s="13" t="s">
        <v>7817</v>
      </c>
      <c r="E1488" s="13" t="s">
        <v>7818</v>
      </c>
      <c r="F1488" s="13" t="s">
        <v>7819</v>
      </c>
      <c r="G1488" s="13" t="s">
        <v>3977</v>
      </c>
      <c r="H1488" s="13" t="s">
        <v>195</v>
      </c>
      <c r="I1488" s="13">
        <v>92505.0</v>
      </c>
    </row>
    <row r="1489" ht="15.75" customHeight="1">
      <c r="A1489" s="13">
        <v>1488.0</v>
      </c>
      <c r="B1489" s="13" t="s">
        <v>7820</v>
      </c>
      <c r="C1489" s="13" t="s">
        <v>7821</v>
      </c>
      <c r="D1489" s="13" t="s">
        <v>7822</v>
      </c>
      <c r="E1489" s="13" t="s">
        <v>7823</v>
      </c>
      <c r="F1489" s="13" t="s">
        <v>7824</v>
      </c>
      <c r="G1489" s="13" t="s">
        <v>492</v>
      </c>
      <c r="H1489" s="13" t="s">
        <v>202</v>
      </c>
      <c r="I1489" s="13">
        <v>76178.0</v>
      </c>
    </row>
    <row r="1490" ht="15.75" customHeight="1">
      <c r="A1490" s="13">
        <v>1489.0</v>
      </c>
      <c r="B1490" s="13" t="s">
        <v>7825</v>
      </c>
      <c r="C1490" s="13" t="s">
        <v>7826</v>
      </c>
      <c r="D1490" s="13" t="s">
        <v>7827</v>
      </c>
      <c r="E1490" s="13" t="s">
        <v>7828</v>
      </c>
      <c r="F1490" s="13" t="s">
        <v>7829</v>
      </c>
      <c r="G1490" s="13" t="s">
        <v>564</v>
      </c>
      <c r="H1490" s="13" t="s">
        <v>466</v>
      </c>
      <c r="I1490" s="13">
        <v>19131.0</v>
      </c>
    </row>
    <row r="1491" ht="15.75" customHeight="1">
      <c r="A1491" s="13">
        <v>1490.0</v>
      </c>
      <c r="B1491" s="13" t="s">
        <v>7830</v>
      </c>
      <c r="C1491" s="13" t="s">
        <v>7831</v>
      </c>
      <c r="D1491" s="13" t="s">
        <v>7832</v>
      </c>
      <c r="E1491" s="13" t="s">
        <v>7833</v>
      </c>
      <c r="F1491" s="13" t="s">
        <v>7834</v>
      </c>
      <c r="G1491" s="13" t="s">
        <v>716</v>
      </c>
      <c r="H1491" s="13" t="s">
        <v>173</v>
      </c>
      <c r="I1491" s="13">
        <v>98115.0</v>
      </c>
    </row>
    <row r="1492" ht="15.75" customHeight="1">
      <c r="A1492" s="13">
        <v>1491.0</v>
      </c>
      <c r="B1492" s="13" t="s">
        <v>7835</v>
      </c>
      <c r="C1492" s="13" t="s">
        <v>7836</v>
      </c>
      <c r="D1492" s="13" t="s">
        <v>7837</v>
      </c>
      <c r="E1492" s="13" t="s">
        <v>7838</v>
      </c>
      <c r="F1492" s="13" t="s">
        <v>7839</v>
      </c>
      <c r="G1492" s="13" t="s">
        <v>9</v>
      </c>
      <c r="H1492" s="13" t="s">
        <v>823</v>
      </c>
      <c r="I1492" s="13">
        <v>28220.0</v>
      </c>
    </row>
    <row r="1493" ht="15.75" customHeight="1">
      <c r="A1493" s="13">
        <v>1492.0</v>
      </c>
      <c r="B1493" s="13" t="s">
        <v>7840</v>
      </c>
      <c r="C1493" s="13" t="s">
        <v>7841</v>
      </c>
      <c r="D1493" s="13" t="s">
        <v>7842</v>
      </c>
      <c r="E1493" s="13" t="s">
        <v>7843</v>
      </c>
      <c r="F1493" s="13" t="s">
        <v>7844</v>
      </c>
      <c r="G1493" s="13" t="s">
        <v>173</v>
      </c>
      <c r="H1493" s="13" t="s">
        <v>174</v>
      </c>
      <c r="I1493" s="13">
        <v>20591.0</v>
      </c>
    </row>
    <row r="1494" ht="15.75" customHeight="1">
      <c r="A1494" s="13">
        <v>1493.0</v>
      </c>
      <c r="B1494" s="13" t="s">
        <v>7845</v>
      </c>
      <c r="C1494" s="13" t="s">
        <v>7846</v>
      </c>
      <c r="D1494" s="13" t="s">
        <v>7847</v>
      </c>
      <c r="E1494" s="13" t="s">
        <v>7848</v>
      </c>
      <c r="F1494" s="13" t="s">
        <v>7849</v>
      </c>
      <c r="G1494" s="13" t="s">
        <v>7850</v>
      </c>
      <c r="H1494" s="13" t="s">
        <v>257</v>
      </c>
      <c r="I1494" s="13">
        <v>33954.0</v>
      </c>
    </row>
    <row r="1495" ht="15.75" customHeight="1">
      <c r="A1495" s="13">
        <v>1494.0</v>
      </c>
      <c r="B1495" s="13" t="s">
        <v>3947</v>
      </c>
      <c r="C1495" s="13" t="s">
        <v>7851</v>
      </c>
      <c r="D1495" s="13" t="s">
        <v>7852</v>
      </c>
      <c r="E1495" s="13" t="s">
        <v>7853</v>
      </c>
      <c r="F1495" s="13" t="s">
        <v>7854</v>
      </c>
      <c r="G1495" s="13" t="s">
        <v>911</v>
      </c>
      <c r="H1495" s="13" t="s">
        <v>912</v>
      </c>
      <c r="I1495" s="13">
        <v>63116.0</v>
      </c>
    </row>
    <row r="1496" ht="15.75" customHeight="1">
      <c r="A1496" s="13">
        <v>1495.0</v>
      </c>
      <c r="B1496" s="13" t="s">
        <v>7855</v>
      </c>
      <c r="C1496" s="13" t="s">
        <v>7856</v>
      </c>
      <c r="D1496" s="13" t="s">
        <v>7857</v>
      </c>
      <c r="E1496" s="13" t="s">
        <v>7858</v>
      </c>
      <c r="F1496" s="13" t="s">
        <v>7859</v>
      </c>
      <c r="G1496" s="13" t="s">
        <v>3977</v>
      </c>
      <c r="H1496" s="13" t="s">
        <v>195</v>
      </c>
      <c r="I1496" s="13">
        <v>92513.0</v>
      </c>
    </row>
    <row r="1497" ht="15.75" customHeight="1">
      <c r="A1497" s="13">
        <v>1496.0</v>
      </c>
      <c r="B1497" s="13" t="s">
        <v>3461</v>
      </c>
      <c r="C1497" s="13" t="s">
        <v>7860</v>
      </c>
      <c r="D1497" s="13" t="s">
        <v>7861</v>
      </c>
      <c r="E1497" s="13" t="s">
        <v>7862</v>
      </c>
      <c r="F1497" s="13" t="s">
        <v>7863</v>
      </c>
      <c r="G1497" s="13" t="s">
        <v>2089</v>
      </c>
      <c r="H1497" s="13" t="s">
        <v>195</v>
      </c>
      <c r="I1497" s="13">
        <v>94660.0</v>
      </c>
    </row>
    <row r="1498" ht="15.75" customHeight="1">
      <c r="A1498" s="13">
        <v>1497.0</v>
      </c>
      <c r="B1498" s="13" t="s">
        <v>7864</v>
      </c>
      <c r="C1498" s="13" t="s">
        <v>7865</v>
      </c>
      <c r="D1498" s="13" t="s">
        <v>7866</v>
      </c>
      <c r="E1498" s="13" t="s">
        <v>7867</v>
      </c>
      <c r="F1498" s="13" t="s">
        <v>7868</v>
      </c>
      <c r="G1498" s="13" t="s">
        <v>249</v>
      </c>
      <c r="H1498" s="13" t="s">
        <v>250</v>
      </c>
      <c r="I1498" s="13">
        <v>23208.0</v>
      </c>
    </row>
    <row r="1499" ht="15.75" customHeight="1">
      <c r="A1499" s="13">
        <v>1498.0</v>
      </c>
      <c r="B1499" s="13" t="s">
        <v>7869</v>
      </c>
      <c r="C1499" s="13" t="s">
        <v>7870</v>
      </c>
      <c r="D1499" s="13" t="s">
        <v>7871</v>
      </c>
      <c r="E1499" s="13" t="s">
        <v>7872</v>
      </c>
      <c r="F1499" s="13" t="s">
        <v>7873</v>
      </c>
      <c r="G1499" s="13" t="s">
        <v>1195</v>
      </c>
      <c r="H1499" s="13" t="s">
        <v>1134</v>
      </c>
      <c r="I1499" s="13">
        <v>66622.0</v>
      </c>
    </row>
    <row r="1500" ht="15.75" customHeight="1">
      <c r="A1500" s="13">
        <v>1499.0</v>
      </c>
      <c r="B1500" s="13" t="s">
        <v>7874</v>
      </c>
      <c r="C1500" s="13" t="s">
        <v>2052</v>
      </c>
      <c r="D1500" s="13" t="s">
        <v>7875</v>
      </c>
      <c r="E1500" s="13" t="s">
        <v>7876</v>
      </c>
      <c r="F1500" s="13" t="s">
        <v>7877</v>
      </c>
      <c r="G1500" s="13" t="s">
        <v>4583</v>
      </c>
      <c r="H1500" s="13" t="s">
        <v>1712</v>
      </c>
      <c r="I1500" s="13">
        <v>83206.0</v>
      </c>
    </row>
    <row r="1501" ht="15.75" customHeight="1">
      <c r="A1501" s="13">
        <v>1500.0</v>
      </c>
      <c r="B1501" s="13" t="s">
        <v>7878</v>
      </c>
      <c r="C1501" s="13" t="s">
        <v>7879</v>
      </c>
      <c r="D1501" s="13" t="s">
        <v>7880</v>
      </c>
      <c r="E1501" s="13" t="s">
        <v>7881</v>
      </c>
      <c r="F1501" s="13" t="s">
        <v>7882</v>
      </c>
      <c r="G1501" s="13" t="s">
        <v>7883</v>
      </c>
      <c r="H1501" s="13" t="s">
        <v>1065</v>
      </c>
      <c r="I1501" s="13">
        <v>6905.0</v>
      </c>
    </row>
    <row r="1502" ht="15.75" customHeight="1">
      <c r="A1502" s="13">
        <v>1501.0</v>
      </c>
      <c r="B1502" s="13" t="s">
        <v>5267</v>
      </c>
      <c r="C1502" s="13" t="s">
        <v>7884</v>
      </c>
      <c r="D1502" s="13" t="s">
        <v>7885</v>
      </c>
      <c r="E1502" s="13" t="s">
        <v>7886</v>
      </c>
      <c r="F1502" s="13" t="s">
        <v>7887</v>
      </c>
      <c r="G1502" s="13" t="s">
        <v>173</v>
      </c>
      <c r="H1502" s="13" t="s">
        <v>174</v>
      </c>
      <c r="I1502" s="13">
        <v>20268.0</v>
      </c>
    </row>
    <row r="1503" ht="15.75" customHeight="1">
      <c r="A1503" s="13">
        <v>1502.0</v>
      </c>
      <c r="B1503" s="13" t="s">
        <v>7888</v>
      </c>
      <c r="C1503" s="13" t="s">
        <v>7889</v>
      </c>
      <c r="D1503" s="13" t="s">
        <v>7890</v>
      </c>
      <c r="E1503" s="13" t="s">
        <v>7891</v>
      </c>
      <c r="F1503" s="13" t="s">
        <v>7892</v>
      </c>
      <c r="G1503" s="13" t="s">
        <v>5151</v>
      </c>
      <c r="H1503" s="13" t="s">
        <v>195</v>
      </c>
      <c r="I1503" s="13">
        <v>92555.0</v>
      </c>
    </row>
    <row r="1504" ht="15.75" customHeight="1">
      <c r="A1504" s="13">
        <v>1503.0</v>
      </c>
      <c r="B1504" s="13" t="s">
        <v>1264</v>
      </c>
      <c r="C1504" s="13" t="s">
        <v>7893</v>
      </c>
      <c r="D1504" s="13" t="s">
        <v>7894</v>
      </c>
      <c r="E1504" s="13" t="s">
        <v>7895</v>
      </c>
      <c r="F1504" s="13" t="s">
        <v>7896</v>
      </c>
      <c r="G1504" s="13" t="s">
        <v>7897</v>
      </c>
      <c r="H1504" s="13" t="s">
        <v>422</v>
      </c>
      <c r="I1504" s="13">
        <v>3105.0</v>
      </c>
    </row>
    <row r="1505" ht="15.75" customHeight="1">
      <c r="A1505" s="13">
        <v>1504.0</v>
      </c>
      <c r="B1505" s="13" t="s">
        <v>7898</v>
      </c>
      <c r="C1505" s="13" t="s">
        <v>7899</v>
      </c>
      <c r="D1505" s="13" t="s">
        <v>7900</v>
      </c>
      <c r="E1505" s="13" t="s">
        <v>7901</v>
      </c>
      <c r="F1505" s="13" t="s">
        <v>7902</v>
      </c>
      <c r="G1505" s="13" t="s">
        <v>492</v>
      </c>
      <c r="H1505" s="13" t="s">
        <v>202</v>
      </c>
      <c r="I1505" s="13">
        <v>76198.0</v>
      </c>
    </row>
    <row r="1506" ht="15.75" customHeight="1">
      <c r="A1506" s="13">
        <v>1505.0</v>
      </c>
      <c r="B1506" s="13" t="s">
        <v>7903</v>
      </c>
      <c r="C1506" s="13" t="s">
        <v>7904</v>
      </c>
      <c r="D1506" s="13" t="s">
        <v>7905</v>
      </c>
      <c r="E1506" s="13" t="s">
        <v>7906</v>
      </c>
      <c r="F1506" s="13" t="s">
        <v>7907</v>
      </c>
      <c r="G1506" s="13" t="s">
        <v>324</v>
      </c>
      <c r="H1506" s="13" t="s">
        <v>325</v>
      </c>
      <c r="I1506" s="13">
        <v>89550.0</v>
      </c>
    </row>
    <row r="1507" ht="15.75" customHeight="1">
      <c r="A1507" s="13">
        <v>1506.0</v>
      </c>
      <c r="B1507" s="13" t="s">
        <v>3116</v>
      </c>
      <c r="C1507" s="13" t="s">
        <v>7908</v>
      </c>
      <c r="D1507" s="13" t="s">
        <v>7909</v>
      </c>
      <c r="E1507" s="13" t="s">
        <v>7910</v>
      </c>
      <c r="F1507" s="13" t="s">
        <v>7911</v>
      </c>
      <c r="G1507" s="13" t="s">
        <v>396</v>
      </c>
      <c r="H1507" s="13" t="s">
        <v>181</v>
      </c>
      <c r="I1507" s="13">
        <v>10160.0</v>
      </c>
    </row>
    <row r="1508" ht="15.75" customHeight="1">
      <c r="A1508" s="13">
        <v>1507.0</v>
      </c>
      <c r="B1508" s="13" t="s">
        <v>7912</v>
      </c>
      <c r="C1508" s="13" t="s">
        <v>7913</v>
      </c>
      <c r="D1508" s="13" t="s">
        <v>7914</v>
      </c>
      <c r="E1508" s="13" t="s">
        <v>7915</v>
      </c>
      <c r="F1508" s="13" t="s">
        <v>7916</v>
      </c>
      <c r="G1508" s="13" t="s">
        <v>941</v>
      </c>
      <c r="H1508" s="13" t="s">
        <v>466</v>
      </c>
      <c r="I1508" s="13">
        <v>15205.0</v>
      </c>
    </row>
    <row r="1509" ht="15.75" customHeight="1">
      <c r="A1509" s="13">
        <v>1508.0</v>
      </c>
      <c r="B1509" s="13" t="s">
        <v>7917</v>
      </c>
      <c r="C1509" s="13" t="s">
        <v>7918</v>
      </c>
      <c r="D1509" s="13" t="s">
        <v>7919</v>
      </c>
      <c r="E1509" s="13" t="s">
        <v>7920</v>
      </c>
      <c r="F1509" s="13" t="s">
        <v>7921</v>
      </c>
      <c r="G1509" s="13" t="s">
        <v>854</v>
      </c>
      <c r="H1509" s="13" t="s">
        <v>390</v>
      </c>
      <c r="I1509" s="13">
        <v>61651.0</v>
      </c>
    </row>
    <row r="1510" ht="15.75" customHeight="1">
      <c r="A1510" s="13">
        <v>1509.0</v>
      </c>
      <c r="B1510" s="13" t="s">
        <v>7922</v>
      </c>
      <c r="C1510" s="13" t="s">
        <v>7923</v>
      </c>
      <c r="D1510" s="13" t="s">
        <v>7924</v>
      </c>
      <c r="E1510" s="13" t="s">
        <v>7925</v>
      </c>
      <c r="F1510" s="13" t="s">
        <v>7926</v>
      </c>
      <c r="G1510" s="13" t="s">
        <v>7927</v>
      </c>
      <c r="H1510" s="13" t="s">
        <v>325</v>
      </c>
      <c r="I1510" s="13">
        <v>89436.0</v>
      </c>
    </row>
    <row r="1511" ht="15.75" customHeight="1">
      <c r="A1511" s="13">
        <v>1510.0</v>
      </c>
      <c r="B1511" s="13" t="s">
        <v>7928</v>
      </c>
      <c r="C1511" s="13" t="s">
        <v>7929</v>
      </c>
      <c r="D1511" s="13" t="s">
        <v>7930</v>
      </c>
      <c r="E1511" s="13" t="s">
        <v>7931</v>
      </c>
      <c r="F1511" s="13" t="s">
        <v>7932</v>
      </c>
      <c r="G1511" s="13" t="s">
        <v>1195</v>
      </c>
      <c r="H1511" s="13" t="s">
        <v>1134</v>
      </c>
      <c r="I1511" s="13">
        <v>66606.0</v>
      </c>
    </row>
    <row r="1512" ht="15.75" customHeight="1">
      <c r="A1512" s="13">
        <v>1511.0</v>
      </c>
      <c r="B1512" s="13" t="s">
        <v>7933</v>
      </c>
      <c r="C1512" s="13" t="s">
        <v>7934</v>
      </c>
      <c r="D1512" s="13" t="s">
        <v>7935</v>
      </c>
      <c r="E1512" s="13" t="s">
        <v>7936</v>
      </c>
      <c r="F1512" s="13" t="s">
        <v>7937</v>
      </c>
      <c r="G1512" s="13" t="s">
        <v>865</v>
      </c>
      <c r="H1512" s="13" t="s">
        <v>202</v>
      </c>
      <c r="I1512" s="13">
        <v>78291.0</v>
      </c>
    </row>
    <row r="1513" ht="15.75" customHeight="1">
      <c r="A1513" s="13">
        <v>1512.0</v>
      </c>
      <c r="B1513" s="13" t="s">
        <v>7938</v>
      </c>
      <c r="C1513" s="13" t="s">
        <v>7939</v>
      </c>
      <c r="D1513" s="13" t="s">
        <v>7940</v>
      </c>
      <c r="E1513" s="13" t="s">
        <v>7941</v>
      </c>
      <c r="F1513" s="13" t="s">
        <v>7942</v>
      </c>
      <c r="G1513" s="13" t="s">
        <v>7943</v>
      </c>
      <c r="H1513" s="13" t="s">
        <v>257</v>
      </c>
      <c r="I1513" s="13">
        <v>34282.0</v>
      </c>
    </row>
    <row r="1514" ht="15.75" customHeight="1">
      <c r="A1514" s="13">
        <v>1513.0</v>
      </c>
      <c r="B1514" s="13" t="s">
        <v>7944</v>
      </c>
      <c r="C1514" s="13" t="s">
        <v>7945</v>
      </c>
      <c r="D1514" s="13" t="s">
        <v>7946</v>
      </c>
      <c r="E1514" s="13" t="s">
        <v>7947</v>
      </c>
      <c r="F1514" s="13" t="s">
        <v>7948</v>
      </c>
      <c r="G1514" s="13" t="s">
        <v>1647</v>
      </c>
      <c r="H1514" s="13" t="s">
        <v>1065</v>
      </c>
      <c r="I1514" s="13">
        <v>6145.0</v>
      </c>
    </row>
    <row r="1515" ht="15.75" customHeight="1">
      <c r="A1515" s="13">
        <v>1514.0</v>
      </c>
      <c r="B1515" s="13" t="s">
        <v>7949</v>
      </c>
      <c r="C1515" s="13" t="s">
        <v>7950</v>
      </c>
      <c r="D1515" s="13" t="s">
        <v>7951</v>
      </c>
      <c r="E1515" s="13" t="s">
        <v>7952</v>
      </c>
      <c r="F1515" s="13" t="s">
        <v>7953</v>
      </c>
      <c r="G1515" s="13" t="s">
        <v>716</v>
      </c>
      <c r="H1515" s="13" t="s">
        <v>173</v>
      </c>
      <c r="I1515" s="13">
        <v>98121.0</v>
      </c>
    </row>
    <row r="1516" ht="15.75" customHeight="1">
      <c r="A1516" s="13">
        <v>1515.0</v>
      </c>
      <c r="B1516" s="13" t="s">
        <v>2101</v>
      </c>
      <c r="C1516" s="13" t="s">
        <v>7954</v>
      </c>
      <c r="D1516" s="13" t="s">
        <v>7955</v>
      </c>
      <c r="E1516" s="13" t="s">
        <v>7956</v>
      </c>
      <c r="F1516" s="13" t="s">
        <v>7957</v>
      </c>
      <c r="G1516" s="13" t="s">
        <v>453</v>
      </c>
      <c r="H1516" s="13" t="s">
        <v>227</v>
      </c>
      <c r="I1516" s="13">
        <v>85005.0</v>
      </c>
    </row>
    <row r="1517" ht="15.75" customHeight="1">
      <c r="A1517" s="13">
        <v>1516.0</v>
      </c>
      <c r="B1517" s="13" t="s">
        <v>7864</v>
      </c>
      <c r="C1517" s="13" t="s">
        <v>7958</v>
      </c>
      <c r="D1517" s="13" t="s">
        <v>7959</v>
      </c>
      <c r="E1517" s="13" t="s">
        <v>7960</v>
      </c>
      <c r="F1517" s="13" t="s">
        <v>7961</v>
      </c>
      <c r="G1517" s="13" t="s">
        <v>1439</v>
      </c>
      <c r="H1517" s="13" t="s">
        <v>257</v>
      </c>
      <c r="I1517" s="13">
        <v>32808.0</v>
      </c>
    </row>
    <row r="1518" ht="15.75" customHeight="1">
      <c r="A1518" s="13">
        <v>1517.0</v>
      </c>
      <c r="B1518" s="13" t="s">
        <v>7962</v>
      </c>
      <c r="C1518" s="13" t="s">
        <v>7963</v>
      </c>
      <c r="D1518" s="13" t="s">
        <v>7964</v>
      </c>
      <c r="E1518" s="13" t="s">
        <v>7965</v>
      </c>
      <c r="F1518" s="13" t="s">
        <v>7966</v>
      </c>
      <c r="G1518" s="13" t="s">
        <v>1257</v>
      </c>
      <c r="H1518" s="13" t="s">
        <v>195</v>
      </c>
      <c r="I1518" s="13">
        <v>93704.0</v>
      </c>
    </row>
    <row r="1519" ht="15.75" customHeight="1">
      <c r="A1519" s="13">
        <v>1518.0</v>
      </c>
      <c r="B1519" s="13" t="s">
        <v>7967</v>
      </c>
      <c r="C1519" s="13" t="s">
        <v>7968</v>
      </c>
      <c r="D1519" s="13" t="s">
        <v>7969</v>
      </c>
      <c r="E1519" s="13" t="s">
        <v>7970</v>
      </c>
      <c r="F1519" s="13" t="s">
        <v>7971</v>
      </c>
      <c r="G1519" s="13" t="s">
        <v>472</v>
      </c>
      <c r="H1519" s="13" t="s">
        <v>390</v>
      </c>
      <c r="I1519" s="13">
        <v>62705.0</v>
      </c>
    </row>
    <row r="1520" ht="15.75" customHeight="1">
      <c r="A1520" s="13">
        <v>1519.0</v>
      </c>
      <c r="B1520" s="13" t="s">
        <v>7972</v>
      </c>
      <c r="C1520" s="13" t="s">
        <v>7973</v>
      </c>
      <c r="D1520" s="13" t="s">
        <v>7974</v>
      </c>
      <c r="E1520" s="13" t="s">
        <v>7975</v>
      </c>
      <c r="F1520" s="13" t="s">
        <v>7976</v>
      </c>
      <c r="G1520" s="13" t="s">
        <v>331</v>
      </c>
      <c r="H1520" s="13" t="s">
        <v>332</v>
      </c>
      <c r="I1520" s="13">
        <v>46620.0</v>
      </c>
    </row>
    <row r="1521" ht="15.75" customHeight="1">
      <c r="A1521" s="13">
        <v>1520.0</v>
      </c>
      <c r="B1521" s="13" t="s">
        <v>7977</v>
      </c>
      <c r="C1521" s="13" t="s">
        <v>7978</v>
      </c>
      <c r="D1521" s="13" t="s">
        <v>7979</v>
      </c>
      <c r="E1521" s="13" t="s">
        <v>7980</v>
      </c>
      <c r="F1521" s="13" t="s">
        <v>7981</v>
      </c>
      <c r="G1521" s="13" t="s">
        <v>173</v>
      </c>
      <c r="H1521" s="13" t="s">
        <v>174</v>
      </c>
      <c r="I1521" s="13">
        <v>20010.0</v>
      </c>
    </row>
    <row r="1522" ht="15.75" customHeight="1">
      <c r="A1522" s="13">
        <v>1521.0</v>
      </c>
      <c r="B1522" s="13" t="s">
        <v>7982</v>
      </c>
      <c r="C1522" s="13" t="s">
        <v>7983</v>
      </c>
      <c r="D1522" s="13" t="s">
        <v>7984</v>
      </c>
      <c r="E1522" s="13" t="s">
        <v>7985</v>
      </c>
      <c r="F1522" s="13" t="s">
        <v>7986</v>
      </c>
      <c r="G1522" s="13" t="s">
        <v>2775</v>
      </c>
      <c r="H1522" s="13" t="s">
        <v>486</v>
      </c>
      <c r="I1522" s="13">
        <v>55585.0</v>
      </c>
    </row>
    <row r="1523" ht="15.75" customHeight="1">
      <c r="A1523" s="13">
        <v>1522.0</v>
      </c>
      <c r="B1523" s="13" t="s">
        <v>6058</v>
      </c>
      <c r="C1523" s="13" t="s">
        <v>7987</v>
      </c>
      <c r="D1523" s="13" t="s">
        <v>7988</v>
      </c>
      <c r="E1523" s="13" t="s">
        <v>7989</v>
      </c>
      <c r="F1523" s="13" t="s">
        <v>7990</v>
      </c>
      <c r="G1523" s="13" t="s">
        <v>2051</v>
      </c>
      <c r="H1523" s="13" t="s">
        <v>440</v>
      </c>
      <c r="I1523" s="13">
        <v>45426.0</v>
      </c>
    </row>
    <row r="1524" ht="15.75" customHeight="1">
      <c r="A1524" s="13">
        <v>1523.0</v>
      </c>
      <c r="B1524" s="13" t="s">
        <v>7991</v>
      </c>
      <c r="C1524" s="13" t="s">
        <v>7992</v>
      </c>
      <c r="D1524" s="13" t="s">
        <v>7993</v>
      </c>
      <c r="E1524" s="13" t="s">
        <v>7994</v>
      </c>
      <c r="F1524" s="13" t="s">
        <v>7995</v>
      </c>
      <c r="G1524" s="13" t="s">
        <v>2010</v>
      </c>
      <c r="H1524" s="13" t="s">
        <v>1134</v>
      </c>
      <c r="I1524" s="13">
        <v>67205.0</v>
      </c>
    </row>
    <row r="1525" ht="15.75" customHeight="1">
      <c r="A1525" s="13">
        <v>1524.0</v>
      </c>
      <c r="B1525" s="13" t="s">
        <v>7996</v>
      </c>
      <c r="C1525" s="13" t="s">
        <v>7997</v>
      </c>
      <c r="D1525" s="13" t="s">
        <v>7998</v>
      </c>
      <c r="E1525" s="13" t="s">
        <v>7999</v>
      </c>
      <c r="F1525" s="13" t="s">
        <v>8000</v>
      </c>
      <c r="G1525" s="13" t="s">
        <v>1608</v>
      </c>
      <c r="H1525" s="13" t="s">
        <v>332</v>
      </c>
      <c r="I1525" s="13">
        <v>47712.0</v>
      </c>
    </row>
    <row r="1526" ht="15.75" customHeight="1">
      <c r="A1526" s="13">
        <v>1525.0</v>
      </c>
      <c r="B1526" s="13" t="s">
        <v>8001</v>
      </c>
      <c r="C1526" s="13" t="s">
        <v>8002</v>
      </c>
      <c r="D1526" s="13" t="s">
        <v>8003</v>
      </c>
      <c r="E1526" s="13" t="s">
        <v>8004</v>
      </c>
      <c r="F1526" s="13" t="s">
        <v>8005</v>
      </c>
      <c r="G1526" s="13" t="s">
        <v>1850</v>
      </c>
      <c r="H1526" s="13" t="s">
        <v>181</v>
      </c>
      <c r="I1526" s="13">
        <v>14276.0</v>
      </c>
    </row>
    <row r="1527" ht="15.75" customHeight="1">
      <c r="A1527" s="13">
        <v>1526.0</v>
      </c>
      <c r="B1527" s="13" t="s">
        <v>8006</v>
      </c>
      <c r="C1527" s="13" t="s">
        <v>6239</v>
      </c>
      <c r="D1527" s="13" t="s">
        <v>8007</v>
      </c>
      <c r="E1527" s="13" t="s">
        <v>8008</v>
      </c>
      <c r="F1527" s="13" t="s">
        <v>8009</v>
      </c>
      <c r="G1527" s="13" t="s">
        <v>817</v>
      </c>
      <c r="H1527" s="13" t="s">
        <v>466</v>
      </c>
      <c r="I1527" s="13">
        <v>16550.0</v>
      </c>
    </row>
    <row r="1528" ht="15.75" customHeight="1">
      <c r="A1528" s="13">
        <v>1527.0</v>
      </c>
      <c r="B1528" s="13" t="s">
        <v>8010</v>
      </c>
      <c r="C1528" s="13" t="s">
        <v>8011</v>
      </c>
      <c r="D1528" s="13" t="s">
        <v>8012</v>
      </c>
      <c r="E1528" s="13" t="s">
        <v>8013</v>
      </c>
      <c r="F1528" s="13" t="s">
        <v>8014</v>
      </c>
      <c r="G1528" s="13" t="s">
        <v>1792</v>
      </c>
      <c r="H1528" s="13" t="s">
        <v>318</v>
      </c>
      <c r="I1528" s="13">
        <v>71137.0</v>
      </c>
    </row>
    <row r="1529" ht="15.75" customHeight="1">
      <c r="A1529" s="13">
        <v>1528.0</v>
      </c>
      <c r="B1529" s="13" t="s">
        <v>8015</v>
      </c>
      <c r="C1529" s="13" t="s">
        <v>8016</v>
      </c>
      <c r="D1529" s="13" t="s">
        <v>8017</v>
      </c>
      <c r="E1529" s="13" t="s">
        <v>8018</v>
      </c>
      <c r="F1529" s="13" t="s">
        <v>8019</v>
      </c>
      <c r="G1529" s="13" t="s">
        <v>722</v>
      </c>
      <c r="H1529" s="13" t="s">
        <v>318</v>
      </c>
      <c r="I1529" s="13">
        <v>70805.0</v>
      </c>
    </row>
    <row r="1530" ht="15.75" customHeight="1">
      <c r="A1530" s="13">
        <v>1529.0</v>
      </c>
      <c r="B1530" s="13" t="s">
        <v>8020</v>
      </c>
      <c r="C1530" s="13" t="s">
        <v>8021</v>
      </c>
      <c r="D1530" s="13" t="s">
        <v>8022</v>
      </c>
      <c r="E1530" s="13" t="s">
        <v>8023</v>
      </c>
      <c r="F1530" s="13" t="s">
        <v>8024</v>
      </c>
      <c r="G1530" s="13" t="s">
        <v>570</v>
      </c>
      <c r="H1530" s="13" t="s">
        <v>195</v>
      </c>
      <c r="I1530" s="13">
        <v>92132.0</v>
      </c>
    </row>
    <row r="1531" ht="15.75" customHeight="1">
      <c r="A1531" s="13">
        <v>1530.0</v>
      </c>
      <c r="B1531" s="13" t="s">
        <v>8025</v>
      </c>
      <c r="C1531" s="13" t="s">
        <v>8026</v>
      </c>
      <c r="D1531" s="13" t="s">
        <v>8027</v>
      </c>
      <c r="E1531" s="13" t="s">
        <v>8028</v>
      </c>
      <c r="F1531" s="13" t="s">
        <v>8029</v>
      </c>
      <c r="G1531" s="13" t="s">
        <v>324</v>
      </c>
      <c r="H1531" s="13" t="s">
        <v>325</v>
      </c>
      <c r="I1531" s="13">
        <v>89510.0</v>
      </c>
    </row>
    <row r="1532" ht="15.75" customHeight="1">
      <c r="A1532" s="13">
        <v>1531.0</v>
      </c>
      <c r="B1532" s="13" t="s">
        <v>8030</v>
      </c>
      <c r="C1532" s="13" t="s">
        <v>8031</v>
      </c>
      <c r="D1532" s="13" t="s">
        <v>8032</v>
      </c>
      <c r="E1532" s="13" t="s">
        <v>8033</v>
      </c>
      <c r="F1532" s="13" t="s">
        <v>8034</v>
      </c>
      <c r="G1532" s="13" t="s">
        <v>187</v>
      </c>
      <c r="H1532" s="13" t="s">
        <v>188</v>
      </c>
      <c r="I1532" s="13">
        <v>31119.0</v>
      </c>
    </row>
    <row r="1533" ht="15.75" customHeight="1">
      <c r="A1533" s="13">
        <v>1532.0</v>
      </c>
      <c r="B1533" s="13" t="s">
        <v>8035</v>
      </c>
      <c r="C1533" s="13" t="s">
        <v>8036</v>
      </c>
      <c r="D1533" s="13" t="s">
        <v>8037</v>
      </c>
      <c r="E1533" s="13" t="s">
        <v>8038</v>
      </c>
      <c r="F1533" s="13" t="s">
        <v>8039</v>
      </c>
      <c r="G1533" s="13" t="s">
        <v>173</v>
      </c>
      <c r="H1533" s="13" t="s">
        <v>174</v>
      </c>
      <c r="I1533" s="13">
        <v>20546.0</v>
      </c>
    </row>
    <row r="1534" ht="15.75" customHeight="1">
      <c r="A1534" s="13">
        <v>1533.0</v>
      </c>
      <c r="B1534" s="13" t="s">
        <v>8040</v>
      </c>
      <c r="C1534" s="13" t="s">
        <v>8041</v>
      </c>
      <c r="D1534" s="13" t="s">
        <v>8042</v>
      </c>
      <c r="E1534" s="13" t="s">
        <v>8043</v>
      </c>
      <c r="F1534" s="13" t="s">
        <v>8044</v>
      </c>
      <c r="G1534" s="13" t="s">
        <v>802</v>
      </c>
      <c r="H1534" s="13" t="s">
        <v>195</v>
      </c>
      <c r="I1534" s="13">
        <v>94230.0</v>
      </c>
    </row>
    <row r="1535" ht="15.75" customHeight="1">
      <c r="A1535" s="13">
        <v>1534.0</v>
      </c>
      <c r="B1535" s="13" t="s">
        <v>8045</v>
      </c>
      <c r="C1535" s="13" t="s">
        <v>8046</v>
      </c>
      <c r="D1535" s="13" t="s">
        <v>8047</v>
      </c>
      <c r="E1535" s="13" t="s">
        <v>8048</v>
      </c>
      <c r="F1535" s="13" t="s">
        <v>8049</v>
      </c>
      <c r="G1535" s="13" t="s">
        <v>854</v>
      </c>
      <c r="H1535" s="13" t="s">
        <v>390</v>
      </c>
      <c r="I1535" s="13">
        <v>61605.0</v>
      </c>
    </row>
    <row r="1536" ht="15.75" customHeight="1">
      <c r="A1536" s="13">
        <v>1535.0</v>
      </c>
      <c r="B1536" s="13" t="s">
        <v>8050</v>
      </c>
      <c r="C1536" s="13" t="s">
        <v>8051</v>
      </c>
      <c r="D1536" s="13" t="s">
        <v>8052</v>
      </c>
      <c r="E1536" s="13" t="s">
        <v>8053</v>
      </c>
      <c r="F1536" s="13" t="s">
        <v>8054</v>
      </c>
      <c r="G1536" s="13" t="s">
        <v>1780</v>
      </c>
      <c r="H1536" s="13" t="s">
        <v>257</v>
      </c>
      <c r="I1536" s="13">
        <v>33436.0</v>
      </c>
    </row>
    <row r="1537" ht="15.75" customHeight="1">
      <c r="A1537" s="13">
        <v>1536.0</v>
      </c>
      <c r="B1537" s="13" t="s">
        <v>8055</v>
      </c>
      <c r="C1537" s="13" t="s">
        <v>8056</v>
      </c>
      <c r="D1537" s="13" t="s">
        <v>8057</v>
      </c>
      <c r="E1537" s="13" t="s">
        <v>8058</v>
      </c>
      <c r="F1537" s="13" t="s">
        <v>8059</v>
      </c>
      <c r="G1537" s="13" t="s">
        <v>2328</v>
      </c>
      <c r="H1537" s="13" t="s">
        <v>905</v>
      </c>
      <c r="I1537" s="13">
        <v>25336.0</v>
      </c>
    </row>
    <row r="1538" ht="15.75" customHeight="1">
      <c r="A1538" s="13">
        <v>1537.0</v>
      </c>
      <c r="B1538" s="13" t="s">
        <v>8060</v>
      </c>
      <c r="C1538" s="13" t="s">
        <v>8061</v>
      </c>
      <c r="D1538" s="13" t="s">
        <v>8062</v>
      </c>
      <c r="E1538" s="13" t="s">
        <v>8063</v>
      </c>
      <c r="F1538" s="13" t="s">
        <v>8064</v>
      </c>
      <c r="G1538" s="13" t="s">
        <v>1695</v>
      </c>
      <c r="H1538" s="13" t="s">
        <v>202</v>
      </c>
      <c r="I1538" s="13">
        <v>78721.0</v>
      </c>
    </row>
    <row r="1539" ht="15.75" customHeight="1">
      <c r="A1539" s="13">
        <v>1538.0</v>
      </c>
      <c r="B1539" s="13" t="s">
        <v>6211</v>
      </c>
      <c r="C1539" s="13" t="s">
        <v>8065</v>
      </c>
      <c r="D1539" s="13" t="s">
        <v>8066</v>
      </c>
      <c r="E1539" s="13" t="s">
        <v>8067</v>
      </c>
      <c r="F1539" s="13" t="s">
        <v>8068</v>
      </c>
      <c r="G1539" s="13" t="s">
        <v>263</v>
      </c>
      <c r="H1539" s="13" t="s">
        <v>257</v>
      </c>
      <c r="I1539" s="13">
        <v>33330.0</v>
      </c>
    </row>
    <row r="1540" ht="15.75" customHeight="1">
      <c r="A1540" s="13">
        <v>1539.0</v>
      </c>
      <c r="B1540" s="13" t="s">
        <v>8069</v>
      </c>
      <c r="C1540" s="13" t="s">
        <v>673</v>
      </c>
      <c r="D1540" s="13" t="s">
        <v>8070</v>
      </c>
      <c r="E1540" s="13" t="s">
        <v>8071</v>
      </c>
      <c r="F1540" s="13" t="s">
        <v>8072</v>
      </c>
      <c r="G1540" s="13" t="s">
        <v>8073</v>
      </c>
      <c r="H1540" s="13" t="s">
        <v>195</v>
      </c>
      <c r="I1540" s="13">
        <v>91520.0</v>
      </c>
    </row>
    <row r="1541" ht="15.75" customHeight="1">
      <c r="A1541" s="13">
        <v>1540.0</v>
      </c>
      <c r="B1541" s="13" t="s">
        <v>8074</v>
      </c>
      <c r="C1541" s="13" t="s">
        <v>8075</v>
      </c>
      <c r="D1541" s="13" t="s">
        <v>8076</v>
      </c>
      <c r="E1541" s="13" t="s">
        <v>8077</v>
      </c>
      <c r="F1541" s="13" t="s">
        <v>8078</v>
      </c>
      <c r="G1541" s="13" t="s">
        <v>941</v>
      </c>
      <c r="H1541" s="13" t="s">
        <v>466</v>
      </c>
      <c r="I1541" s="13">
        <v>15205.0</v>
      </c>
    </row>
    <row r="1542" ht="15.75" customHeight="1">
      <c r="A1542" s="13">
        <v>1541.0</v>
      </c>
      <c r="B1542" s="13" t="s">
        <v>8079</v>
      </c>
      <c r="C1542" s="13" t="s">
        <v>8080</v>
      </c>
      <c r="D1542" s="13" t="s">
        <v>8081</v>
      </c>
      <c r="E1542" s="13" t="s">
        <v>8082</v>
      </c>
      <c r="F1542" s="13" t="s">
        <v>8083</v>
      </c>
      <c r="G1542" s="13" t="s">
        <v>570</v>
      </c>
      <c r="H1542" s="13" t="s">
        <v>195</v>
      </c>
      <c r="I1542" s="13">
        <v>92137.0</v>
      </c>
    </row>
    <row r="1543" ht="15.75" customHeight="1">
      <c r="A1543" s="13">
        <v>1542.0</v>
      </c>
      <c r="B1543" s="13" t="s">
        <v>8084</v>
      </c>
      <c r="C1543" s="13" t="s">
        <v>8085</v>
      </c>
      <c r="D1543" s="13" t="s">
        <v>8086</v>
      </c>
      <c r="E1543" s="13" t="s">
        <v>8087</v>
      </c>
      <c r="F1543" s="13" t="s">
        <v>8088</v>
      </c>
      <c r="G1543" s="13" t="s">
        <v>472</v>
      </c>
      <c r="H1543" s="13" t="s">
        <v>390</v>
      </c>
      <c r="I1543" s="13">
        <v>62776.0</v>
      </c>
    </row>
    <row r="1544" ht="15.75" customHeight="1">
      <c r="A1544" s="13">
        <v>1543.0</v>
      </c>
      <c r="B1544" s="13" t="s">
        <v>8089</v>
      </c>
      <c r="C1544" s="13" t="s">
        <v>8090</v>
      </c>
      <c r="D1544" s="13" t="s">
        <v>8091</v>
      </c>
      <c r="E1544" s="13" t="s">
        <v>8092</v>
      </c>
      <c r="F1544" s="13" t="s">
        <v>8093</v>
      </c>
      <c r="G1544" s="13" t="s">
        <v>350</v>
      </c>
      <c r="H1544" s="13" t="s">
        <v>202</v>
      </c>
      <c r="I1544" s="13">
        <v>78405.0</v>
      </c>
    </row>
    <row r="1545" ht="15.75" customHeight="1">
      <c r="A1545" s="13">
        <v>1544.0</v>
      </c>
      <c r="B1545" s="13" t="s">
        <v>6642</v>
      </c>
      <c r="C1545" s="13" t="s">
        <v>8094</v>
      </c>
      <c r="D1545" s="13" t="s">
        <v>8095</v>
      </c>
      <c r="E1545" s="13" t="s">
        <v>8096</v>
      </c>
      <c r="F1545" s="13" t="s">
        <v>8097</v>
      </c>
      <c r="G1545" s="13" t="s">
        <v>1488</v>
      </c>
      <c r="H1545" s="13" t="s">
        <v>1489</v>
      </c>
      <c r="I1545" s="13">
        <v>96850.0</v>
      </c>
    </row>
    <row r="1546" ht="15.75" customHeight="1">
      <c r="A1546" s="13">
        <v>1545.0</v>
      </c>
      <c r="B1546" s="13" t="s">
        <v>8098</v>
      </c>
      <c r="C1546" s="13" t="s">
        <v>8099</v>
      </c>
      <c r="D1546" s="13" t="s">
        <v>8100</v>
      </c>
      <c r="E1546" s="13" t="s">
        <v>8101</v>
      </c>
      <c r="F1546" s="13" t="s">
        <v>8102</v>
      </c>
      <c r="G1546" s="13" t="s">
        <v>8103</v>
      </c>
      <c r="H1546" s="13" t="s">
        <v>195</v>
      </c>
      <c r="I1546" s="13">
        <v>93291.0</v>
      </c>
    </row>
    <row r="1547" ht="15.75" customHeight="1">
      <c r="A1547" s="13">
        <v>1546.0</v>
      </c>
      <c r="B1547" s="13" t="s">
        <v>8104</v>
      </c>
      <c r="C1547" s="13" t="s">
        <v>8105</v>
      </c>
      <c r="D1547" s="13" t="s">
        <v>8106</v>
      </c>
      <c r="E1547" s="13" t="s">
        <v>8107</v>
      </c>
      <c r="F1547" s="13" t="s">
        <v>8108</v>
      </c>
      <c r="G1547" s="13" t="s">
        <v>2334</v>
      </c>
      <c r="H1547" s="13" t="s">
        <v>747</v>
      </c>
      <c r="I1547" s="13">
        <v>36109.0</v>
      </c>
    </row>
    <row r="1548" ht="15.75" customHeight="1">
      <c r="A1548" s="13">
        <v>1547.0</v>
      </c>
      <c r="B1548" s="13" t="s">
        <v>8109</v>
      </c>
      <c r="C1548" s="13" t="s">
        <v>8110</v>
      </c>
      <c r="D1548" s="13" t="s">
        <v>8111</v>
      </c>
      <c r="E1548" s="13" t="s">
        <v>8112</v>
      </c>
      <c r="F1548" s="13" t="s">
        <v>8113</v>
      </c>
      <c r="G1548" s="13" t="s">
        <v>1695</v>
      </c>
      <c r="H1548" s="13" t="s">
        <v>202</v>
      </c>
      <c r="I1548" s="13">
        <v>78759.0</v>
      </c>
    </row>
    <row r="1549" ht="15.75" customHeight="1">
      <c r="A1549" s="13">
        <v>1548.0</v>
      </c>
      <c r="B1549" s="13" t="s">
        <v>8114</v>
      </c>
      <c r="C1549" s="13" t="s">
        <v>8115</v>
      </c>
      <c r="D1549" s="13" t="s">
        <v>8116</v>
      </c>
      <c r="E1549" s="13" t="s">
        <v>8117</v>
      </c>
      <c r="F1549" s="13" t="s">
        <v>8118</v>
      </c>
      <c r="G1549" s="13" t="s">
        <v>930</v>
      </c>
      <c r="H1549" s="13" t="s">
        <v>181</v>
      </c>
      <c r="I1549" s="13">
        <v>12237.0</v>
      </c>
    </row>
    <row r="1550" ht="15.75" customHeight="1">
      <c r="A1550" s="13">
        <v>1549.0</v>
      </c>
      <c r="B1550" s="13" t="s">
        <v>8119</v>
      </c>
      <c r="C1550" s="13" t="s">
        <v>8120</v>
      </c>
      <c r="D1550" s="13" t="s">
        <v>8121</v>
      </c>
      <c r="E1550" s="13" t="s">
        <v>8122</v>
      </c>
      <c r="F1550" s="13" t="s">
        <v>8123</v>
      </c>
      <c r="G1550" s="13" t="s">
        <v>582</v>
      </c>
      <c r="H1550" s="13" t="s">
        <v>202</v>
      </c>
      <c r="I1550" s="13">
        <v>77554.0</v>
      </c>
    </row>
    <row r="1551" ht="15.75" customHeight="1">
      <c r="A1551" s="13">
        <v>1550.0</v>
      </c>
      <c r="B1551" s="13" t="s">
        <v>8124</v>
      </c>
      <c r="C1551" s="13" t="s">
        <v>8125</v>
      </c>
      <c r="D1551" s="13" t="s">
        <v>8126</v>
      </c>
      <c r="E1551" s="13" t="s">
        <v>8127</v>
      </c>
      <c r="F1551" s="13" t="s">
        <v>8128</v>
      </c>
      <c r="G1551" s="13" t="s">
        <v>297</v>
      </c>
      <c r="H1551" s="13" t="s">
        <v>298</v>
      </c>
      <c r="I1551" s="13">
        <v>52405.0</v>
      </c>
    </row>
    <row r="1552" ht="15.75" customHeight="1">
      <c r="A1552" s="13">
        <v>1551.0</v>
      </c>
      <c r="B1552" s="13" t="s">
        <v>8129</v>
      </c>
      <c r="C1552" s="13" t="s">
        <v>8130</v>
      </c>
      <c r="D1552" s="13" t="s">
        <v>8131</v>
      </c>
      <c r="E1552" s="13" t="s">
        <v>8132</v>
      </c>
      <c r="F1552" s="13" t="s">
        <v>8133</v>
      </c>
      <c r="G1552" s="13" t="s">
        <v>8134</v>
      </c>
      <c r="H1552" s="13" t="s">
        <v>270</v>
      </c>
      <c r="I1552" s="13">
        <v>21747.0</v>
      </c>
    </row>
    <row r="1553" ht="15.75" customHeight="1">
      <c r="A1553" s="13">
        <v>1552.0</v>
      </c>
      <c r="B1553" s="13" t="s">
        <v>8135</v>
      </c>
      <c r="C1553" s="13" t="s">
        <v>8136</v>
      </c>
      <c r="D1553" s="13" t="s">
        <v>8137</v>
      </c>
      <c r="E1553" s="13" t="s">
        <v>8138</v>
      </c>
      <c r="F1553" s="13" t="s">
        <v>8139</v>
      </c>
      <c r="G1553" s="13" t="s">
        <v>213</v>
      </c>
      <c r="H1553" s="13" t="s">
        <v>214</v>
      </c>
      <c r="I1553" s="13">
        <v>73124.0</v>
      </c>
    </row>
    <row r="1554" ht="15.75" customHeight="1">
      <c r="A1554" s="13">
        <v>1553.0</v>
      </c>
      <c r="B1554" s="13" t="s">
        <v>953</v>
      </c>
      <c r="C1554" s="13" t="s">
        <v>8140</v>
      </c>
      <c r="D1554" s="13" t="s">
        <v>8141</v>
      </c>
      <c r="E1554" s="13" t="s">
        <v>8142</v>
      </c>
      <c r="F1554" s="13" t="s">
        <v>8143</v>
      </c>
      <c r="G1554" s="13" t="s">
        <v>1151</v>
      </c>
      <c r="H1554" s="13" t="s">
        <v>912</v>
      </c>
      <c r="I1554" s="13">
        <v>64199.0</v>
      </c>
    </row>
    <row r="1555" ht="15.75" customHeight="1">
      <c r="A1555" s="13">
        <v>1554.0</v>
      </c>
      <c r="B1555" s="13" t="s">
        <v>1669</v>
      </c>
      <c r="C1555" s="13" t="s">
        <v>8144</v>
      </c>
      <c r="D1555" s="13" t="s">
        <v>8145</v>
      </c>
      <c r="E1555" s="13" t="s">
        <v>8146</v>
      </c>
      <c r="F1555" s="13" t="s">
        <v>8147</v>
      </c>
      <c r="G1555" s="13" t="s">
        <v>4583</v>
      </c>
      <c r="H1555" s="13" t="s">
        <v>1712</v>
      </c>
      <c r="I1555" s="13">
        <v>83206.0</v>
      </c>
    </row>
    <row r="1556" ht="15.75" customHeight="1">
      <c r="A1556" s="13">
        <v>1555.0</v>
      </c>
      <c r="B1556" s="13" t="s">
        <v>8148</v>
      </c>
      <c r="C1556" s="13" t="s">
        <v>8149</v>
      </c>
      <c r="D1556" s="13" t="s">
        <v>8150</v>
      </c>
      <c r="E1556" s="13" t="s">
        <v>8151</v>
      </c>
      <c r="F1556" s="13" t="s">
        <v>8152</v>
      </c>
      <c r="G1556" s="13" t="s">
        <v>657</v>
      </c>
      <c r="H1556" s="13" t="s">
        <v>291</v>
      </c>
      <c r="I1556" s="13">
        <v>54313.0</v>
      </c>
    </row>
    <row r="1557" ht="15.75" customHeight="1">
      <c r="A1557" s="13">
        <v>1556.0</v>
      </c>
      <c r="B1557" s="13" t="s">
        <v>1298</v>
      </c>
      <c r="C1557" s="13" t="s">
        <v>8153</v>
      </c>
      <c r="D1557" s="13" t="s">
        <v>8154</v>
      </c>
      <c r="E1557" s="13" t="s">
        <v>8155</v>
      </c>
      <c r="F1557" s="13" t="s">
        <v>8156</v>
      </c>
      <c r="G1557" s="13" t="s">
        <v>2095</v>
      </c>
      <c r="H1557" s="13" t="s">
        <v>473</v>
      </c>
      <c r="I1557" s="13">
        <v>2298.0</v>
      </c>
    </row>
    <row r="1558" ht="15.75" customHeight="1">
      <c r="A1558" s="13">
        <v>1557.0</v>
      </c>
      <c r="B1558" s="13" t="s">
        <v>8157</v>
      </c>
      <c r="C1558" s="13" t="s">
        <v>8158</v>
      </c>
      <c r="D1558" s="13" t="s">
        <v>8159</v>
      </c>
      <c r="E1558" s="13" t="s">
        <v>8160</v>
      </c>
      <c r="F1558" s="13" t="s">
        <v>8161</v>
      </c>
      <c r="G1558" s="13" t="s">
        <v>8162</v>
      </c>
      <c r="H1558" s="13" t="s">
        <v>214</v>
      </c>
      <c r="I1558" s="13">
        <v>73034.0</v>
      </c>
    </row>
    <row r="1559" ht="15.75" customHeight="1">
      <c r="A1559" s="13">
        <v>1558.0</v>
      </c>
      <c r="B1559" s="13" t="s">
        <v>4475</v>
      </c>
      <c r="C1559" s="13" t="s">
        <v>8163</v>
      </c>
      <c r="D1559" s="13" t="s">
        <v>8164</v>
      </c>
      <c r="E1559" s="13" t="s">
        <v>8165</v>
      </c>
      <c r="F1559" s="13" t="s">
        <v>8166</v>
      </c>
      <c r="G1559" s="13" t="s">
        <v>6729</v>
      </c>
      <c r="H1559" s="13" t="s">
        <v>1065</v>
      </c>
      <c r="I1559" s="13">
        <v>6505.0</v>
      </c>
    </row>
    <row r="1560" ht="15.75" customHeight="1">
      <c r="A1560" s="13">
        <v>1559.0</v>
      </c>
      <c r="B1560" s="13" t="s">
        <v>8167</v>
      </c>
      <c r="C1560" s="13" t="s">
        <v>8168</v>
      </c>
      <c r="D1560" s="13" t="s">
        <v>8169</v>
      </c>
      <c r="E1560" s="13" t="s">
        <v>8170</v>
      </c>
      <c r="F1560" s="13" t="s">
        <v>8171</v>
      </c>
      <c r="G1560" s="13" t="s">
        <v>1014</v>
      </c>
      <c r="H1560" s="13" t="s">
        <v>1015</v>
      </c>
      <c r="I1560" s="13">
        <v>40225.0</v>
      </c>
    </row>
    <row r="1561" ht="15.75" customHeight="1">
      <c r="A1561" s="13">
        <v>1560.0</v>
      </c>
      <c r="B1561" s="13" t="s">
        <v>8172</v>
      </c>
      <c r="C1561" s="13" t="s">
        <v>8173</v>
      </c>
      <c r="D1561" s="13" t="s">
        <v>8174</v>
      </c>
      <c r="E1561" s="13" t="s">
        <v>8175</v>
      </c>
      <c r="F1561" s="13" t="s">
        <v>8176</v>
      </c>
      <c r="G1561" s="13" t="s">
        <v>802</v>
      </c>
      <c r="H1561" s="13" t="s">
        <v>195</v>
      </c>
      <c r="I1561" s="13">
        <v>94280.0</v>
      </c>
    </row>
    <row r="1562" ht="15.75" customHeight="1">
      <c r="A1562" s="13">
        <v>1561.0</v>
      </c>
      <c r="B1562" s="13" t="s">
        <v>7033</v>
      </c>
      <c r="C1562" s="13" t="s">
        <v>8177</v>
      </c>
      <c r="D1562" s="13" t="s">
        <v>8178</v>
      </c>
      <c r="E1562" s="13" t="s">
        <v>8179</v>
      </c>
      <c r="F1562" s="13" t="s">
        <v>8180</v>
      </c>
      <c r="G1562" s="13" t="s">
        <v>1984</v>
      </c>
      <c r="H1562" s="13" t="s">
        <v>188</v>
      </c>
      <c r="I1562" s="13">
        <v>30089.0</v>
      </c>
    </row>
    <row r="1563" ht="15.75" customHeight="1">
      <c r="A1563" s="13">
        <v>1562.0</v>
      </c>
      <c r="B1563" s="13" t="s">
        <v>8181</v>
      </c>
      <c r="C1563" s="13" t="s">
        <v>8182</v>
      </c>
      <c r="D1563" s="13" t="s">
        <v>8183</v>
      </c>
      <c r="E1563" s="13" t="s">
        <v>8184</v>
      </c>
      <c r="F1563" s="13" t="s">
        <v>8185</v>
      </c>
      <c r="G1563" s="13" t="s">
        <v>963</v>
      </c>
      <c r="H1563" s="13" t="s">
        <v>188</v>
      </c>
      <c r="I1563" s="13">
        <v>31422.0</v>
      </c>
    </row>
    <row r="1564" ht="15.75" customHeight="1">
      <c r="A1564" s="13">
        <v>1563.0</v>
      </c>
      <c r="B1564" s="13" t="s">
        <v>8186</v>
      </c>
      <c r="C1564" s="13" t="s">
        <v>8187</v>
      </c>
      <c r="D1564" s="13" t="s">
        <v>8188</v>
      </c>
      <c r="E1564" s="13" t="s">
        <v>8189</v>
      </c>
      <c r="F1564" s="13" t="s">
        <v>8190</v>
      </c>
      <c r="G1564" s="13" t="s">
        <v>3121</v>
      </c>
      <c r="H1564" s="13" t="s">
        <v>257</v>
      </c>
      <c r="I1564" s="13">
        <v>33805.0</v>
      </c>
    </row>
    <row r="1565" ht="15.75" customHeight="1">
      <c r="A1565" s="13">
        <v>1564.0</v>
      </c>
      <c r="B1565" s="13" t="s">
        <v>8191</v>
      </c>
      <c r="C1565" s="13" t="s">
        <v>5204</v>
      </c>
      <c r="D1565" s="13" t="s">
        <v>8192</v>
      </c>
      <c r="E1565" s="13" t="s">
        <v>8193</v>
      </c>
      <c r="F1565" s="13" t="s">
        <v>8194</v>
      </c>
      <c r="G1565" s="13" t="s">
        <v>1850</v>
      </c>
      <c r="H1565" s="13" t="s">
        <v>181</v>
      </c>
      <c r="I1565" s="13">
        <v>14276.0</v>
      </c>
    </row>
    <row r="1566" ht="15.75" customHeight="1">
      <c r="A1566" s="13">
        <v>1565.0</v>
      </c>
      <c r="B1566" s="13" t="s">
        <v>8195</v>
      </c>
      <c r="C1566" s="13" t="s">
        <v>8196</v>
      </c>
      <c r="D1566" s="13" t="s">
        <v>8197</v>
      </c>
      <c r="E1566" s="13" t="s">
        <v>8198</v>
      </c>
      <c r="F1566" s="13" t="s">
        <v>8199</v>
      </c>
      <c r="G1566" s="13" t="s">
        <v>2316</v>
      </c>
      <c r="H1566" s="13" t="s">
        <v>466</v>
      </c>
      <c r="I1566" s="13">
        <v>17622.0</v>
      </c>
    </row>
    <row r="1567" ht="15.75" customHeight="1">
      <c r="A1567" s="13">
        <v>1566.0</v>
      </c>
      <c r="B1567" s="13" t="s">
        <v>8200</v>
      </c>
      <c r="C1567" s="13" t="s">
        <v>6111</v>
      </c>
      <c r="D1567" s="13" t="s">
        <v>8201</v>
      </c>
      <c r="E1567" s="13" t="s">
        <v>8202</v>
      </c>
      <c r="F1567" s="13" t="s">
        <v>8203</v>
      </c>
      <c r="G1567" s="13" t="s">
        <v>1455</v>
      </c>
      <c r="H1567" s="13" t="s">
        <v>1456</v>
      </c>
      <c r="I1567" s="13">
        <v>87140.0</v>
      </c>
    </row>
    <row r="1568" ht="15.75" customHeight="1">
      <c r="A1568" s="13">
        <v>1567.0</v>
      </c>
      <c r="B1568" s="13" t="s">
        <v>8204</v>
      </c>
      <c r="C1568" s="13" t="s">
        <v>8205</v>
      </c>
      <c r="D1568" s="13" t="s">
        <v>13</v>
      </c>
      <c r="E1568" s="13" t="s">
        <v>8206</v>
      </c>
      <c r="F1568" s="13" t="s">
        <v>8207</v>
      </c>
      <c r="G1568" s="13" t="s">
        <v>12</v>
      </c>
      <c r="H1568" s="13" t="s">
        <v>202</v>
      </c>
      <c r="I1568" s="13">
        <v>77493.0</v>
      </c>
    </row>
    <row r="1569" ht="15.75" customHeight="1">
      <c r="A1569" s="13">
        <v>1568.0</v>
      </c>
      <c r="B1569" s="13" t="s">
        <v>8208</v>
      </c>
      <c r="C1569" s="13" t="s">
        <v>8209</v>
      </c>
      <c r="D1569" s="13" t="s">
        <v>8210</v>
      </c>
      <c r="E1569" s="13" t="s">
        <v>8211</v>
      </c>
      <c r="F1569" s="13" t="s">
        <v>8212</v>
      </c>
      <c r="G1569" s="13" t="s">
        <v>7943</v>
      </c>
      <c r="H1569" s="13" t="s">
        <v>257</v>
      </c>
      <c r="I1569" s="13">
        <v>34205.0</v>
      </c>
    </row>
    <row r="1570" ht="15.75" customHeight="1">
      <c r="A1570" s="13">
        <v>1569.0</v>
      </c>
      <c r="B1570" s="13" t="s">
        <v>8213</v>
      </c>
      <c r="C1570" s="13" t="s">
        <v>8214</v>
      </c>
      <c r="D1570" s="13" t="s">
        <v>8215</v>
      </c>
      <c r="E1570" s="13" t="s">
        <v>8216</v>
      </c>
      <c r="F1570" s="13" t="s">
        <v>8217</v>
      </c>
      <c r="G1570" s="13" t="s">
        <v>402</v>
      </c>
      <c r="H1570" s="13" t="s">
        <v>332</v>
      </c>
      <c r="I1570" s="13">
        <v>46805.0</v>
      </c>
    </row>
    <row r="1571" ht="15.75" customHeight="1">
      <c r="A1571" s="13">
        <v>1570.0</v>
      </c>
      <c r="B1571" s="13" t="s">
        <v>8218</v>
      </c>
      <c r="C1571" s="13" t="s">
        <v>4590</v>
      </c>
      <c r="D1571" s="13" t="s">
        <v>8219</v>
      </c>
      <c r="E1571" s="13" t="s">
        <v>8220</v>
      </c>
      <c r="F1571" s="13" t="s">
        <v>8221</v>
      </c>
      <c r="G1571" s="13" t="s">
        <v>485</v>
      </c>
      <c r="H1571" s="13" t="s">
        <v>486</v>
      </c>
      <c r="I1571" s="13">
        <v>55407.0</v>
      </c>
    </row>
    <row r="1572" ht="15.75" customHeight="1">
      <c r="A1572" s="13">
        <v>1571.0</v>
      </c>
      <c r="B1572" s="13" t="s">
        <v>8222</v>
      </c>
      <c r="C1572" s="13" t="s">
        <v>8223</v>
      </c>
      <c r="D1572" s="13" t="s">
        <v>8224</v>
      </c>
      <c r="E1572" s="13" t="s">
        <v>8225</v>
      </c>
      <c r="F1572" s="13" t="s">
        <v>8226</v>
      </c>
      <c r="G1572" s="13" t="s">
        <v>985</v>
      </c>
      <c r="H1572" s="13" t="s">
        <v>318</v>
      </c>
      <c r="I1572" s="13">
        <v>70607.0</v>
      </c>
    </row>
    <row r="1573" ht="15.75" customHeight="1">
      <c r="A1573" s="13">
        <v>1572.0</v>
      </c>
      <c r="B1573" s="13" t="s">
        <v>1729</v>
      </c>
      <c r="C1573" s="13" t="s">
        <v>8227</v>
      </c>
      <c r="D1573" s="13" t="s">
        <v>8228</v>
      </c>
      <c r="E1573" s="13" t="s">
        <v>8229</v>
      </c>
      <c r="F1573" s="13" t="s">
        <v>8230</v>
      </c>
      <c r="G1573" s="13" t="s">
        <v>3167</v>
      </c>
      <c r="H1573" s="13" t="s">
        <v>311</v>
      </c>
      <c r="I1573" s="13">
        <v>37924.0</v>
      </c>
    </row>
    <row r="1574" ht="15.75" customHeight="1">
      <c r="A1574" s="13">
        <v>1573.0</v>
      </c>
      <c r="B1574" s="13" t="s">
        <v>8231</v>
      </c>
      <c r="C1574" s="13" t="s">
        <v>8232</v>
      </c>
      <c r="D1574" s="13" t="s">
        <v>8233</v>
      </c>
      <c r="E1574" s="13" t="s">
        <v>8234</v>
      </c>
      <c r="F1574" s="13" t="s">
        <v>8235</v>
      </c>
      <c r="G1574" s="13" t="s">
        <v>802</v>
      </c>
      <c r="H1574" s="13" t="s">
        <v>195</v>
      </c>
      <c r="I1574" s="13">
        <v>94286.0</v>
      </c>
    </row>
    <row r="1575" ht="15.75" customHeight="1">
      <c r="A1575" s="13">
        <v>1574.0</v>
      </c>
      <c r="B1575" s="13" t="s">
        <v>8236</v>
      </c>
      <c r="C1575" s="13" t="s">
        <v>8237</v>
      </c>
      <c r="D1575" s="13" t="s">
        <v>8238</v>
      </c>
      <c r="E1575" s="13" t="s">
        <v>8239</v>
      </c>
      <c r="F1575" s="13" t="s">
        <v>8240</v>
      </c>
      <c r="G1575" s="13" t="s">
        <v>2241</v>
      </c>
      <c r="H1575" s="13" t="s">
        <v>250</v>
      </c>
      <c r="I1575" s="13">
        <v>22212.0</v>
      </c>
    </row>
    <row r="1576" ht="15.75" customHeight="1">
      <c r="A1576" s="13">
        <v>1575.0</v>
      </c>
      <c r="B1576" s="13" t="s">
        <v>8241</v>
      </c>
      <c r="C1576" s="13" t="s">
        <v>8242</v>
      </c>
      <c r="D1576" s="13" t="s">
        <v>8243</v>
      </c>
      <c r="E1576" s="13" t="s">
        <v>8244</v>
      </c>
      <c r="F1576" s="13" t="s">
        <v>8245</v>
      </c>
      <c r="G1576" s="13" t="s">
        <v>173</v>
      </c>
      <c r="H1576" s="13" t="s">
        <v>174</v>
      </c>
      <c r="I1576" s="13">
        <v>20051.0</v>
      </c>
    </row>
    <row r="1577" ht="15.75" customHeight="1">
      <c r="A1577" s="13">
        <v>1576.0</v>
      </c>
      <c r="B1577" s="13" t="s">
        <v>8246</v>
      </c>
      <c r="C1577" s="13" t="s">
        <v>8247</v>
      </c>
      <c r="D1577" s="13" t="s">
        <v>8248</v>
      </c>
      <c r="E1577" s="13" t="s">
        <v>8249</v>
      </c>
      <c r="F1577" s="13" t="s">
        <v>8250</v>
      </c>
      <c r="G1577" s="13" t="s">
        <v>2379</v>
      </c>
      <c r="H1577" s="13" t="s">
        <v>250</v>
      </c>
      <c r="I1577" s="13">
        <v>22119.0</v>
      </c>
    </row>
    <row r="1578" ht="15.75" customHeight="1">
      <c r="A1578" s="13">
        <v>1577.0</v>
      </c>
      <c r="B1578" s="13" t="s">
        <v>8251</v>
      </c>
      <c r="C1578" s="13" t="s">
        <v>8252</v>
      </c>
      <c r="D1578" s="13" t="s">
        <v>8253</v>
      </c>
      <c r="E1578" s="13" t="s">
        <v>8254</v>
      </c>
      <c r="F1578" s="13" t="s">
        <v>8255</v>
      </c>
      <c r="G1578" s="13" t="s">
        <v>829</v>
      </c>
      <c r="H1578" s="13" t="s">
        <v>202</v>
      </c>
      <c r="I1578" s="13">
        <v>77025.0</v>
      </c>
    </row>
    <row r="1579" ht="15.75" customHeight="1">
      <c r="A1579" s="13">
        <v>1578.0</v>
      </c>
      <c r="B1579" s="13" t="s">
        <v>8256</v>
      </c>
      <c r="C1579" s="13" t="s">
        <v>8257</v>
      </c>
      <c r="D1579" s="13" t="s">
        <v>8258</v>
      </c>
      <c r="E1579" s="13" t="s">
        <v>8259</v>
      </c>
      <c r="F1579" s="13" t="s">
        <v>8260</v>
      </c>
      <c r="G1579" s="13" t="s">
        <v>1395</v>
      </c>
      <c r="H1579" s="13" t="s">
        <v>440</v>
      </c>
      <c r="I1579" s="13">
        <v>45218.0</v>
      </c>
    </row>
    <row r="1580" ht="15.75" customHeight="1">
      <c r="A1580" s="13">
        <v>1579.0</v>
      </c>
      <c r="B1580" s="13" t="s">
        <v>8261</v>
      </c>
      <c r="C1580" s="13" t="s">
        <v>8262</v>
      </c>
      <c r="D1580" s="13" t="s">
        <v>8263</v>
      </c>
      <c r="E1580" s="13" t="s">
        <v>8264</v>
      </c>
      <c r="F1580" s="13" t="s">
        <v>8265</v>
      </c>
      <c r="G1580" s="13" t="s">
        <v>611</v>
      </c>
      <c r="H1580" s="13" t="s">
        <v>473</v>
      </c>
      <c r="I1580" s="13">
        <v>2305.0</v>
      </c>
    </row>
    <row r="1581" ht="15.75" customHeight="1">
      <c r="A1581" s="13">
        <v>1580.0</v>
      </c>
      <c r="B1581" s="13" t="s">
        <v>8266</v>
      </c>
      <c r="C1581" s="13" t="s">
        <v>8267</v>
      </c>
      <c r="D1581" s="13" t="s">
        <v>8268</v>
      </c>
      <c r="E1581" s="13" t="s">
        <v>8269</v>
      </c>
      <c r="F1581" s="13" t="s">
        <v>8270</v>
      </c>
      <c r="G1581" s="13" t="s">
        <v>611</v>
      </c>
      <c r="H1581" s="13" t="s">
        <v>473</v>
      </c>
      <c r="I1581" s="13">
        <v>2305.0</v>
      </c>
    </row>
    <row r="1582" ht="15.75" customHeight="1">
      <c r="A1582" s="13">
        <v>1581.0</v>
      </c>
      <c r="B1582" s="13" t="s">
        <v>8271</v>
      </c>
      <c r="C1582" s="13" t="s">
        <v>8272</v>
      </c>
      <c r="D1582" s="13" t="s">
        <v>8273</v>
      </c>
      <c r="E1582" s="13" t="s">
        <v>8274</v>
      </c>
      <c r="F1582" s="13" t="s">
        <v>8275</v>
      </c>
      <c r="G1582" s="13" t="s">
        <v>194</v>
      </c>
      <c r="H1582" s="13" t="s">
        <v>195</v>
      </c>
      <c r="I1582" s="13">
        <v>94137.0</v>
      </c>
    </row>
    <row r="1583" ht="15.75" customHeight="1">
      <c r="A1583" s="13">
        <v>1582.0</v>
      </c>
      <c r="B1583" s="13" t="s">
        <v>8276</v>
      </c>
      <c r="C1583" s="13" t="s">
        <v>8277</v>
      </c>
      <c r="D1583" s="13" t="s">
        <v>8278</v>
      </c>
      <c r="E1583" s="13" t="s">
        <v>8279</v>
      </c>
      <c r="F1583" s="13" t="s">
        <v>8280</v>
      </c>
      <c r="G1583" s="13" t="s">
        <v>1114</v>
      </c>
      <c r="H1583" s="13" t="s">
        <v>181</v>
      </c>
      <c r="I1583" s="13">
        <v>13205.0</v>
      </c>
    </row>
    <row r="1584" ht="15.75" customHeight="1">
      <c r="A1584" s="13">
        <v>1583.0</v>
      </c>
      <c r="B1584" s="13" t="s">
        <v>8281</v>
      </c>
      <c r="C1584" s="13" t="s">
        <v>8282</v>
      </c>
      <c r="D1584" s="13" t="s">
        <v>8283</v>
      </c>
      <c r="E1584" s="13" t="s">
        <v>8284</v>
      </c>
      <c r="F1584" s="13" t="s">
        <v>8285</v>
      </c>
      <c r="G1584" s="13" t="s">
        <v>2599</v>
      </c>
      <c r="H1584" s="13" t="s">
        <v>257</v>
      </c>
      <c r="I1584" s="13">
        <v>33141.0</v>
      </c>
    </row>
    <row r="1585" ht="15.75" customHeight="1">
      <c r="A1585" s="13">
        <v>1584.0</v>
      </c>
      <c r="B1585" s="13" t="s">
        <v>8286</v>
      </c>
      <c r="C1585" s="13" t="s">
        <v>5672</v>
      </c>
      <c r="D1585" s="13" t="s">
        <v>8287</v>
      </c>
      <c r="E1585" s="13" t="s">
        <v>8288</v>
      </c>
      <c r="F1585" s="13" t="s">
        <v>8289</v>
      </c>
      <c r="G1585" s="13" t="s">
        <v>1647</v>
      </c>
      <c r="H1585" s="13" t="s">
        <v>1065</v>
      </c>
      <c r="I1585" s="13">
        <v>6160.0</v>
      </c>
    </row>
    <row r="1586" ht="15.75" customHeight="1">
      <c r="A1586" s="13">
        <v>1585.0</v>
      </c>
      <c r="B1586" s="13" t="s">
        <v>8290</v>
      </c>
      <c r="C1586" s="13" t="s">
        <v>8291</v>
      </c>
      <c r="D1586" s="13" t="s">
        <v>8292</v>
      </c>
      <c r="E1586" s="13" t="s">
        <v>8293</v>
      </c>
      <c r="F1586" s="13" t="s">
        <v>8294</v>
      </c>
      <c r="G1586" s="13" t="s">
        <v>829</v>
      </c>
      <c r="H1586" s="13" t="s">
        <v>202</v>
      </c>
      <c r="I1586" s="13">
        <v>77255.0</v>
      </c>
    </row>
    <row r="1587" ht="15.75" customHeight="1">
      <c r="A1587" s="13">
        <v>1586.0</v>
      </c>
      <c r="B1587" s="13" t="s">
        <v>8295</v>
      </c>
      <c r="C1587" s="13" t="s">
        <v>8296</v>
      </c>
      <c r="D1587" s="13" t="s">
        <v>8297</v>
      </c>
      <c r="E1587" s="13" t="s">
        <v>8298</v>
      </c>
      <c r="F1587" s="13" t="s">
        <v>8299</v>
      </c>
      <c r="G1587" s="13" t="s">
        <v>1963</v>
      </c>
      <c r="H1587" s="13" t="s">
        <v>823</v>
      </c>
      <c r="I1587" s="13">
        <v>27605.0</v>
      </c>
    </row>
    <row r="1588" ht="15.75" customHeight="1">
      <c r="A1588" s="13">
        <v>1587.0</v>
      </c>
      <c r="B1588" s="13" t="s">
        <v>8300</v>
      </c>
      <c r="C1588" s="13" t="s">
        <v>8301</v>
      </c>
      <c r="D1588" s="13" t="s">
        <v>8302</v>
      </c>
      <c r="E1588" s="13" t="s">
        <v>8303</v>
      </c>
      <c r="F1588" s="13" t="s">
        <v>8304</v>
      </c>
      <c r="G1588" s="13" t="s">
        <v>8305</v>
      </c>
      <c r="H1588" s="13" t="s">
        <v>188</v>
      </c>
      <c r="I1588" s="13">
        <v>30911.0</v>
      </c>
    </row>
    <row r="1589" ht="15.75" customHeight="1">
      <c r="A1589" s="13">
        <v>1588.0</v>
      </c>
      <c r="B1589" s="13" t="s">
        <v>8306</v>
      </c>
      <c r="C1589" s="13" t="s">
        <v>8307</v>
      </c>
      <c r="D1589" s="13" t="s">
        <v>8308</v>
      </c>
      <c r="E1589" s="13" t="s">
        <v>8309</v>
      </c>
      <c r="F1589" s="13" t="s">
        <v>8310</v>
      </c>
      <c r="G1589" s="13" t="s">
        <v>865</v>
      </c>
      <c r="H1589" s="13" t="s">
        <v>202</v>
      </c>
      <c r="I1589" s="13">
        <v>78255.0</v>
      </c>
    </row>
    <row r="1590" ht="15.75" customHeight="1">
      <c r="A1590" s="13">
        <v>1589.0</v>
      </c>
      <c r="B1590" s="13" t="s">
        <v>8311</v>
      </c>
      <c r="C1590" s="13" t="s">
        <v>8312</v>
      </c>
      <c r="D1590" s="13" t="s">
        <v>8313</v>
      </c>
      <c r="E1590" s="13" t="s">
        <v>8314</v>
      </c>
      <c r="F1590" s="13" t="s">
        <v>8315</v>
      </c>
      <c r="G1590" s="13" t="s">
        <v>389</v>
      </c>
      <c r="H1590" s="13" t="s">
        <v>390</v>
      </c>
      <c r="I1590" s="13">
        <v>60657.0</v>
      </c>
    </row>
    <row r="1591" ht="15.75" customHeight="1">
      <c r="A1591" s="13">
        <v>1590.0</v>
      </c>
      <c r="B1591" s="13" t="s">
        <v>8316</v>
      </c>
      <c r="C1591" s="13" t="s">
        <v>8317</v>
      </c>
      <c r="D1591" s="13" t="s">
        <v>8318</v>
      </c>
      <c r="E1591" s="13" t="s">
        <v>8319</v>
      </c>
      <c r="F1591" s="13" t="s">
        <v>8320</v>
      </c>
      <c r="G1591" s="13" t="s">
        <v>8321</v>
      </c>
      <c r="H1591" s="13" t="s">
        <v>298</v>
      </c>
      <c r="I1591" s="13">
        <v>50706.0</v>
      </c>
    </row>
    <row r="1592" ht="15.75" customHeight="1">
      <c r="A1592" s="13">
        <v>1591.0</v>
      </c>
      <c r="B1592" s="13" t="s">
        <v>8322</v>
      </c>
      <c r="C1592" s="13" t="s">
        <v>3226</v>
      </c>
      <c r="D1592" s="13" t="s">
        <v>8323</v>
      </c>
      <c r="E1592" s="13" t="s">
        <v>8324</v>
      </c>
      <c r="F1592" s="13" t="s">
        <v>8325</v>
      </c>
      <c r="G1592" s="13" t="s">
        <v>8326</v>
      </c>
      <c r="H1592" s="13" t="s">
        <v>195</v>
      </c>
      <c r="I1592" s="13">
        <v>93111.0</v>
      </c>
    </row>
    <row r="1593" ht="15.75" customHeight="1">
      <c r="A1593" s="13">
        <v>1592.0</v>
      </c>
      <c r="B1593" s="13" t="s">
        <v>4743</v>
      </c>
      <c r="C1593" s="13" t="s">
        <v>8327</v>
      </c>
      <c r="D1593" s="13" t="s">
        <v>8328</v>
      </c>
      <c r="E1593" s="13" t="s">
        <v>8329</v>
      </c>
      <c r="F1593" s="13" t="s">
        <v>8330</v>
      </c>
      <c r="G1593" s="13" t="s">
        <v>1384</v>
      </c>
      <c r="H1593" s="13" t="s">
        <v>823</v>
      </c>
      <c r="I1593" s="13">
        <v>27499.0</v>
      </c>
    </row>
    <row r="1594" ht="15.75" customHeight="1">
      <c r="A1594" s="13">
        <v>1593.0</v>
      </c>
      <c r="B1594" s="13" t="s">
        <v>8331</v>
      </c>
      <c r="C1594" s="13" t="s">
        <v>8332</v>
      </c>
      <c r="D1594" s="13" t="s">
        <v>8333</v>
      </c>
      <c r="E1594" s="13" t="s">
        <v>8334</v>
      </c>
      <c r="F1594" s="13" t="s">
        <v>8335</v>
      </c>
      <c r="G1594" s="13" t="s">
        <v>396</v>
      </c>
      <c r="H1594" s="13" t="s">
        <v>181</v>
      </c>
      <c r="I1594" s="13">
        <v>10249.0</v>
      </c>
    </row>
    <row r="1595" ht="15.75" customHeight="1">
      <c r="A1595" s="13">
        <v>1594.0</v>
      </c>
      <c r="B1595" s="13" t="s">
        <v>8336</v>
      </c>
      <c r="C1595" s="13" t="s">
        <v>8337</v>
      </c>
      <c r="D1595" s="13" t="s">
        <v>8338</v>
      </c>
      <c r="E1595" s="13" t="s">
        <v>8339</v>
      </c>
      <c r="F1595" s="13" t="s">
        <v>8340</v>
      </c>
      <c r="G1595" s="13" t="s">
        <v>5457</v>
      </c>
      <c r="H1595" s="13" t="s">
        <v>202</v>
      </c>
      <c r="I1595" s="13">
        <v>76210.0</v>
      </c>
    </row>
    <row r="1596" ht="15.75" customHeight="1">
      <c r="A1596" s="13">
        <v>1595.0</v>
      </c>
      <c r="B1596" s="13" t="s">
        <v>8341</v>
      </c>
      <c r="C1596" s="13" t="s">
        <v>8342</v>
      </c>
      <c r="D1596" s="13" t="s">
        <v>8343</v>
      </c>
      <c r="E1596" s="13" t="s">
        <v>8344</v>
      </c>
      <c r="F1596" s="13" t="s">
        <v>8345</v>
      </c>
      <c r="G1596" s="13" t="s">
        <v>356</v>
      </c>
      <c r="H1596" s="13" t="s">
        <v>318</v>
      </c>
      <c r="I1596" s="13">
        <v>70187.0</v>
      </c>
    </row>
    <row r="1597" ht="15.75" customHeight="1">
      <c r="A1597" s="13">
        <v>1596.0</v>
      </c>
      <c r="B1597" s="13" t="s">
        <v>8346</v>
      </c>
      <c r="C1597" s="13" t="s">
        <v>8347</v>
      </c>
      <c r="D1597" s="13" t="s">
        <v>8348</v>
      </c>
      <c r="E1597" s="13" t="s">
        <v>8349</v>
      </c>
      <c r="F1597" s="13" t="s">
        <v>8350</v>
      </c>
      <c r="G1597" s="13" t="s">
        <v>173</v>
      </c>
      <c r="H1597" s="13" t="s">
        <v>174</v>
      </c>
      <c r="I1597" s="13">
        <v>20599.0</v>
      </c>
    </row>
    <row r="1598" ht="15.75" customHeight="1">
      <c r="A1598" s="13">
        <v>1597.0</v>
      </c>
      <c r="B1598" s="13" t="s">
        <v>8351</v>
      </c>
      <c r="C1598" s="13" t="s">
        <v>8352</v>
      </c>
      <c r="D1598" s="13" t="s">
        <v>8353</v>
      </c>
      <c r="E1598" s="13" t="s">
        <v>8354</v>
      </c>
      <c r="F1598" s="13" t="s">
        <v>8355</v>
      </c>
      <c r="G1598" s="13" t="s">
        <v>283</v>
      </c>
      <c r="H1598" s="13" t="s">
        <v>284</v>
      </c>
      <c r="I1598" s="13">
        <v>8638.0</v>
      </c>
    </row>
    <row r="1599" ht="15.75" customHeight="1">
      <c r="A1599" s="13">
        <v>1598.0</v>
      </c>
      <c r="B1599" s="13" t="s">
        <v>8356</v>
      </c>
      <c r="C1599" s="13" t="s">
        <v>8357</v>
      </c>
      <c r="D1599" s="13" t="s">
        <v>8358</v>
      </c>
      <c r="E1599" s="13" t="s">
        <v>8359</v>
      </c>
      <c r="F1599" s="13" t="s">
        <v>8360</v>
      </c>
      <c r="G1599" s="13" t="s">
        <v>173</v>
      </c>
      <c r="H1599" s="13" t="s">
        <v>174</v>
      </c>
      <c r="I1599" s="13">
        <v>20392.0</v>
      </c>
    </row>
    <row r="1600" ht="15.75" customHeight="1">
      <c r="A1600" s="13">
        <v>1599.0</v>
      </c>
      <c r="B1600" s="13" t="s">
        <v>8361</v>
      </c>
      <c r="C1600" s="13" t="s">
        <v>8362</v>
      </c>
      <c r="D1600" s="13" t="s">
        <v>8363</v>
      </c>
      <c r="E1600" s="13" t="s">
        <v>8364</v>
      </c>
      <c r="F1600" s="13" t="s">
        <v>8365</v>
      </c>
      <c r="G1600" s="13" t="s">
        <v>576</v>
      </c>
      <c r="H1600" s="13" t="s">
        <v>195</v>
      </c>
      <c r="I1600" s="13">
        <v>95108.0</v>
      </c>
    </row>
    <row r="1601" ht="15.75" customHeight="1">
      <c r="A1601" s="13">
        <v>1600.0</v>
      </c>
      <c r="B1601" s="13" t="s">
        <v>8366</v>
      </c>
      <c r="C1601" s="13" t="s">
        <v>8367</v>
      </c>
      <c r="D1601" s="13" t="s">
        <v>8368</v>
      </c>
      <c r="E1601" s="13" t="s">
        <v>8369</v>
      </c>
      <c r="F1601" s="13" t="s">
        <v>8370</v>
      </c>
      <c r="G1601" s="13" t="s">
        <v>7883</v>
      </c>
      <c r="H1601" s="13" t="s">
        <v>1065</v>
      </c>
      <c r="I1601" s="13">
        <v>6922.0</v>
      </c>
    </row>
    <row r="1602" ht="15.75" customHeight="1">
      <c r="A1602" s="13">
        <v>1601.0</v>
      </c>
      <c r="B1602" s="13" t="s">
        <v>8371</v>
      </c>
      <c r="C1602" s="13" t="s">
        <v>8372</v>
      </c>
      <c r="D1602" s="13" t="s">
        <v>8373</v>
      </c>
      <c r="E1602" s="13" t="s">
        <v>8374</v>
      </c>
      <c r="F1602" s="13" t="s">
        <v>8375</v>
      </c>
      <c r="G1602" s="13" t="s">
        <v>740</v>
      </c>
      <c r="H1602" s="13" t="s">
        <v>466</v>
      </c>
      <c r="I1602" s="13">
        <v>17105.0</v>
      </c>
    </row>
    <row r="1603" ht="15.75" customHeight="1">
      <c r="A1603" s="13">
        <v>1602.0</v>
      </c>
      <c r="B1603" s="13" t="s">
        <v>8376</v>
      </c>
      <c r="C1603" s="13" t="s">
        <v>8377</v>
      </c>
      <c r="D1603" s="13" t="s">
        <v>8378</v>
      </c>
      <c r="E1603" s="13" t="s">
        <v>8379</v>
      </c>
      <c r="F1603" s="13" t="s">
        <v>8380</v>
      </c>
      <c r="G1603" s="13" t="s">
        <v>1455</v>
      </c>
      <c r="H1603" s="13" t="s">
        <v>1456</v>
      </c>
      <c r="I1603" s="13">
        <v>87180.0</v>
      </c>
    </row>
    <row r="1604" ht="15.75" customHeight="1">
      <c r="A1604" s="13">
        <v>1603.0</v>
      </c>
      <c r="B1604" s="13" t="s">
        <v>8381</v>
      </c>
      <c r="C1604" s="13" t="s">
        <v>8382</v>
      </c>
      <c r="D1604" s="13" t="s">
        <v>8383</v>
      </c>
      <c r="E1604" s="13" t="s">
        <v>8384</v>
      </c>
      <c r="F1604" s="13" t="s">
        <v>8385</v>
      </c>
      <c r="G1604" s="13" t="s">
        <v>728</v>
      </c>
      <c r="H1604" s="13" t="s">
        <v>541</v>
      </c>
      <c r="I1604" s="13">
        <v>48267.0</v>
      </c>
    </row>
    <row r="1605" ht="15.75" customHeight="1">
      <c r="A1605" s="13">
        <v>1604.0</v>
      </c>
      <c r="B1605" s="13" t="s">
        <v>8386</v>
      </c>
      <c r="C1605" s="13" t="s">
        <v>7366</v>
      </c>
      <c r="D1605" s="13" t="s">
        <v>8387</v>
      </c>
      <c r="E1605" s="13" t="s">
        <v>8388</v>
      </c>
      <c r="F1605" s="13" t="s">
        <v>8389</v>
      </c>
      <c r="G1605" s="13" t="s">
        <v>213</v>
      </c>
      <c r="H1605" s="13" t="s">
        <v>214</v>
      </c>
      <c r="I1605" s="13">
        <v>73152.0</v>
      </c>
    </row>
    <row r="1606" ht="15.75" customHeight="1">
      <c r="A1606" s="13">
        <v>1605.0</v>
      </c>
      <c r="B1606" s="13" t="s">
        <v>8390</v>
      </c>
      <c r="C1606" s="13" t="s">
        <v>8391</v>
      </c>
      <c r="D1606" s="13" t="s">
        <v>8392</v>
      </c>
      <c r="E1606" s="13" t="s">
        <v>8393</v>
      </c>
      <c r="F1606" s="13" t="s">
        <v>8394</v>
      </c>
      <c r="G1606" s="13" t="s">
        <v>1108</v>
      </c>
      <c r="H1606" s="13" t="s">
        <v>298</v>
      </c>
      <c r="I1606" s="13">
        <v>50320.0</v>
      </c>
    </row>
    <row r="1607" ht="15.75" customHeight="1">
      <c r="A1607" s="13">
        <v>1606.0</v>
      </c>
      <c r="B1607" s="13" t="s">
        <v>8395</v>
      </c>
      <c r="C1607" s="13" t="s">
        <v>8396</v>
      </c>
      <c r="D1607" s="13" t="s">
        <v>8397</v>
      </c>
      <c r="E1607" s="13" t="s">
        <v>8398</v>
      </c>
      <c r="F1607" s="13" t="s">
        <v>8399</v>
      </c>
      <c r="G1607" s="13" t="s">
        <v>428</v>
      </c>
      <c r="H1607" s="13" t="s">
        <v>195</v>
      </c>
      <c r="I1607" s="13">
        <v>91103.0</v>
      </c>
    </row>
    <row r="1608" ht="15.75" customHeight="1">
      <c r="A1608" s="13">
        <v>1607.0</v>
      </c>
      <c r="B1608" s="13" t="s">
        <v>8400</v>
      </c>
      <c r="C1608" s="13" t="s">
        <v>8401</v>
      </c>
      <c r="D1608" s="13" t="s">
        <v>8402</v>
      </c>
      <c r="E1608" s="13" t="s">
        <v>8403</v>
      </c>
      <c r="F1608" s="13" t="s">
        <v>8404</v>
      </c>
      <c r="G1608" s="13" t="s">
        <v>383</v>
      </c>
      <c r="H1608" s="13" t="s">
        <v>311</v>
      </c>
      <c r="I1608" s="13">
        <v>37228.0</v>
      </c>
    </row>
    <row r="1609" ht="15.75" customHeight="1">
      <c r="A1609" s="13">
        <v>1608.0</v>
      </c>
      <c r="B1609" s="13" t="s">
        <v>8405</v>
      </c>
      <c r="C1609" s="13" t="s">
        <v>8406</v>
      </c>
      <c r="D1609" s="13" t="s">
        <v>8407</v>
      </c>
      <c r="E1609" s="13" t="s">
        <v>8408</v>
      </c>
      <c r="F1609" s="13" t="s">
        <v>8409</v>
      </c>
      <c r="G1609" s="13" t="s">
        <v>673</v>
      </c>
      <c r="H1609" s="13" t="s">
        <v>332</v>
      </c>
      <c r="I1609" s="13">
        <v>47905.0</v>
      </c>
    </row>
    <row r="1610" ht="15.75" customHeight="1">
      <c r="A1610" s="13">
        <v>1609.0</v>
      </c>
      <c r="B1610" s="13" t="s">
        <v>8410</v>
      </c>
      <c r="C1610" s="13" t="s">
        <v>8411</v>
      </c>
      <c r="D1610" s="13" t="s">
        <v>8412</v>
      </c>
      <c r="E1610" s="13" t="s">
        <v>8413</v>
      </c>
      <c r="F1610" s="13" t="s">
        <v>8414</v>
      </c>
      <c r="G1610" s="13" t="s">
        <v>1014</v>
      </c>
      <c r="H1610" s="13" t="s">
        <v>1015</v>
      </c>
      <c r="I1610" s="13">
        <v>40233.0</v>
      </c>
    </row>
    <row r="1611" ht="15.75" customHeight="1">
      <c r="A1611" s="13">
        <v>1610.0</v>
      </c>
      <c r="B1611" s="13" t="s">
        <v>6854</v>
      </c>
      <c r="C1611" s="13" t="s">
        <v>8415</v>
      </c>
      <c r="D1611" s="13" t="s">
        <v>8416</v>
      </c>
      <c r="E1611" s="13" t="s">
        <v>8417</v>
      </c>
      <c r="F1611" s="13" t="s">
        <v>8418</v>
      </c>
      <c r="G1611" s="13" t="s">
        <v>1505</v>
      </c>
      <c r="H1611" s="13" t="s">
        <v>1015</v>
      </c>
      <c r="I1611" s="13">
        <v>40745.0</v>
      </c>
    </row>
    <row r="1612" ht="15.75" customHeight="1">
      <c r="A1612" s="13">
        <v>1611.0</v>
      </c>
      <c r="B1612" s="13" t="s">
        <v>8419</v>
      </c>
      <c r="C1612" s="13" t="s">
        <v>8420</v>
      </c>
      <c r="D1612" s="13" t="s">
        <v>8421</v>
      </c>
      <c r="E1612" s="13" t="s">
        <v>8422</v>
      </c>
      <c r="F1612" s="13" t="s">
        <v>8423</v>
      </c>
      <c r="G1612" s="13" t="s">
        <v>173</v>
      </c>
      <c r="H1612" s="13" t="s">
        <v>174</v>
      </c>
      <c r="I1612" s="13">
        <v>20551.0</v>
      </c>
    </row>
    <row r="1613" ht="15.75" customHeight="1">
      <c r="A1613" s="13">
        <v>1612.0</v>
      </c>
      <c r="B1613" s="13" t="s">
        <v>8424</v>
      </c>
      <c r="C1613" s="13" t="s">
        <v>8425</v>
      </c>
      <c r="D1613" s="13" t="s">
        <v>8426</v>
      </c>
      <c r="E1613" s="13" t="s">
        <v>8427</v>
      </c>
      <c r="F1613" s="13" t="s">
        <v>8428</v>
      </c>
      <c r="G1613" s="13" t="s">
        <v>3977</v>
      </c>
      <c r="H1613" s="13" t="s">
        <v>195</v>
      </c>
      <c r="I1613" s="13">
        <v>92519.0</v>
      </c>
    </row>
    <row r="1614" ht="15.75" customHeight="1">
      <c r="A1614" s="13">
        <v>1613.0</v>
      </c>
      <c r="B1614" s="13" t="s">
        <v>8429</v>
      </c>
      <c r="C1614" s="13" t="s">
        <v>8430</v>
      </c>
      <c r="D1614" s="13" t="s">
        <v>8431</v>
      </c>
      <c r="E1614" s="13" t="s">
        <v>8432</v>
      </c>
      <c r="F1614" s="13" t="s">
        <v>8433</v>
      </c>
      <c r="G1614" s="13" t="s">
        <v>8434</v>
      </c>
      <c r="H1614" s="13" t="s">
        <v>747</v>
      </c>
      <c r="I1614" s="13">
        <v>36205.0</v>
      </c>
    </row>
    <row r="1615" ht="15.75" customHeight="1">
      <c r="A1615" s="13">
        <v>1614.0</v>
      </c>
      <c r="B1615" s="13" t="s">
        <v>8435</v>
      </c>
      <c r="C1615" s="13" t="s">
        <v>8436</v>
      </c>
      <c r="D1615" s="13" t="s">
        <v>8437</v>
      </c>
      <c r="E1615" s="13" t="s">
        <v>8438</v>
      </c>
      <c r="F1615" s="13" t="s">
        <v>8439</v>
      </c>
      <c r="G1615" s="13" t="s">
        <v>414</v>
      </c>
      <c r="H1615" s="13" t="s">
        <v>415</v>
      </c>
      <c r="I1615" s="13">
        <v>84120.0</v>
      </c>
    </row>
    <row r="1616" ht="15.75" customHeight="1">
      <c r="A1616" s="13">
        <v>1615.0</v>
      </c>
      <c r="B1616" s="13" t="s">
        <v>8440</v>
      </c>
      <c r="C1616" s="13" t="s">
        <v>8441</v>
      </c>
      <c r="D1616" s="13" t="s">
        <v>8442</v>
      </c>
      <c r="E1616" s="13" t="s">
        <v>8443</v>
      </c>
      <c r="F1616" s="13" t="s">
        <v>8444</v>
      </c>
      <c r="G1616" s="13" t="s">
        <v>865</v>
      </c>
      <c r="H1616" s="13" t="s">
        <v>202</v>
      </c>
      <c r="I1616" s="13">
        <v>78220.0</v>
      </c>
    </row>
    <row r="1617" ht="15.75" customHeight="1">
      <c r="A1617" s="13">
        <v>1616.0</v>
      </c>
      <c r="B1617" s="13" t="s">
        <v>8445</v>
      </c>
      <c r="C1617" s="13" t="s">
        <v>8446</v>
      </c>
      <c r="D1617" s="13" t="s">
        <v>8447</v>
      </c>
      <c r="E1617" s="13" t="s">
        <v>8448</v>
      </c>
      <c r="F1617" s="13" t="s">
        <v>8449</v>
      </c>
      <c r="G1617" s="13" t="s">
        <v>552</v>
      </c>
      <c r="H1617" s="13" t="s">
        <v>553</v>
      </c>
      <c r="I1617" s="13">
        <v>72204.0</v>
      </c>
    </row>
    <row r="1618" ht="15.75" customHeight="1">
      <c r="A1618" s="13">
        <v>1617.0</v>
      </c>
      <c r="B1618" s="13" t="s">
        <v>8450</v>
      </c>
      <c r="C1618" s="13" t="s">
        <v>8451</v>
      </c>
      <c r="D1618" s="13" t="s">
        <v>8452</v>
      </c>
      <c r="E1618" s="13" t="s">
        <v>8453</v>
      </c>
      <c r="F1618" s="13" t="s">
        <v>8454</v>
      </c>
      <c r="G1618" s="13" t="s">
        <v>2095</v>
      </c>
      <c r="H1618" s="13" t="s">
        <v>473</v>
      </c>
      <c r="I1618" s="13">
        <v>2298.0</v>
      </c>
    </row>
    <row r="1619" ht="15.75" customHeight="1">
      <c r="A1619" s="13">
        <v>1618.0</v>
      </c>
      <c r="B1619" s="13" t="s">
        <v>8455</v>
      </c>
      <c r="C1619" s="13" t="s">
        <v>8456</v>
      </c>
      <c r="D1619" s="13" t="s">
        <v>8457</v>
      </c>
      <c r="E1619" s="13" t="s">
        <v>8458</v>
      </c>
      <c r="F1619" s="13" t="s">
        <v>8459</v>
      </c>
      <c r="G1619" s="13" t="s">
        <v>1455</v>
      </c>
      <c r="H1619" s="13" t="s">
        <v>1456</v>
      </c>
      <c r="I1619" s="13">
        <v>87121.0</v>
      </c>
    </row>
    <row r="1620" ht="15.75" customHeight="1">
      <c r="A1620" s="13">
        <v>1619.0</v>
      </c>
      <c r="B1620" s="13" t="s">
        <v>8460</v>
      </c>
      <c r="C1620" s="13" t="s">
        <v>8461</v>
      </c>
      <c r="D1620" s="13" t="s">
        <v>8462</v>
      </c>
      <c r="E1620" s="13" t="s">
        <v>8463</v>
      </c>
      <c r="F1620" s="13" t="s">
        <v>8464</v>
      </c>
      <c r="G1620" s="13" t="s">
        <v>3281</v>
      </c>
      <c r="H1620" s="13" t="s">
        <v>202</v>
      </c>
      <c r="I1620" s="13">
        <v>79699.0</v>
      </c>
    </row>
    <row r="1621" ht="15.75" customHeight="1">
      <c r="A1621" s="13">
        <v>1620.0</v>
      </c>
      <c r="B1621" s="13" t="s">
        <v>624</v>
      </c>
      <c r="C1621" s="13" t="s">
        <v>8465</v>
      </c>
      <c r="D1621" s="13" t="s">
        <v>8466</v>
      </c>
      <c r="E1621" s="13" t="s">
        <v>8467</v>
      </c>
      <c r="F1621" s="13" t="s">
        <v>8468</v>
      </c>
      <c r="G1621" s="13" t="s">
        <v>1303</v>
      </c>
      <c r="H1621" s="13" t="s">
        <v>202</v>
      </c>
      <c r="I1621" s="13">
        <v>76705.0</v>
      </c>
    </row>
    <row r="1622" ht="15.75" customHeight="1">
      <c r="A1622" s="13">
        <v>1621.0</v>
      </c>
      <c r="B1622" s="13" t="s">
        <v>8469</v>
      </c>
      <c r="C1622" s="13" t="s">
        <v>8470</v>
      </c>
      <c r="D1622" s="13" t="s">
        <v>8471</v>
      </c>
      <c r="E1622" s="13" t="s">
        <v>8472</v>
      </c>
      <c r="F1622" s="13" t="s">
        <v>8473</v>
      </c>
      <c r="G1622" s="13" t="s">
        <v>3281</v>
      </c>
      <c r="H1622" s="13" t="s">
        <v>202</v>
      </c>
      <c r="I1622" s="13">
        <v>79699.0</v>
      </c>
    </row>
    <row r="1623" ht="15.75" customHeight="1">
      <c r="A1623" s="13">
        <v>1622.0</v>
      </c>
      <c r="B1623" s="13" t="s">
        <v>8474</v>
      </c>
      <c r="C1623" s="13" t="s">
        <v>8475</v>
      </c>
      <c r="D1623" s="13" t="s">
        <v>8476</v>
      </c>
      <c r="E1623" s="13" t="s">
        <v>8477</v>
      </c>
      <c r="F1623" s="13" t="s">
        <v>8478</v>
      </c>
      <c r="G1623" s="13" t="s">
        <v>187</v>
      </c>
      <c r="H1623" s="13" t="s">
        <v>188</v>
      </c>
      <c r="I1623" s="13">
        <v>30328.0</v>
      </c>
    </row>
    <row r="1624" ht="15.75" customHeight="1">
      <c r="A1624" s="13">
        <v>1623.0</v>
      </c>
      <c r="B1624" s="13" t="s">
        <v>8479</v>
      </c>
      <c r="C1624" s="13" t="s">
        <v>8480</v>
      </c>
      <c r="D1624" s="13" t="s">
        <v>8481</v>
      </c>
      <c r="E1624" s="13" t="s">
        <v>8482</v>
      </c>
      <c r="F1624" s="13" t="s">
        <v>8483</v>
      </c>
      <c r="G1624" s="13" t="s">
        <v>8484</v>
      </c>
      <c r="H1624" s="13" t="s">
        <v>541</v>
      </c>
      <c r="I1624" s="13">
        <v>48126.0</v>
      </c>
    </row>
    <row r="1625" ht="15.75" customHeight="1">
      <c r="A1625" s="13">
        <v>1624.0</v>
      </c>
      <c r="B1625" s="13" t="s">
        <v>8485</v>
      </c>
      <c r="C1625" s="13" t="s">
        <v>8486</v>
      </c>
      <c r="D1625" s="13" t="s">
        <v>8487</v>
      </c>
      <c r="E1625" s="13" t="s">
        <v>8488</v>
      </c>
      <c r="F1625" s="13" t="s">
        <v>8489</v>
      </c>
      <c r="G1625" s="13" t="s">
        <v>4160</v>
      </c>
      <c r="H1625" s="13" t="s">
        <v>486</v>
      </c>
      <c r="I1625" s="13">
        <v>55573.0</v>
      </c>
    </row>
    <row r="1626" ht="15.75" customHeight="1">
      <c r="A1626" s="13">
        <v>1625.0</v>
      </c>
      <c r="B1626" s="13" t="s">
        <v>1038</v>
      </c>
      <c r="C1626" s="13" t="s">
        <v>8490</v>
      </c>
      <c r="D1626" s="13" t="s">
        <v>8491</v>
      </c>
      <c r="E1626" s="13" t="s">
        <v>8492</v>
      </c>
      <c r="F1626" s="13" t="s">
        <v>8493</v>
      </c>
      <c r="G1626" s="13" t="s">
        <v>408</v>
      </c>
      <c r="H1626" s="13" t="s">
        <v>332</v>
      </c>
      <c r="I1626" s="13">
        <v>46231.0</v>
      </c>
    </row>
    <row r="1627" ht="15.75" customHeight="1">
      <c r="A1627" s="13">
        <v>1626.0</v>
      </c>
      <c r="B1627" s="13" t="s">
        <v>8494</v>
      </c>
      <c r="C1627" s="13" t="s">
        <v>8495</v>
      </c>
      <c r="D1627" s="13" t="s">
        <v>8496</v>
      </c>
      <c r="E1627" s="13" t="s">
        <v>8497</v>
      </c>
      <c r="F1627" s="13" t="s">
        <v>8498</v>
      </c>
      <c r="G1627" s="13" t="s">
        <v>1053</v>
      </c>
      <c r="H1627" s="13" t="s">
        <v>250</v>
      </c>
      <c r="I1627" s="13">
        <v>24009.0</v>
      </c>
    </row>
    <row r="1628" ht="15.75" customHeight="1">
      <c r="A1628" s="13">
        <v>1627.0</v>
      </c>
      <c r="B1628" s="13" t="s">
        <v>8499</v>
      </c>
      <c r="C1628" s="13" t="s">
        <v>8500</v>
      </c>
      <c r="D1628" s="13" t="s">
        <v>8501</v>
      </c>
      <c r="E1628" s="13" t="s">
        <v>8502</v>
      </c>
      <c r="F1628" s="13" t="s">
        <v>8503</v>
      </c>
      <c r="G1628" s="13" t="s">
        <v>2057</v>
      </c>
      <c r="H1628" s="13" t="s">
        <v>195</v>
      </c>
      <c r="I1628" s="13">
        <v>93399.0</v>
      </c>
    </row>
    <row r="1629" ht="15.75" customHeight="1">
      <c r="A1629" s="13">
        <v>1628.0</v>
      </c>
      <c r="B1629" s="13" t="s">
        <v>8504</v>
      </c>
      <c r="C1629" s="13" t="s">
        <v>8505</v>
      </c>
      <c r="D1629" s="13" t="s">
        <v>8506</v>
      </c>
      <c r="E1629" s="13" t="s">
        <v>8507</v>
      </c>
      <c r="F1629" s="13" t="s">
        <v>8508</v>
      </c>
      <c r="G1629" s="13" t="s">
        <v>439</v>
      </c>
      <c r="H1629" s="13" t="s">
        <v>440</v>
      </c>
      <c r="I1629" s="13">
        <v>43284.0</v>
      </c>
    </row>
    <row r="1630" ht="15.75" customHeight="1">
      <c r="A1630" s="13">
        <v>1629.0</v>
      </c>
      <c r="B1630" s="13" t="s">
        <v>8509</v>
      </c>
      <c r="C1630" s="13" t="s">
        <v>8510</v>
      </c>
      <c r="D1630" s="13" t="s">
        <v>8511</v>
      </c>
      <c r="E1630" s="13" t="s">
        <v>8512</v>
      </c>
      <c r="F1630" s="13" t="s">
        <v>8513</v>
      </c>
      <c r="G1630" s="13" t="s">
        <v>8514</v>
      </c>
      <c r="H1630" s="13" t="s">
        <v>680</v>
      </c>
      <c r="I1630" s="13">
        <v>97306.0</v>
      </c>
    </row>
    <row r="1631" ht="15.75" customHeight="1">
      <c r="A1631" s="13">
        <v>1630.0</v>
      </c>
      <c r="B1631" s="13" t="s">
        <v>1819</v>
      </c>
      <c r="C1631" s="13" t="s">
        <v>8515</v>
      </c>
      <c r="D1631" s="13" t="s">
        <v>8516</v>
      </c>
      <c r="E1631" s="13" t="s">
        <v>8517</v>
      </c>
      <c r="F1631" s="13" t="s">
        <v>8518</v>
      </c>
      <c r="G1631" s="13" t="s">
        <v>1228</v>
      </c>
      <c r="H1631" s="13" t="s">
        <v>202</v>
      </c>
      <c r="I1631" s="13">
        <v>79415.0</v>
      </c>
    </row>
    <row r="1632" ht="15.75" customHeight="1">
      <c r="A1632" s="13">
        <v>1631.0</v>
      </c>
      <c r="B1632" s="13" t="s">
        <v>4816</v>
      </c>
      <c r="C1632" s="13" t="s">
        <v>8519</v>
      </c>
      <c r="D1632" s="13" t="s">
        <v>8520</v>
      </c>
      <c r="E1632" s="13" t="s">
        <v>8521</v>
      </c>
      <c r="F1632" s="13" t="s">
        <v>8522</v>
      </c>
      <c r="G1632" s="13" t="s">
        <v>1818</v>
      </c>
      <c r="H1632" s="13" t="s">
        <v>447</v>
      </c>
      <c r="I1632" s="13">
        <v>80291.0</v>
      </c>
    </row>
    <row r="1633" ht="15.75" customHeight="1">
      <c r="A1633" s="13">
        <v>1632.0</v>
      </c>
      <c r="B1633" s="13" t="s">
        <v>8523</v>
      </c>
      <c r="C1633" s="13" t="s">
        <v>8524</v>
      </c>
      <c r="D1633" s="13" t="s">
        <v>8525</v>
      </c>
      <c r="E1633" s="13" t="s">
        <v>8526</v>
      </c>
      <c r="F1633" s="13" t="s">
        <v>8527</v>
      </c>
      <c r="G1633" s="13" t="s">
        <v>8528</v>
      </c>
      <c r="H1633" s="13" t="s">
        <v>202</v>
      </c>
      <c r="I1633" s="13">
        <v>77386.0</v>
      </c>
    </row>
    <row r="1634" ht="15.75" customHeight="1">
      <c r="A1634" s="13">
        <v>1633.0</v>
      </c>
      <c r="B1634" s="13" t="s">
        <v>8529</v>
      </c>
      <c r="C1634" s="13" t="s">
        <v>8530</v>
      </c>
      <c r="D1634" s="13" t="s">
        <v>8531</v>
      </c>
      <c r="E1634" s="13" t="s">
        <v>8532</v>
      </c>
      <c r="F1634" s="13" t="s">
        <v>8533</v>
      </c>
      <c r="G1634" s="13" t="s">
        <v>5246</v>
      </c>
      <c r="H1634" s="13" t="s">
        <v>227</v>
      </c>
      <c r="I1634" s="13">
        <v>85260.0</v>
      </c>
    </row>
    <row r="1635" ht="15.75" customHeight="1">
      <c r="A1635" s="13">
        <v>1634.0</v>
      </c>
      <c r="B1635" s="13" t="s">
        <v>8534</v>
      </c>
      <c r="C1635" s="13" t="s">
        <v>8535</v>
      </c>
      <c r="D1635" s="13" t="s">
        <v>8536</v>
      </c>
      <c r="E1635" s="13" t="s">
        <v>8537</v>
      </c>
      <c r="F1635" s="13" t="s">
        <v>8538</v>
      </c>
      <c r="G1635" s="13" t="s">
        <v>640</v>
      </c>
      <c r="H1635" s="13" t="s">
        <v>486</v>
      </c>
      <c r="I1635" s="13">
        <v>55123.0</v>
      </c>
    </row>
    <row r="1636" ht="15.75" customHeight="1">
      <c r="A1636" s="13">
        <v>1635.0</v>
      </c>
      <c r="B1636" s="13" t="s">
        <v>8539</v>
      </c>
      <c r="C1636" s="13" t="s">
        <v>8540</v>
      </c>
      <c r="D1636" s="13" t="s">
        <v>8541</v>
      </c>
      <c r="E1636" s="13" t="s">
        <v>8542</v>
      </c>
      <c r="F1636" s="13" t="s">
        <v>8543</v>
      </c>
      <c r="G1636" s="13" t="s">
        <v>3515</v>
      </c>
      <c r="H1636" s="13" t="s">
        <v>541</v>
      </c>
      <c r="I1636" s="13">
        <v>49560.0</v>
      </c>
    </row>
    <row r="1637" ht="15.75" customHeight="1">
      <c r="A1637" s="13">
        <v>1636.0</v>
      </c>
      <c r="B1637" s="13" t="s">
        <v>5443</v>
      </c>
      <c r="C1637" s="13" t="s">
        <v>8544</v>
      </c>
      <c r="D1637" s="13" t="s">
        <v>8545</v>
      </c>
      <c r="E1637" s="13" t="s">
        <v>8546</v>
      </c>
      <c r="F1637" s="13" t="s">
        <v>8547</v>
      </c>
      <c r="G1637" s="13" t="s">
        <v>414</v>
      </c>
      <c r="H1637" s="13" t="s">
        <v>415</v>
      </c>
      <c r="I1637" s="13">
        <v>84145.0</v>
      </c>
    </row>
    <row r="1638" ht="15.75" customHeight="1">
      <c r="A1638" s="13">
        <v>1637.0</v>
      </c>
      <c r="B1638" s="13" t="s">
        <v>8548</v>
      </c>
      <c r="C1638" s="13" t="s">
        <v>8549</v>
      </c>
      <c r="D1638" s="13" t="s">
        <v>8550</v>
      </c>
      <c r="E1638" s="13" t="s">
        <v>8551</v>
      </c>
      <c r="F1638" s="13" t="s">
        <v>8552</v>
      </c>
      <c r="G1638" s="13" t="s">
        <v>304</v>
      </c>
      <c r="H1638" s="13" t="s">
        <v>202</v>
      </c>
      <c r="I1638" s="13">
        <v>75221.0</v>
      </c>
    </row>
    <row r="1639" ht="15.75" customHeight="1">
      <c r="A1639" s="13">
        <v>1638.0</v>
      </c>
      <c r="B1639" s="13" t="s">
        <v>8553</v>
      </c>
      <c r="C1639" s="13" t="s">
        <v>8554</v>
      </c>
      <c r="D1639" s="13" t="s">
        <v>8555</v>
      </c>
      <c r="E1639" s="13" t="s">
        <v>8556</v>
      </c>
      <c r="F1639" s="13" t="s">
        <v>8557</v>
      </c>
      <c r="G1639" s="13" t="s">
        <v>226</v>
      </c>
      <c r="H1639" s="13" t="s">
        <v>227</v>
      </c>
      <c r="I1639" s="13">
        <v>85720.0</v>
      </c>
    </row>
    <row r="1640" ht="15.75" customHeight="1">
      <c r="A1640" s="13">
        <v>1639.0</v>
      </c>
      <c r="B1640" s="13" t="s">
        <v>8558</v>
      </c>
      <c r="C1640" s="13" t="s">
        <v>8559</v>
      </c>
      <c r="D1640" s="13" t="s">
        <v>8560</v>
      </c>
      <c r="E1640" s="13" t="s">
        <v>8561</v>
      </c>
      <c r="F1640" s="13" t="s">
        <v>8562</v>
      </c>
      <c r="G1640" s="13" t="s">
        <v>802</v>
      </c>
      <c r="H1640" s="13" t="s">
        <v>195</v>
      </c>
      <c r="I1640" s="13">
        <v>94263.0</v>
      </c>
    </row>
    <row r="1641" ht="15.75" customHeight="1">
      <c r="A1641" s="13">
        <v>1640.0</v>
      </c>
      <c r="B1641" s="13" t="s">
        <v>8563</v>
      </c>
      <c r="C1641" s="13" t="s">
        <v>8564</v>
      </c>
      <c r="D1641" s="13" t="s">
        <v>8565</v>
      </c>
      <c r="E1641" s="13" t="s">
        <v>8566</v>
      </c>
      <c r="F1641" s="13" t="s">
        <v>8567</v>
      </c>
      <c r="G1641" s="13" t="s">
        <v>213</v>
      </c>
      <c r="H1641" s="13" t="s">
        <v>214</v>
      </c>
      <c r="I1641" s="13">
        <v>73104.0</v>
      </c>
    </row>
    <row r="1642" ht="15.75" customHeight="1">
      <c r="A1642" s="13">
        <v>1641.0</v>
      </c>
      <c r="B1642" s="13" t="s">
        <v>8035</v>
      </c>
      <c r="C1642" s="13" t="s">
        <v>8568</v>
      </c>
      <c r="D1642" s="13" t="s">
        <v>8569</v>
      </c>
      <c r="E1642" s="13" t="s">
        <v>8570</v>
      </c>
      <c r="F1642" s="13" t="s">
        <v>8571</v>
      </c>
      <c r="G1642" s="13" t="s">
        <v>594</v>
      </c>
      <c r="H1642" s="13" t="s">
        <v>181</v>
      </c>
      <c r="I1642" s="13">
        <v>11225.0</v>
      </c>
    </row>
    <row r="1643" ht="15.75" customHeight="1">
      <c r="A1643" s="13">
        <v>1642.0</v>
      </c>
      <c r="B1643" s="13" t="s">
        <v>8572</v>
      </c>
      <c r="C1643" s="13" t="s">
        <v>8573</v>
      </c>
      <c r="D1643" s="13" t="s">
        <v>8574</v>
      </c>
      <c r="E1643" s="13" t="s">
        <v>8575</v>
      </c>
      <c r="F1643" s="13" t="s">
        <v>8576</v>
      </c>
      <c r="G1643" s="13" t="s">
        <v>1043</v>
      </c>
      <c r="H1643" s="13" t="s">
        <v>277</v>
      </c>
      <c r="I1643" s="13">
        <v>99812.0</v>
      </c>
    </row>
    <row r="1644" ht="15.75" customHeight="1">
      <c r="A1644" s="13">
        <v>1643.0</v>
      </c>
      <c r="B1644" s="13" t="s">
        <v>3618</v>
      </c>
      <c r="C1644" s="13" t="s">
        <v>8577</v>
      </c>
      <c r="D1644" s="13" t="s">
        <v>8578</v>
      </c>
      <c r="E1644" s="13" t="s">
        <v>8579</v>
      </c>
      <c r="F1644" s="13" t="s">
        <v>8580</v>
      </c>
      <c r="G1644" s="13" t="s">
        <v>911</v>
      </c>
      <c r="H1644" s="13" t="s">
        <v>912</v>
      </c>
      <c r="I1644" s="13">
        <v>63143.0</v>
      </c>
    </row>
    <row r="1645" ht="15.75" customHeight="1">
      <c r="A1645" s="13">
        <v>1644.0</v>
      </c>
      <c r="B1645" s="13" t="s">
        <v>8581</v>
      </c>
      <c r="C1645" s="13" t="s">
        <v>2793</v>
      </c>
      <c r="D1645" s="13" t="s">
        <v>8582</v>
      </c>
      <c r="E1645" s="13" t="s">
        <v>8583</v>
      </c>
      <c r="F1645" s="13" t="s">
        <v>8584</v>
      </c>
      <c r="G1645" s="13" t="s">
        <v>7883</v>
      </c>
      <c r="H1645" s="13" t="s">
        <v>1065</v>
      </c>
      <c r="I1645" s="13">
        <v>6905.0</v>
      </c>
    </row>
    <row r="1646" ht="15.75" customHeight="1">
      <c r="A1646" s="13">
        <v>1645.0</v>
      </c>
      <c r="B1646" s="13" t="s">
        <v>8585</v>
      </c>
      <c r="C1646" s="13" t="s">
        <v>8586</v>
      </c>
      <c r="D1646" s="13" t="s">
        <v>8587</v>
      </c>
      <c r="E1646" s="13" t="s">
        <v>8588</v>
      </c>
      <c r="F1646" s="13" t="s">
        <v>8589</v>
      </c>
      <c r="G1646" s="13" t="s">
        <v>2660</v>
      </c>
      <c r="H1646" s="13" t="s">
        <v>698</v>
      </c>
      <c r="I1646" s="13">
        <v>29225.0</v>
      </c>
    </row>
    <row r="1647" ht="15.75" customHeight="1">
      <c r="A1647" s="13">
        <v>1646.0</v>
      </c>
      <c r="B1647" s="13" t="s">
        <v>6211</v>
      </c>
      <c r="C1647" s="13" t="s">
        <v>8590</v>
      </c>
      <c r="D1647" s="13" t="s">
        <v>8591</v>
      </c>
      <c r="E1647" s="13" t="s">
        <v>8592</v>
      </c>
      <c r="F1647" s="13" t="s">
        <v>8593</v>
      </c>
      <c r="G1647" s="13" t="s">
        <v>356</v>
      </c>
      <c r="H1647" s="13" t="s">
        <v>318</v>
      </c>
      <c r="I1647" s="13">
        <v>70179.0</v>
      </c>
    </row>
    <row r="1648" ht="15.75" customHeight="1">
      <c r="A1648" s="13">
        <v>1647.0</v>
      </c>
      <c r="B1648" s="13" t="s">
        <v>8594</v>
      </c>
      <c r="C1648" s="13" t="s">
        <v>8595</v>
      </c>
      <c r="D1648" s="13" t="s">
        <v>8596</v>
      </c>
      <c r="E1648" s="13" t="s">
        <v>8597</v>
      </c>
      <c r="F1648" s="13" t="s">
        <v>8598</v>
      </c>
      <c r="G1648" s="13" t="s">
        <v>459</v>
      </c>
      <c r="H1648" s="13" t="s">
        <v>214</v>
      </c>
      <c r="I1648" s="13">
        <v>74133.0</v>
      </c>
    </row>
    <row r="1649" ht="15.75" customHeight="1">
      <c r="A1649" s="13">
        <v>1648.0</v>
      </c>
      <c r="B1649" s="13" t="s">
        <v>8599</v>
      </c>
      <c r="C1649" s="13" t="s">
        <v>8600</v>
      </c>
      <c r="D1649" s="13" t="s">
        <v>8601</v>
      </c>
      <c r="E1649" s="13" t="s">
        <v>8602</v>
      </c>
      <c r="F1649" s="13" t="s">
        <v>8603</v>
      </c>
      <c r="G1649" s="13" t="s">
        <v>2328</v>
      </c>
      <c r="H1649" s="13" t="s">
        <v>698</v>
      </c>
      <c r="I1649" s="13">
        <v>29424.0</v>
      </c>
    </row>
    <row r="1650" ht="15.75" customHeight="1">
      <c r="A1650" s="13">
        <v>1649.0</v>
      </c>
      <c r="B1650" s="13" t="s">
        <v>8604</v>
      </c>
      <c r="C1650" s="13" t="s">
        <v>8605</v>
      </c>
      <c r="D1650" s="13" t="s">
        <v>8606</v>
      </c>
      <c r="E1650" s="13" t="s">
        <v>8607</v>
      </c>
      <c r="F1650" s="13" t="s">
        <v>8608</v>
      </c>
      <c r="G1650" s="13" t="s">
        <v>5246</v>
      </c>
      <c r="H1650" s="13" t="s">
        <v>227</v>
      </c>
      <c r="I1650" s="13">
        <v>85255.0</v>
      </c>
    </row>
    <row r="1651" ht="15.75" customHeight="1">
      <c r="A1651" s="13">
        <v>1650.0</v>
      </c>
      <c r="B1651" s="13" t="s">
        <v>7869</v>
      </c>
      <c r="C1651" s="13" t="s">
        <v>8609</v>
      </c>
      <c r="D1651" s="13" t="s">
        <v>8610</v>
      </c>
      <c r="E1651" s="13" t="s">
        <v>8611</v>
      </c>
      <c r="F1651" s="13" t="s">
        <v>8612</v>
      </c>
      <c r="G1651" s="13" t="s">
        <v>220</v>
      </c>
      <c r="H1651" s="13" t="s">
        <v>486</v>
      </c>
      <c r="I1651" s="13">
        <v>55905.0</v>
      </c>
    </row>
    <row r="1652" ht="15.75" customHeight="1">
      <c r="A1652" s="13">
        <v>1651.0</v>
      </c>
      <c r="B1652" s="13" t="s">
        <v>2572</v>
      </c>
      <c r="C1652" s="13" t="s">
        <v>8613</v>
      </c>
      <c r="D1652" s="13" t="s">
        <v>8614</v>
      </c>
      <c r="E1652" s="13" t="s">
        <v>8615</v>
      </c>
      <c r="F1652" s="13" t="s">
        <v>8616</v>
      </c>
      <c r="G1652" s="13" t="s">
        <v>194</v>
      </c>
      <c r="H1652" s="13" t="s">
        <v>195</v>
      </c>
      <c r="I1652" s="13">
        <v>94177.0</v>
      </c>
    </row>
    <row r="1653" ht="15.75" customHeight="1">
      <c r="A1653" s="13">
        <v>1652.0</v>
      </c>
      <c r="B1653" s="13" t="s">
        <v>8617</v>
      </c>
      <c r="C1653" s="13" t="s">
        <v>8618</v>
      </c>
      <c r="D1653" s="13" t="s">
        <v>8619</v>
      </c>
      <c r="E1653" s="13" t="s">
        <v>8620</v>
      </c>
      <c r="F1653" s="13" t="s">
        <v>8621</v>
      </c>
      <c r="G1653" s="13" t="s">
        <v>1108</v>
      </c>
      <c r="H1653" s="13" t="s">
        <v>298</v>
      </c>
      <c r="I1653" s="13">
        <v>50320.0</v>
      </c>
    </row>
    <row r="1654" ht="15.75" customHeight="1">
      <c r="A1654" s="13">
        <v>1653.0</v>
      </c>
      <c r="B1654" s="13" t="s">
        <v>8622</v>
      </c>
      <c r="C1654" s="13" t="s">
        <v>8623</v>
      </c>
      <c r="D1654" s="13" t="s">
        <v>8624</v>
      </c>
      <c r="E1654" s="13" t="s">
        <v>8625</v>
      </c>
      <c r="F1654" s="13" t="s">
        <v>8626</v>
      </c>
      <c r="G1654" s="13" t="s">
        <v>796</v>
      </c>
      <c r="H1654" s="13" t="s">
        <v>195</v>
      </c>
      <c r="I1654" s="13">
        <v>90087.0</v>
      </c>
    </row>
    <row r="1655" ht="15.75" customHeight="1">
      <c r="A1655" s="13">
        <v>1654.0</v>
      </c>
      <c r="B1655" s="13" t="s">
        <v>8627</v>
      </c>
      <c r="C1655" s="13" t="s">
        <v>8628</v>
      </c>
      <c r="D1655" s="13" t="s">
        <v>8629</v>
      </c>
      <c r="E1655" s="13" t="s">
        <v>8630</v>
      </c>
      <c r="F1655" s="13" t="s">
        <v>8631</v>
      </c>
      <c r="G1655" s="13" t="s">
        <v>1257</v>
      </c>
      <c r="H1655" s="13" t="s">
        <v>195</v>
      </c>
      <c r="I1655" s="13">
        <v>93773.0</v>
      </c>
    </row>
    <row r="1656" ht="15.75" customHeight="1">
      <c r="A1656" s="13">
        <v>1655.0</v>
      </c>
      <c r="B1656" s="13" t="s">
        <v>8632</v>
      </c>
      <c r="C1656" s="13" t="s">
        <v>8633</v>
      </c>
      <c r="D1656" s="13" t="s">
        <v>8634</v>
      </c>
      <c r="E1656" s="13" t="s">
        <v>8635</v>
      </c>
      <c r="F1656" s="13" t="s">
        <v>8636</v>
      </c>
      <c r="G1656" s="13" t="s">
        <v>963</v>
      </c>
      <c r="H1656" s="13" t="s">
        <v>188</v>
      </c>
      <c r="I1656" s="13">
        <v>31422.0</v>
      </c>
    </row>
    <row r="1657" ht="15.75" customHeight="1">
      <c r="A1657" s="13">
        <v>1656.0</v>
      </c>
      <c r="B1657" s="13" t="s">
        <v>8637</v>
      </c>
      <c r="C1657" s="13" t="s">
        <v>8638</v>
      </c>
      <c r="D1657" s="13" t="s">
        <v>8639</v>
      </c>
      <c r="E1657" s="13" t="s">
        <v>8640</v>
      </c>
      <c r="F1657" s="13" t="s">
        <v>8641</v>
      </c>
      <c r="G1657" s="13" t="s">
        <v>8642</v>
      </c>
      <c r="H1657" s="13" t="s">
        <v>202</v>
      </c>
      <c r="I1657" s="13">
        <v>75705.0</v>
      </c>
    </row>
    <row r="1658" ht="15.75" customHeight="1">
      <c r="A1658" s="13">
        <v>1657.0</v>
      </c>
      <c r="B1658" s="13" t="s">
        <v>8643</v>
      </c>
      <c r="C1658" s="13" t="s">
        <v>8644</v>
      </c>
      <c r="D1658" s="13" t="s">
        <v>8645</v>
      </c>
      <c r="E1658" s="13" t="s">
        <v>8646</v>
      </c>
      <c r="F1658" s="13" t="s">
        <v>8647</v>
      </c>
      <c r="G1658" s="13" t="s">
        <v>1189</v>
      </c>
      <c r="H1658" s="13" t="s">
        <v>257</v>
      </c>
      <c r="I1658" s="13">
        <v>34474.0</v>
      </c>
    </row>
    <row r="1659" ht="15.75" customHeight="1">
      <c r="A1659" s="13">
        <v>1658.0</v>
      </c>
      <c r="B1659" s="13" t="s">
        <v>8648</v>
      </c>
      <c r="C1659" s="13" t="s">
        <v>8649</v>
      </c>
      <c r="D1659" s="13" t="s">
        <v>8650</v>
      </c>
      <c r="E1659" s="13" t="s">
        <v>8651</v>
      </c>
      <c r="F1659" s="13" t="s">
        <v>8652</v>
      </c>
      <c r="G1659" s="13" t="s">
        <v>1021</v>
      </c>
      <c r="H1659" s="13" t="s">
        <v>257</v>
      </c>
      <c r="I1659" s="13">
        <v>34949.0</v>
      </c>
    </row>
    <row r="1660" ht="15.75" customHeight="1">
      <c r="A1660" s="13">
        <v>1659.0</v>
      </c>
      <c r="B1660" s="13" t="s">
        <v>8653</v>
      </c>
      <c r="C1660" s="13" t="s">
        <v>8654</v>
      </c>
      <c r="D1660" s="13" t="s">
        <v>8655</v>
      </c>
      <c r="E1660" s="13" t="s">
        <v>8656</v>
      </c>
      <c r="F1660" s="13" t="s">
        <v>8657</v>
      </c>
      <c r="G1660" s="13" t="s">
        <v>2354</v>
      </c>
      <c r="H1660" s="13" t="s">
        <v>257</v>
      </c>
      <c r="I1660" s="13">
        <v>32505.0</v>
      </c>
    </row>
    <row r="1661" ht="15.75" customHeight="1">
      <c r="A1661" s="13">
        <v>1660.0</v>
      </c>
      <c r="B1661" s="13" t="s">
        <v>5458</v>
      </c>
      <c r="C1661" s="13" t="s">
        <v>8658</v>
      </c>
      <c r="D1661" s="13" t="s">
        <v>8659</v>
      </c>
      <c r="E1661" s="13" t="s">
        <v>8660</v>
      </c>
      <c r="F1661" s="13" t="s">
        <v>8661</v>
      </c>
      <c r="G1661" s="13" t="s">
        <v>841</v>
      </c>
      <c r="H1661" s="13" t="s">
        <v>842</v>
      </c>
      <c r="I1661" s="13">
        <v>68144.0</v>
      </c>
    </row>
    <row r="1662" ht="15.75" customHeight="1">
      <c r="A1662" s="13">
        <v>1661.0</v>
      </c>
      <c r="B1662" s="13" t="s">
        <v>3878</v>
      </c>
      <c r="C1662" s="13" t="s">
        <v>8662</v>
      </c>
      <c r="D1662" s="13" t="s">
        <v>8663</v>
      </c>
      <c r="E1662" s="13" t="s">
        <v>8664</v>
      </c>
      <c r="F1662" s="13" t="s">
        <v>8665</v>
      </c>
      <c r="G1662" s="13" t="s">
        <v>1455</v>
      </c>
      <c r="H1662" s="13" t="s">
        <v>1456</v>
      </c>
      <c r="I1662" s="13">
        <v>87195.0</v>
      </c>
    </row>
    <row r="1663" ht="15.75" customHeight="1">
      <c r="A1663" s="13">
        <v>1662.0</v>
      </c>
      <c r="B1663" s="13" t="s">
        <v>8666</v>
      </c>
      <c r="C1663" s="13" t="s">
        <v>8667</v>
      </c>
      <c r="D1663" s="13" t="s">
        <v>8668</v>
      </c>
      <c r="E1663" s="13" t="s">
        <v>8669</v>
      </c>
      <c r="F1663" s="13" t="s">
        <v>8670</v>
      </c>
      <c r="G1663" s="13" t="s">
        <v>716</v>
      </c>
      <c r="H1663" s="13" t="s">
        <v>173</v>
      </c>
      <c r="I1663" s="13">
        <v>98115.0</v>
      </c>
    </row>
    <row r="1664" ht="15.75" customHeight="1">
      <c r="A1664" s="13">
        <v>1663.0</v>
      </c>
      <c r="B1664" s="13" t="s">
        <v>8671</v>
      </c>
      <c r="C1664" s="13" t="s">
        <v>2472</v>
      </c>
      <c r="D1664" s="13" t="s">
        <v>8672</v>
      </c>
      <c r="E1664" s="13" t="s">
        <v>8673</v>
      </c>
      <c r="F1664" s="13" t="s">
        <v>8674</v>
      </c>
      <c r="G1664" s="13" t="s">
        <v>453</v>
      </c>
      <c r="H1664" s="13" t="s">
        <v>227</v>
      </c>
      <c r="I1664" s="13">
        <v>85040.0</v>
      </c>
    </row>
    <row r="1665" ht="15.75" customHeight="1">
      <c r="A1665" s="13">
        <v>1664.0</v>
      </c>
      <c r="B1665" s="13" t="s">
        <v>3435</v>
      </c>
      <c r="C1665" s="13" t="s">
        <v>8675</v>
      </c>
      <c r="D1665" s="13" t="s">
        <v>8676</v>
      </c>
      <c r="E1665" s="13" t="s">
        <v>8677</v>
      </c>
      <c r="F1665" s="13" t="s">
        <v>8678</v>
      </c>
      <c r="G1665" s="13" t="s">
        <v>5082</v>
      </c>
      <c r="H1665" s="13" t="s">
        <v>325</v>
      </c>
      <c r="I1665" s="13">
        <v>89087.0</v>
      </c>
    </row>
    <row r="1666" ht="15.75" customHeight="1">
      <c r="A1666" s="13">
        <v>1665.0</v>
      </c>
      <c r="B1666" s="13" t="s">
        <v>8679</v>
      </c>
      <c r="C1666" s="13" t="s">
        <v>8680</v>
      </c>
      <c r="D1666" s="13" t="s">
        <v>8681</v>
      </c>
      <c r="E1666" s="13" t="s">
        <v>8682</v>
      </c>
      <c r="F1666" s="13" t="s">
        <v>8683</v>
      </c>
      <c r="G1666" s="13" t="s">
        <v>1368</v>
      </c>
      <c r="H1666" s="13" t="s">
        <v>202</v>
      </c>
      <c r="I1666" s="13">
        <v>79171.0</v>
      </c>
    </row>
    <row r="1667" ht="15.75" customHeight="1">
      <c r="A1667" s="13">
        <v>1666.0</v>
      </c>
      <c r="B1667" s="13" t="s">
        <v>8684</v>
      </c>
      <c r="C1667" s="13" t="s">
        <v>8685</v>
      </c>
      <c r="D1667" s="13" t="s">
        <v>8686</v>
      </c>
      <c r="E1667" s="13" t="s">
        <v>8687</v>
      </c>
      <c r="F1667" s="13" t="s">
        <v>8688</v>
      </c>
      <c r="G1667" s="13" t="s">
        <v>3292</v>
      </c>
      <c r="H1667" s="13" t="s">
        <v>553</v>
      </c>
      <c r="I1667" s="13">
        <v>71914.0</v>
      </c>
    </row>
    <row r="1668" ht="15.75" customHeight="1">
      <c r="A1668" s="13">
        <v>1667.0</v>
      </c>
      <c r="B1668" s="13" t="s">
        <v>8689</v>
      </c>
      <c r="C1668" s="13" t="s">
        <v>8690</v>
      </c>
      <c r="D1668" s="13" t="s">
        <v>8691</v>
      </c>
      <c r="E1668" s="13" t="s">
        <v>8692</v>
      </c>
      <c r="F1668" s="13" t="s">
        <v>8693</v>
      </c>
      <c r="G1668" s="13" t="s">
        <v>679</v>
      </c>
      <c r="H1668" s="13" t="s">
        <v>680</v>
      </c>
      <c r="I1668" s="13">
        <v>97286.0</v>
      </c>
    </row>
    <row r="1669" ht="15.75" customHeight="1">
      <c r="A1669" s="13">
        <v>1668.0</v>
      </c>
      <c r="B1669" s="13" t="s">
        <v>8694</v>
      </c>
      <c r="C1669" s="13" t="s">
        <v>8695</v>
      </c>
      <c r="D1669" s="13" t="s">
        <v>8696</v>
      </c>
      <c r="E1669" s="13" t="s">
        <v>8697</v>
      </c>
      <c r="F1669" s="13" t="s">
        <v>8698</v>
      </c>
      <c r="G1669" s="13" t="s">
        <v>2701</v>
      </c>
      <c r="H1669" s="13" t="s">
        <v>486</v>
      </c>
      <c r="I1669" s="13">
        <v>55811.0</v>
      </c>
    </row>
    <row r="1670" ht="15.75" customHeight="1">
      <c r="A1670" s="13">
        <v>1669.0</v>
      </c>
      <c r="B1670" s="13" t="s">
        <v>8699</v>
      </c>
      <c r="C1670" s="13" t="s">
        <v>8700</v>
      </c>
      <c r="D1670" s="13" t="s">
        <v>8701</v>
      </c>
      <c r="E1670" s="13" t="s">
        <v>8702</v>
      </c>
      <c r="F1670" s="13" t="s">
        <v>8703</v>
      </c>
      <c r="G1670" s="13" t="s">
        <v>829</v>
      </c>
      <c r="H1670" s="13" t="s">
        <v>202</v>
      </c>
      <c r="I1670" s="13">
        <v>77035.0</v>
      </c>
    </row>
    <row r="1671" ht="15.75" customHeight="1">
      <c r="A1671" s="13">
        <v>1670.0</v>
      </c>
      <c r="B1671" s="13" t="s">
        <v>8704</v>
      </c>
      <c r="C1671" s="13" t="s">
        <v>8705</v>
      </c>
      <c r="D1671" s="13" t="s">
        <v>8706</v>
      </c>
      <c r="E1671" s="13" t="s">
        <v>8707</v>
      </c>
      <c r="F1671" s="13" t="s">
        <v>8708</v>
      </c>
      <c r="G1671" s="13" t="s">
        <v>1439</v>
      </c>
      <c r="H1671" s="13" t="s">
        <v>257</v>
      </c>
      <c r="I1671" s="13">
        <v>32808.0</v>
      </c>
    </row>
    <row r="1672" ht="15.75" customHeight="1">
      <c r="A1672" s="13">
        <v>1671.0</v>
      </c>
      <c r="B1672" s="13" t="s">
        <v>8709</v>
      </c>
      <c r="C1672" s="13" t="s">
        <v>8710</v>
      </c>
      <c r="D1672" s="13" t="s">
        <v>8711</v>
      </c>
      <c r="E1672" s="13" t="s">
        <v>8712</v>
      </c>
      <c r="F1672" s="13" t="s">
        <v>8713</v>
      </c>
      <c r="G1672" s="13" t="s">
        <v>865</v>
      </c>
      <c r="H1672" s="13" t="s">
        <v>202</v>
      </c>
      <c r="I1672" s="13">
        <v>78205.0</v>
      </c>
    </row>
    <row r="1673" ht="15.75" customHeight="1">
      <c r="A1673" s="13">
        <v>1672.0</v>
      </c>
      <c r="B1673" s="13" t="s">
        <v>8714</v>
      </c>
      <c r="C1673" s="13" t="s">
        <v>8715</v>
      </c>
      <c r="D1673" s="13" t="s">
        <v>8716</v>
      </c>
      <c r="E1673" s="13" t="s">
        <v>8717</v>
      </c>
      <c r="F1673" s="13" t="s">
        <v>8718</v>
      </c>
      <c r="G1673" s="13" t="s">
        <v>421</v>
      </c>
      <c r="H1673" s="13" t="s">
        <v>422</v>
      </c>
      <c r="I1673" s="13">
        <v>3804.0</v>
      </c>
    </row>
    <row r="1674" ht="15.75" customHeight="1">
      <c r="A1674" s="13">
        <v>1673.0</v>
      </c>
      <c r="B1674" s="13" t="s">
        <v>5756</v>
      </c>
      <c r="C1674" s="13" t="s">
        <v>3329</v>
      </c>
      <c r="D1674" s="13" t="s">
        <v>8719</v>
      </c>
      <c r="E1674" s="13" t="s">
        <v>8720</v>
      </c>
      <c r="F1674" s="13" t="s">
        <v>8721</v>
      </c>
      <c r="G1674" s="13" t="s">
        <v>173</v>
      </c>
      <c r="H1674" s="13" t="s">
        <v>174</v>
      </c>
      <c r="I1674" s="13">
        <v>20414.0</v>
      </c>
    </row>
    <row r="1675" ht="15.75" customHeight="1">
      <c r="A1675" s="13">
        <v>1674.0</v>
      </c>
      <c r="B1675" s="13" t="s">
        <v>8722</v>
      </c>
      <c r="C1675" s="13" t="s">
        <v>8723</v>
      </c>
      <c r="D1675" s="13" t="s">
        <v>8724</v>
      </c>
      <c r="E1675" s="13" t="s">
        <v>8725</v>
      </c>
      <c r="F1675" s="13" t="s">
        <v>8726</v>
      </c>
      <c r="G1675" s="13" t="s">
        <v>651</v>
      </c>
      <c r="H1675" s="13" t="s">
        <v>195</v>
      </c>
      <c r="I1675" s="13">
        <v>90610.0</v>
      </c>
    </row>
    <row r="1676" ht="15.75" customHeight="1">
      <c r="A1676" s="13">
        <v>1675.0</v>
      </c>
      <c r="B1676" s="13" t="s">
        <v>8727</v>
      </c>
      <c r="C1676" s="13" t="s">
        <v>8728</v>
      </c>
      <c r="D1676" s="13" t="s">
        <v>8729</v>
      </c>
      <c r="E1676" s="13" t="s">
        <v>8730</v>
      </c>
      <c r="F1676" s="13" t="s">
        <v>8731</v>
      </c>
      <c r="G1676" s="13" t="s">
        <v>2354</v>
      </c>
      <c r="H1676" s="13" t="s">
        <v>257</v>
      </c>
      <c r="I1676" s="13">
        <v>32505.0</v>
      </c>
    </row>
    <row r="1677" ht="15.75" customHeight="1">
      <c r="A1677" s="13">
        <v>1676.0</v>
      </c>
      <c r="B1677" s="13" t="s">
        <v>8599</v>
      </c>
      <c r="C1677" s="13" t="s">
        <v>8732</v>
      </c>
      <c r="D1677" s="13" t="s">
        <v>8733</v>
      </c>
      <c r="E1677" s="13" t="s">
        <v>8734</v>
      </c>
      <c r="F1677" s="13" t="s">
        <v>8735</v>
      </c>
      <c r="G1677" s="13" t="s">
        <v>2095</v>
      </c>
      <c r="H1677" s="13" t="s">
        <v>473</v>
      </c>
      <c r="I1677" s="13">
        <v>2114.0</v>
      </c>
    </row>
    <row r="1678" ht="15.75" customHeight="1">
      <c r="A1678" s="13">
        <v>1677.0</v>
      </c>
      <c r="B1678" s="13" t="s">
        <v>8736</v>
      </c>
      <c r="C1678" s="13" t="s">
        <v>8737</v>
      </c>
      <c r="D1678" s="13" t="s">
        <v>8738</v>
      </c>
      <c r="E1678" s="13" t="s">
        <v>8739</v>
      </c>
      <c r="F1678" s="13" t="s">
        <v>8740</v>
      </c>
      <c r="G1678" s="13" t="s">
        <v>226</v>
      </c>
      <c r="H1678" s="13" t="s">
        <v>227</v>
      </c>
      <c r="I1678" s="13">
        <v>85743.0</v>
      </c>
    </row>
    <row r="1679" ht="15.75" customHeight="1">
      <c r="A1679" s="13">
        <v>1678.0</v>
      </c>
      <c r="B1679" s="13" t="s">
        <v>8741</v>
      </c>
      <c r="C1679" s="13" t="s">
        <v>8742</v>
      </c>
      <c r="D1679" s="13" t="s">
        <v>8743</v>
      </c>
      <c r="E1679" s="13" t="s">
        <v>8744</v>
      </c>
      <c r="F1679" s="13" t="s">
        <v>8745</v>
      </c>
      <c r="G1679" s="13" t="s">
        <v>1695</v>
      </c>
      <c r="H1679" s="13" t="s">
        <v>202</v>
      </c>
      <c r="I1679" s="13">
        <v>78732.0</v>
      </c>
    </row>
    <row r="1680" ht="15.75" customHeight="1">
      <c r="A1680" s="13">
        <v>1679.0</v>
      </c>
      <c r="B1680" s="13" t="s">
        <v>3572</v>
      </c>
      <c r="C1680" s="13" t="s">
        <v>8746</v>
      </c>
      <c r="D1680" s="13" t="s">
        <v>8747</v>
      </c>
      <c r="E1680" s="13" t="s">
        <v>8748</v>
      </c>
      <c r="F1680" s="13" t="s">
        <v>8749</v>
      </c>
      <c r="G1680" s="13" t="s">
        <v>4160</v>
      </c>
      <c r="H1680" s="13" t="s">
        <v>486</v>
      </c>
      <c r="I1680" s="13">
        <v>55564.0</v>
      </c>
    </row>
    <row r="1681" ht="15.75" customHeight="1">
      <c r="A1681" s="13">
        <v>1680.0</v>
      </c>
      <c r="B1681" s="13" t="s">
        <v>8750</v>
      </c>
      <c r="C1681" s="13" t="s">
        <v>8751</v>
      </c>
      <c r="D1681" s="13" t="s">
        <v>8752</v>
      </c>
      <c r="E1681" s="13" t="s">
        <v>8753</v>
      </c>
      <c r="F1681" s="13" t="s">
        <v>8754</v>
      </c>
      <c r="G1681" s="13" t="s">
        <v>802</v>
      </c>
      <c r="H1681" s="13" t="s">
        <v>195</v>
      </c>
      <c r="I1681" s="13">
        <v>95833.0</v>
      </c>
    </row>
    <row r="1682" ht="15.75" customHeight="1">
      <c r="A1682" s="13">
        <v>1681.0</v>
      </c>
      <c r="B1682" s="13" t="s">
        <v>8755</v>
      </c>
      <c r="C1682" s="13" t="s">
        <v>8756</v>
      </c>
      <c r="D1682" s="13" t="s">
        <v>8757</v>
      </c>
      <c r="E1682" s="13" t="s">
        <v>8758</v>
      </c>
      <c r="F1682" s="13" t="s">
        <v>8759</v>
      </c>
      <c r="G1682" s="13" t="s">
        <v>383</v>
      </c>
      <c r="H1682" s="13" t="s">
        <v>311</v>
      </c>
      <c r="I1682" s="13">
        <v>37235.0</v>
      </c>
    </row>
    <row r="1683" ht="15.75" customHeight="1">
      <c r="A1683" s="13">
        <v>1682.0</v>
      </c>
      <c r="B1683" s="13" t="s">
        <v>8760</v>
      </c>
      <c r="C1683" s="13" t="s">
        <v>8761</v>
      </c>
      <c r="D1683" s="13" t="s">
        <v>8762</v>
      </c>
      <c r="E1683" s="13" t="s">
        <v>8763</v>
      </c>
      <c r="F1683" s="13" t="s">
        <v>8764</v>
      </c>
      <c r="G1683" s="13" t="s">
        <v>710</v>
      </c>
      <c r="H1683" s="13" t="s">
        <v>698</v>
      </c>
      <c r="I1683" s="13">
        <v>29615.0</v>
      </c>
    </row>
    <row r="1684" ht="15.75" customHeight="1">
      <c r="A1684" s="13">
        <v>1683.0</v>
      </c>
      <c r="B1684" s="13" t="s">
        <v>8765</v>
      </c>
      <c r="C1684" s="13" t="s">
        <v>8766</v>
      </c>
      <c r="D1684" s="13" t="s">
        <v>8767</v>
      </c>
      <c r="E1684" s="13" t="s">
        <v>8768</v>
      </c>
      <c r="F1684" s="13" t="s">
        <v>8769</v>
      </c>
      <c r="G1684" s="13" t="s">
        <v>2294</v>
      </c>
      <c r="H1684" s="13" t="s">
        <v>541</v>
      </c>
      <c r="I1684" s="13">
        <v>49018.0</v>
      </c>
    </row>
    <row r="1685" ht="15.75" customHeight="1">
      <c r="A1685" s="13">
        <v>1684.0</v>
      </c>
      <c r="B1685" s="13" t="s">
        <v>8770</v>
      </c>
      <c r="C1685" s="13" t="s">
        <v>8771</v>
      </c>
      <c r="D1685" s="13" t="s">
        <v>8772</v>
      </c>
      <c r="E1685" s="13" t="s">
        <v>8773</v>
      </c>
      <c r="F1685" s="13" t="s">
        <v>8774</v>
      </c>
      <c r="G1685" s="13" t="s">
        <v>2010</v>
      </c>
      <c r="H1685" s="13" t="s">
        <v>1134</v>
      </c>
      <c r="I1685" s="13">
        <v>67260.0</v>
      </c>
    </row>
    <row r="1686" ht="15.75" customHeight="1">
      <c r="A1686" s="13">
        <v>1685.0</v>
      </c>
      <c r="B1686" s="13" t="s">
        <v>2295</v>
      </c>
      <c r="C1686" s="13" t="s">
        <v>8775</v>
      </c>
      <c r="D1686" s="13" t="s">
        <v>8776</v>
      </c>
      <c r="E1686" s="13" t="s">
        <v>8777</v>
      </c>
      <c r="F1686" s="13" t="s">
        <v>8778</v>
      </c>
      <c r="G1686" s="13" t="s">
        <v>389</v>
      </c>
      <c r="H1686" s="13" t="s">
        <v>390</v>
      </c>
      <c r="I1686" s="13">
        <v>60641.0</v>
      </c>
    </row>
    <row r="1687" ht="15.75" customHeight="1">
      <c r="A1687" s="13">
        <v>1686.0</v>
      </c>
      <c r="B1687" s="13" t="s">
        <v>8779</v>
      </c>
      <c r="C1687" s="13" t="s">
        <v>8780</v>
      </c>
      <c r="D1687" s="13" t="s">
        <v>8781</v>
      </c>
      <c r="E1687" s="13" t="s">
        <v>8782</v>
      </c>
      <c r="F1687" s="13" t="s">
        <v>8783</v>
      </c>
      <c r="G1687" s="13" t="s">
        <v>802</v>
      </c>
      <c r="H1687" s="13" t="s">
        <v>195</v>
      </c>
      <c r="I1687" s="13">
        <v>95894.0</v>
      </c>
    </row>
    <row r="1688" ht="15.75" customHeight="1">
      <c r="A1688" s="13">
        <v>1687.0</v>
      </c>
      <c r="B1688" s="13" t="s">
        <v>8784</v>
      </c>
      <c r="C1688" s="13" t="s">
        <v>8785</v>
      </c>
      <c r="D1688" s="13" t="s">
        <v>8786</v>
      </c>
      <c r="E1688" s="13" t="s">
        <v>8787</v>
      </c>
      <c r="F1688" s="13" t="s">
        <v>8788</v>
      </c>
      <c r="G1688" s="13" t="s">
        <v>1647</v>
      </c>
      <c r="H1688" s="13" t="s">
        <v>1065</v>
      </c>
      <c r="I1688" s="13">
        <v>6120.0</v>
      </c>
    </row>
    <row r="1689" ht="15.75" customHeight="1">
      <c r="A1689" s="13">
        <v>1688.0</v>
      </c>
      <c r="B1689" s="13" t="s">
        <v>8789</v>
      </c>
      <c r="C1689" s="13" t="s">
        <v>8790</v>
      </c>
      <c r="D1689" s="13" t="s">
        <v>8791</v>
      </c>
      <c r="E1689" s="13" t="s">
        <v>8792</v>
      </c>
      <c r="F1689" s="13" t="s">
        <v>8793</v>
      </c>
      <c r="G1689" s="13" t="s">
        <v>8794</v>
      </c>
      <c r="H1689" s="13" t="s">
        <v>195</v>
      </c>
      <c r="I1689" s="13">
        <v>93094.0</v>
      </c>
    </row>
    <row r="1690" ht="15.75" customHeight="1">
      <c r="A1690" s="13">
        <v>1689.0</v>
      </c>
      <c r="B1690" s="13" t="s">
        <v>8795</v>
      </c>
      <c r="C1690" s="13" t="s">
        <v>8796</v>
      </c>
      <c r="D1690" s="13" t="s">
        <v>8797</v>
      </c>
      <c r="E1690" s="13" t="s">
        <v>8798</v>
      </c>
      <c r="F1690" s="13" t="s">
        <v>8799</v>
      </c>
      <c r="G1690" s="13" t="s">
        <v>408</v>
      </c>
      <c r="H1690" s="13" t="s">
        <v>332</v>
      </c>
      <c r="I1690" s="13">
        <v>46221.0</v>
      </c>
    </row>
    <row r="1691" ht="15.75" customHeight="1">
      <c r="A1691" s="13">
        <v>1690.0</v>
      </c>
      <c r="B1691" s="13" t="s">
        <v>8800</v>
      </c>
      <c r="C1691" s="13" t="s">
        <v>8801</v>
      </c>
      <c r="D1691" s="13" t="s">
        <v>8802</v>
      </c>
      <c r="E1691" s="13" t="s">
        <v>8803</v>
      </c>
      <c r="F1691" s="13" t="s">
        <v>8804</v>
      </c>
      <c r="G1691" s="13" t="s">
        <v>331</v>
      </c>
      <c r="H1691" s="13" t="s">
        <v>332</v>
      </c>
      <c r="I1691" s="13">
        <v>46699.0</v>
      </c>
    </row>
    <row r="1692" ht="15.75" customHeight="1">
      <c r="A1692" s="13">
        <v>1691.0</v>
      </c>
      <c r="B1692" s="13" t="s">
        <v>3142</v>
      </c>
      <c r="C1692" s="13" t="s">
        <v>8805</v>
      </c>
      <c r="D1692" s="13" t="s">
        <v>8806</v>
      </c>
      <c r="E1692" s="13" t="s">
        <v>8807</v>
      </c>
      <c r="F1692" s="13" t="s">
        <v>8808</v>
      </c>
      <c r="G1692" s="13" t="s">
        <v>2057</v>
      </c>
      <c r="H1692" s="13" t="s">
        <v>195</v>
      </c>
      <c r="I1692" s="13">
        <v>93311.0</v>
      </c>
    </row>
    <row r="1693" ht="15.75" customHeight="1">
      <c r="A1693" s="13">
        <v>1692.0</v>
      </c>
      <c r="B1693" s="13" t="s">
        <v>8809</v>
      </c>
      <c r="C1693" s="13" t="s">
        <v>8810</v>
      </c>
      <c r="D1693" s="13" t="s">
        <v>8811</v>
      </c>
      <c r="E1693" s="13" t="s">
        <v>8812</v>
      </c>
      <c r="F1693" s="13" t="s">
        <v>8813</v>
      </c>
      <c r="G1693" s="13" t="s">
        <v>1614</v>
      </c>
      <c r="H1693" s="13" t="s">
        <v>181</v>
      </c>
      <c r="I1693" s="13">
        <v>10474.0</v>
      </c>
    </row>
    <row r="1694" ht="15.75" customHeight="1">
      <c r="A1694" s="13">
        <v>1693.0</v>
      </c>
      <c r="B1694" s="13" t="s">
        <v>8814</v>
      </c>
      <c r="C1694" s="13" t="s">
        <v>8815</v>
      </c>
      <c r="D1694" s="13" t="s">
        <v>8816</v>
      </c>
      <c r="E1694" s="13" t="s">
        <v>8817</v>
      </c>
      <c r="F1694" s="13" t="s">
        <v>8818</v>
      </c>
      <c r="G1694" s="13" t="s">
        <v>829</v>
      </c>
      <c r="H1694" s="13" t="s">
        <v>202</v>
      </c>
      <c r="I1694" s="13">
        <v>77085.0</v>
      </c>
    </row>
    <row r="1695" ht="15.75" customHeight="1">
      <c r="A1695" s="13">
        <v>1694.0</v>
      </c>
      <c r="B1695" s="13" t="s">
        <v>8819</v>
      </c>
      <c r="C1695" s="13" t="s">
        <v>8820</v>
      </c>
      <c r="D1695" s="13" t="s">
        <v>8821</v>
      </c>
      <c r="E1695" s="13" t="s">
        <v>8822</v>
      </c>
      <c r="F1695" s="13" t="s">
        <v>8823</v>
      </c>
      <c r="G1695" s="13" t="s">
        <v>1097</v>
      </c>
      <c r="H1695" s="13" t="s">
        <v>747</v>
      </c>
      <c r="I1695" s="13">
        <v>35220.0</v>
      </c>
    </row>
    <row r="1696" ht="15.75" customHeight="1">
      <c r="A1696" s="13">
        <v>1695.0</v>
      </c>
      <c r="B1696" s="13" t="s">
        <v>8824</v>
      </c>
      <c r="C1696" s="13" t="s">
        <v>8825</v>
      </c>
      <c r="D1696" s="13" t="s">
        <v>8826</v>
      </c>
      <c r="E1696" s="13" t="s">
        <v>8827</v>
      </c>
      <c r="F1696" s="13" t="s">
        <v>8828</v>
      </c>
      <c r="G1696" s="13" t="s">
        <v>2328</v>
      </c>
      <c r="H1696" s="13" t="s">
        <v>905</v>
      </c>
      <c r="I1696" s="13">
        <v>25362.0</v>
      </c>
    </row>
    <row r="1697" ht="15.75" customHeight="1">
      <c r="A1697" s="13">
        <v>1696.0</v>
      </c>
      <c r="B1697" s="13" t="s">
        <v>8829</v>
      </c>
      <c r="C1697" s="13" t="s">
        <v>8830</v>
      </c>
      <c r="D1697" s="13" t="s">
        <v>8831</v>
      </c>
      <c r="E1697" s="13" t="s">
        <v>8832</v>
      </c>
      <c r="F1697" s="13" t="s">
        <v>8833</v>
      </c>
      <c r="G1697" s="13" t="s">
        <v>594</v>
      </c>
      <c r="H1697" s="13" t="s">
        <v>181</v>
      </c>
      <c r="I1697" s="13">
        <v>11215.0</v>
      </c>
    </row>
    <row r="1698" ht="15.75" customHeight="1">
      <c r="A1698" s="13">
        <v>1697.0</v>
      </c>
      <c r="B1698" s="13" t="s">
        <v>8834</v>
      </c>
      <c r="C1698" s="13" t="s">
        <v>8835</v>
      </c>
      <c r="D1698" s="13" t="s">
        <v>8836</v>
      </c>
      <c r="E1698" s="13" t="s">
        <v>8837</v>
      </c>
      <c r="F1698" s="13" t="s">
        <v>8838</v>
      </c>
      <c r="G1698" s="13" t="s">
        <v>1108</v>
      </c>
      <c r="H1698" s="13" t="s">
        <v>298</v>
      </c>
      <c r="I1698" s="13">
        <v>50347.0</v>
      </c>
    </row>
    <row r="1699" ht="15.75" customHeight="1">
      <c r="A1699" s="13">
        <v>1698.0</v>
      </c>
      <c r="B1699" s="13" t="s">
        <v>8839</v>
      </c>
      <c r="C1699" s="13" t="s">
        <v>8840</v>
      </c>
      <c r="D1699" s="13" t="s">
        <v>8841</v>
      </c>
      <c r="E1699" s="13" t="s">
        <v>8842</v>
      </c>
      <c r="F1699" s="13" t="s">
        <v>8843</v>
      </c>
      <c r="G1699" s="13" t="s">
        <v>2300</v>
      </c>
      <c r="H1699" s="13" t="s">
        <v>1015</v>
      </c>
      <c r="I1699" s="13">
        <v>40586.0</v>
      </c>
    </row>
    <row r="1700" ht="15.75" customHeight="1">
      <c r="A1700" s="13">
        <v>1699.0</v>
      </c>
      <c r="B1700" s="13" t="s">
        <v>8844</v>
      </c>
      <c r="C1700" s="13" t="s">
        <v>8845</v>
      </c>
      <c r="D1700" s="13" t="s">
        <v>8846</v>
      </c>
      <c r="E1700" s="13" t="s">
        <v>8847</v>
      </c>
      <c r="F1700" s="13" t="s">
        <v>8848</v>
      </c>
      <c r="G1700" s="13" t="s">
        <v>1273</v>
      </c>
      <c r="H1700" s="13" t="s">
        <v>440</v>
      </c>
      <c r="I1700" s="13">
        <v>43605.0</v>
      </c>
    </row>
    <row r="1701" ht="15.75" customHeight="1">
      <c r="A1701" s="13">
        <v>1700.0</v>
      </c>
      <c r="B1701" s="13" t="s">
        <v>8849</v>
      </c>
      <c r="C1701" s="13" t="s">
        <v>8850</v>
      </c>
      <c r="D1701" s="13" t="s">
        <v>8851</v>
      </c>
      <c r="E1701" s="13" t="s">
        <v>8852</v>
      </c>
      <c r="F1701" s="13" t="s">
        <v>8853</v>
      </c>
      <c r="G1701" s="13" t="s">
        <v>414</v>
      </c>
      <c r="H1701" s="13" t="s">
        <v>415</v>
      </c>
      <c r="I1701" s="13">
        <v>84135.0</v>
      </c>
    </row>
    <row r="1702" ht="15.75" customHeight="1">
      <c r="A1702" s="13">
        <v>1701.0</v>
      </c>
      <c r="B1702" s="13" t="s">
        <v>8854</v>
      </c>
      <c r="C1702" s="13" t="s">
        <v>8855</v>
      </c>
      <c r="D1702" s="13" t="s">
        <v>8856</v>
      </c>
      <c r="E1702" s="13" t="s">
        <v>8857</v>
      </c>
      <c r="F1702" s="13" t="s">
        <v>8858</v>
      </c>
      <c r="G1702" s="13" t="s">
        <v>888</v>
      </c>
      <c r="H1702" s="13" t="s">
        <v>257</v>
      </c>
      <c r="I1702" s="13">
        <v>33432.0</v>
      </c>
    </row>
    <row r="1703" ht="15.75" customHeight="1">
      <c r="A1703" s="13">
        <v>1702.0</v>
      </c>
      <c r="B1703" s="13" t="s">
        <v>8859</v>
      </c>
      <c r="C1703" s="13" t="s">
        <v>8860</v>
      </c>
      <c r="D1703" s="13" t="s">
        <v>8861</v>
      </c>
      <c r="E1703" s="13" t="s">
        <v>8862</v>
      </c>
      <c r="F1703" s="13" t="s">
        <v>8863</v>
      </c>
      <c r="G1703" s="13" t="s">
        <v>1303</v>
      </c>
      <c r="H1703" s="13" t="s">
        <v>202</v>
      </c>
      <c r="I1703" s="13">
        <v>76705.0</v>
      </c>
    </row>
    <row r="1704" ht="15.75" customHeight="1">
      <c r="A1704" s="13">
        <v>1703.0</v>
      </c>
      <c r="B1704" s="13" t="s">
        <v>8864</v>
      </c>
      <c r="C1704" s="13" t="s">
        <v>8865</v>
      </c>
      <c r="D1704" s="13" t="s">
        <v>8866</v>
      </c>
      <c r="E1704" s="13" t="s">
        <v>8867</v>
      </c>
      <c r="F1704" s="13" t="s">
        <v>8868</v>
      </c>
      <c r="G1704" s="13" t="s">
        <v>802</v>
      </c>
      <c r="H1704" s="13" t="s">
        <v>195</v>
      </c>
      <c r="I1704" s="13">
        <v>95823.0</v>
      </c>
    </row>
    <row r="1705" ht="15.75" customHeight="1">
      <c r="A1705" s="13">
        <v>1704.0</v>
      </c>
      <c r="B1705" s="13" t="s">
        <v>8869</v>
      </c>
      <c r="C1705" s="13" t="s">
        <v>8870</v>
      </c>
      <c r="D1705" s="13" t="s">
        <v>8871</v>
      </c>
      <c r="E1705" s="13" t="s">
        <v>8872</v>
      </c>
      <c r="F1705" s="13" t="s">
        <v>8873</v>
      </c>
      <c r="G1705" s="13" t="s">
        <v>249</v>
      </c>
      <c r="H1705" s="13" t="s">
        <v>250</v>
      </c>
      <c r="I1705" s="13">
        <v>23220.0</v>
      </c>
    </row>
    <row r="1706" ht="15.75" customHeight="1">
      <c r="A1706" s="13">
        <v>1705.0</v>
      </c>
      <c r="B1706" s="13" t="s">
        <v>2167</v>
      </c>
      <c r="C1706" s="13" t="s">
        <v>8874</v>
      </c>
      <c r="D1706" s="13" t="s">
        <v>8875</v>
      </c>
      <c r="E1706" s="13" t="s">
        <v>8876</v>
      </c>
      <c r="F1706" s="13" t="s">
        <v>8877</v>
      </c>
      <c r="G1706" s="13" t="s">
        <v>1195</v>
      </c>
      <c r="H1706" s="13" t="s">
        <v>1134</v>
      </c>
      <c r="I1706" s="13">
        <v>66617.0</v>
      </c>
    </row>
    <row r="1707" ht="15.75" customHeight="1">
      <c r="A1707" s="13">
        <v>1706.0</v>
      </c>
      <c r="B1707" s="13" t="s">
        <v>8878</v>
      </c>
      <c r="C1707" s="13" t="s">
        <v>8879</v>
      </c>
      <c r="D1707" s="13" t="s">
        <v>8880</v>
      </c>
      <c r="E1707" s="13" t="s">
        <v>8881</v>
      </c>
      <c r="F1707" s="13" t="s">
        <v>8882</v>
      </c>
      <c r="G1707" s="13" t="s">
        <v>1818</v>
      </c>
      <c r="H1707" s="13" t="s">
        <v>447</v>
      </c>
      <c r="I1707" s="13">
        <v>80262.0</v>
      </c>
    </row>
    <row r="1708" ht="15.75" customHeight="1">
      <c r="A1708" s="13">
        <v>1707.0</v>
      </c>
      <c r="B1708" s="13" t="s">
        <v>8883</v>
      </c>
      <c r="C1708" s="13" t="s">
        <v>8884</v>
      </c>
      <c r="D1708" s="13" t="s">
        <v>8885</v>
      </c>
      <c r="E1708" s="13" t="s">
        <v>8886</v>
      </c>
      <c r="F1708" s="13" t="s">
        <v>8887</v>
      </c>
      <c r="G1708" s="13" t="s">
        <v>911</v>
      </c>
      <c r="H1708" s="13" t="s">
        <v>912</v>
      </c>
      <c r="I1708" s="13">
        <v>63180.0</v>
      </c>
    </row>
    <row r="1709" ht="15.75" customHeight="1">
      <c r="A1709" s="13">
        <v>1708.0</v>
      </c>
      <c r="B1709" s="13" t="s">
        <v>8888</v>
      </c>
      <c r="C1709" s="13" t="s">
        <v>8889</v>
      </c>
      <c r="D1709" s="13" t="s">
        <v>8890</v>
      </c>
      <c r="E1709" s="13" t="s">
        <v>8891</v>
      </c>
      <c r="F1709" s="13" t="s">
        <v>8892</v>
      </c>
      <c r="G1709" s="13" t="s">
        <v>5161</v>
      </c>
      <c r="H1709" s="13" t="s">
        <v>842</v>
      </c>
      <c r="I1709" s="13">
        <v>68517.0</v>
      </c>
    </row>
    <row r="1710" ht="15.75" customHeight="1">
      <c r="A1710" s="13">
        <v>1709.0</v>
      </c>
      <c r="B1710" s="13" t="s">
        <v>8893</v>
      </c>
      <c r="C1710" s="13" t="s">
        <v>8894</v>
      </c>
      <c r="D1710" s="13" t="s">
        <v>8895</v>
      </c>
      <c r="E1710" s="13" t="s">
        <v>8896</v>
      </c>
      <c r="F1710" s="13" t="s">
        <v>8897</v>
      </c>
      <c r="G1710" s="13" t="s">
        <v>356</v>
      </c>
      <c r="H1710" s="13" t="s">
        <v>318</v>
      </c>
      <c r="I1710" s="13">
        <v>70165.0</v>
      </c>
    </row>
    <row r="1711" ht="15.75" customHeight="1">
      <c r="A1711" s="13">
        <v>1710.0</v>
      </c>
      <c r="B1711" s="13" t="s">
        <v>8898</v>
      </c>
      <c r="C1711" s="13" t="s">
        <v>8899</v>
      </c>
      <c r="D1711" s="13" t="s">
        <v>8900</v>
      </c>
      <c r="E1711" s="13" t="s">
        <v>8901</v>
      </c>
      <c r="F1711" s="13" t="s">
        <v>8902</v>
      </c>
      <c r="G1711" s="13" t="s">
        <v>1257</v>
      </c>
      <c r="H1711" s="13" t="s">
        <v>195</v>
      </c>
      <c r="I1711" s="13">
        <v>93762.0</v>
      </c>
    </row>
    <row r="1712" ht="15.75" customHeight="1">
      <c r="A1712" s="13">
        <v>1711.0</v>
      </c>
      <c r="B1712" s="13" t="s">
        <v>8903</v>
      </c>
      <c r="C1712" s="13" t="s">
        <v>8904</v>
      </c>
      <c r="D1712" s="13" t="s">
        <v>8905</v>
      </c>
      <c r="E1712" s="13" t="s">
        <v>8906</v>
      </c>
      <c r="F1712" s="13" t="s">
        <v>8907</v>
      </c>
      <c r="G1712" s="13" t="s">
        <v>640</v>
      </c>
      <c r="H1712" s="13" t="s">
        <v>486</v>
      </c>
      <c r="I1712" s="13">
        <v>55172.0</v>
      </c>
    </row>
    <row r="1713" ht="15.75" customHeight="1">
      <c r="A1713" s="13">
        <v>1712.0</v>
      </c>
      <c r="B1713" s="13" t="s">
        <v>8908</v>
      </c>
      <c r="C1713" s="13" t="s">
        <v>8909</v>
      </c>
      <c r="D1713" s="13" t="s">
        <v>8910</v>
      </c>
      <c r="E1713" s="13" t="s">
        <v>8911</v>
      </c>
      <c r="F1713" s="13" t="s">
        <v>8912</v>
      </c>
      <c r="G1713" s="13" t="s">
        <v>173</v>
      </c>
      <c r="H1713" s="13" t="s">
        <v>174</v>
      </c>
      <c r="I1713" s="13">
        <v>20016.0</v>
      </c>
    </row>
    <row r="1714" ht="15.75" customHeight="1">
      <c r="A1714" s="13">
        <v>1713.0</v>
      </c>
      <c r="B1714" s="13" t="s">
        <v>8913</v>
      </c>
      <c r="C1714" s="13" t="s">
        <v>8914</v>
      </c>
      <c r="D1714" s="13" t="s">
        <v>8915</v>
      </c>
      <c r="E1714" s="13" t="s">
        <v>8916</v>
      </c>
      <c r="F1714" s="13" t="s">
        <v>8917</v>
      </c>
      <c r="G1714" s="13" t="s">
        <v>8918</v>
      </c>
      <c r="H1714" s="13" t="s">
        <v>390</v>
      </c>
      <c r="I1714" s="13">
        <v>61105.0</v>
      </c>
    </row>
    <row r="1715" ht="15.75" customHeight="1">
      <c r="A1715" s="13">
        <v>1714.0</v>
      </c>
      <c r="B1715" s="13" t="s">
        <v>8919</v>
      </c>
      <c r="C1715" s="13" t="s">
        <v>8920</v>
      </c>
      <c r="D1715" s="13" t="s">
        <v>8921</v>
      </c>
      <c r="E1715" s="13" t="s">
        <v>8922</v>
      </c>
      <c r="F1715" s="13" t="s">
        <v>8923</v>
      </c>
      <c r="G1715" s="13" t="s">
        <v>8918</v>
      </c>
      <c r="H1715" s="13" t="s">
        <v>390</v>
      </c>
      <c r="I1715" s="13">
        <v>61105.0</v>
      </c>
    </row>
    <row r="1716" ht="15.75" customHeight="1">
      <c r="A1716" s="13">
        <v>1715.0</v>
      </c>
      <c r="B1716" s="13" t="s">
        <v>8924</v>
      </c>
      <c r="C1716" s="13" t="s">
        <v>2635</v>
      </c>
      <c r="D1716" s="13" t="s">
        <v>8925</v>
      </c>
      <c r="E1716" s="13" t="s">
        <v>8926</v>
      </c>
      <c r="F1716" s="13" t="s">
        <v>8927</v>
      </c>
      <c r="G1716" s="13" t="s">
        <v>428</v>
      </c>
      <c r="H1716" s="13" t="s">
        <v>195</v>
      </c>
      <c r="I1716" s="13">
        <v>91131.0</v>
      </c>
    </row>
    <row r="1717" ht="15.75" customHeight="1">
      <c r="A1717" s="13">
        <v>1716.0</v>
      </c>
      <c r="B1717" s="13" t="s">
        <v>7450</v>
      </c>
      <c r="C1717" s="13" t="s">
        <v>8928</v>
      </c>
      <c r="D1717" s="13" t="s">
        <v>8929</v>
      </c>
      <c r="E1717" s="13" t="s">
        <v>8930</v>
      </c>
      <c r="F1717" s="13" t="s">
        <v>8931</v>
      </c>
      <c r="G1717" s="13" t="s">
        <v>564</v>
      </c>
      <c r="H1717" s="13" t="s">
        <v>466</v>
      </c>
      <c r="I1717" s="13">
        <v>19131.0</v>
      </c>
    </row>
    <row r="1718" ht="15.75" customHeight="1">
      <c r="A1718" s="13">
        <v>1717.0</v>
      </c>
      <c r="B1718" s="13" t="s">
        <v>8932</v>
      </c>
      <c r="C1718" s="13" t="s">
        <v>8933</v>
      </c>
      <c r="D1718" s="13" t="s">
        <v>8934</v>
      </c>
      <c r="E1718" s="13" t="s">
        <v>8935</v>
      </c>
      <c r="F1718" s="13" t="s">
        <v>8936</v>
      </c>
      <c r="G1718" s="13" t="s">
        <v>865</v>
      </c>
      <c r="H1718" s="13" t="s">
        <v>202</v>
      </c>
      <c r="I1718" s="13">
        <v>78265.0</v>
      </c>
    </row>
    <row r="1719" ht="15.75" customHeight="1">
      <c r="A1719" s="13">
        <v>1718.0</v>
      </c>
      <c r="B1719" s="13" t="s">
        <v>2512</v>
      </c>
      <c r="C1719" s="13" t="s">
        <v>8937</v>
      </c>
      <c r="D1719" s="13" t="s">
        <v>8938</v>
      </c>
      <c r="E1719" s="13" t="s">
        <v>8939</v>
      </c>
      <c r="F1719" s="13" t="s">
        <v>8940</v>
      </c>
      <c r="G1719" s="13" t="s">
        <v>8162</v>
      </c>
      <c r="H1719" s="13" t="s">
        <v>214</v>
      </c>
      <c r="I1719" s="13">
        <v>73034.0</v>
      </c>
    </row>
    <row r="1720" ht="15.75" customHeight="1">
      <c r="A1720" s="13">
        <v>1719.0</v>
      </c>
      <c r="B1720" s="13" t="s">
        <v>8941</v>
      </c>
      <c r="C1720" s="13" t="s">
        <v>8942</v>
      </c>
      <c r="D1720" s="13" t="s">
        <v>8943</v>
      </c>
      <c r="E1720" s="13" t="s">
        <v>8944</v>
      </c>
      <c r="F1720" s="13" t="s">
        <v>8945</v>
      </c>
      <c r="G1720" s="13" t="s">
        <v>1133</v>
      </c>
      <c r="H1720" s="13" t="s">
        <v>1134</v>
      </c>
      <c r="I1720" s="13">
        <v>66225.0</v>
      </c>
    </row>
    <row r="1721" ht="15.75" customHeight="1">
      <c r="A1721" s="13">
        <v>1720.0</v>
      </c>
      <c r="B1721" s="13" t="s">
        <v>4013</v>
      </c>
      <c r="C1721" s="13" t="s">
        <v>8946</v>
      </c>
      <c r="D1721" s="13" t="s">
        <v>8947</v>
      </c>
      <c r="E1721" s="13" t="s">
        <v>8948</v>
      </c>
      <c r="F1721" s="13" t="s">
        <v>8949</v>
      </c>
      <c r="G1721" s="13" t="s">
        <v>716</v>
      </c>
      <c r="H1721" s="13" t="s">
        <v>173</v>
      </c>
      <c r="I1721" s="13">
        <v>98195.0</v>
      </c>
    </row>
    <row r="1722" ht="15.75" customHeight="1">
      <c r="A1722" s="13">
        <v>1721.0</v>
      </c>
      <c r="B1722" s="13" t="s">
        <v>8950</v>
      </c>
      <c r="C1722" s="13" t="s">
        <v>8951</v>
      </c>
      <c r="D1722" s="13" t="s">
        <v>8952</v>
      </c>
      <c r="E1722" s="13" t="s">
        <v>8953</v>
      </c>
      <c r="F1722" s="13" t="s">
        <v>8954</v>
      </c>
      <c r="G1722" s="13" t="s">
        <v>673</v>
      </c>
      <c r="H1722" s="13" t="s">
        <v>332</v>
      </c>
      <c r="I1722" s="13">
        <v>47905.0</v>
      </c>
    </row>
    <row r="1723" ht="15.75" customHeight="1">
      <c r="A1723" s="13">
        <v>1722.0</v>
      </c>
      <c r="B1723" s="13" t="s">
        <v>2481</v>
      </c>
      <c r="C1723" s="13" t="s">
        <v>8955</v>
      </c>
      <c r="D1723" s="13" t="s">
        <v>8956</v>
      </c>
      <c r="E1723" s="13" t="s">
        <v>8957</v>
      </c>
      <c r="F1723" s="13" t="s">
        <v>8958</v>
      </c>
      <c r="G1723" s="13" t="s">
        <v>728</v>
      </c>
      <c r="H1723" s="13" t="s">
        <v>541</v>
      </c>
      <c r="I1723" s="13">
        <v>48217.0</v>
      </c>
    </row>
    <row r="1724" ht="15.75" customHeight="1">
      <c r="A1724" s="13">
        <v>1723.0</v>
      </c>
      <c r="B1724" s="13" t="s">
        <v>7760</v>
      </c>
      <c r="C1724" s="13" t="s">
        <v>8959</v>
      </c>
      <c r="D1724" s="13" t="s">
        <v>8960</v>
      </c>
      <c r="E1724" s="13" t="s">
        <v>8961</v>
      </c>
      <c r="F1724" s="13" t="s">
        <v>8962</v>
      </c>
      <c r="G1724" s="13" t="s">
        <v>194</v>
      </c>
      <c r="H1724" s="13" t="s">
        <v>195</v>
      </c>
      <c r="I1724" s="13">
        <v>94154.0</v>
      </c>
    </row>
    <row r="1725" ht="15.75" customHeight="1">
      <c r="A1725" s="13">
        <v>1724.0</v>
      </c>
      <c r="B1725" s="13" t="s">
        <v>8963</v>
      </c>
      <c r="C1725" s="13" t="s">
        <v>8964</v>
      </c>
      <c r="D1725" s="13" t="s">
        <v>8965</v>
      </c>
      <c r="E1725" s="13" t="s">
        <v>8966</v>
      </c>
      <c r="F1725" s="13" t="s">
        <v>8967</v>
      </c>
      <c r="G1725" s="13" t="s">
        <v>4785</v>
      </c>
      <c r="H1725" s="13" t="s">
        <v>195</v>
      </c>
      <c r="I1725" s="13">
        <v>91499.0</v>
      </c>
    </row>
    <row r="1726" ht="15.75" customHeight="1">
      <c r="A1726" s="13">
        <v>1725.0</v>
      </c>
      <c r="B1726" s="13" t="s">
        <v>8968</v>
      </c>
      <c r="C1726" s="13" t="s">
        <v>8969</v>
      </c>
      <c r="D1726" s="13" t="s">
        <v>8970</v>
      </c>
      <c r="E1726" s="13" t="s">
        <v>8971</v>
      </c>
      <c r="F1726" s="13" t="s">
        <v>8972</v>
      </c>
      <c r="G1726" s="13" t="s">
        <v>1097</v>
      </c>
      <c r="H1726" s="13" t="s">
        <v>747</v>
      </c>
      <c r="I1726" s="13">
        <v>35254.0</v>
      </c>
    </row>
    <row r="1727" ht="15.75" customHeight="1">
      <c r="A1727" s="13">
        <v>1726.0</v>
      </c>
      <c r="B1727" s="13" t="s">
        <v>1309</v>
      </c>
      <c r="C1727" s="13" t="s">
        <v>1566</v>
      </c>
      <c r="D1727" s="13" t="s">
        <v>8973</v>
      </c>
      <c r="E1727" s="13" t="s">
        <v>8974</v>
      </c>
      <c r="F1727" s="13" t="s">
        <v>8975</v>
      </c>
      <c r="G1727" s="13" t="s">
        <v>389</v>
      </c>
      <c r="H1727" s="13" t="s">
        <v>390</v>
      </c>
      <c r="I1727" s="13">
        <v>60630.0</v>
      </c>
    </row>
    <row r="1728" ht="15.75" customHeight="1">
      <c r="A1728" s="13">
        <v>1727.0</v>
      </c>
      <c r="B1728" s="13" t="s">
        <v>8976</v>
      </c>
      <c r="C1728" s="13" t="s">
        <v>8977</v>
      </c>
      <c r="D1728" s="13" t="s">
        <v>8978</v>
      </c>
      <c r="E1728" s="13" t="s">
        <v>8979</v>
      </c>
      <c r="F1728" s="13" t="s">
        <v>8980</v>
      </c>
      <c r="G1728" s="13" t="s">
        <v>829</v>
      </c>
      <c r="H1728" s="13" t="s">
        <v>202</v>
      </c>
      <c r="I1728" s="13">
        <v>77065.0</v>
      </c>
    </row>
    <row r="1729" ht="15.75" customHeight="1">
      <c r="A1729" s="13">
        <v>1728.0</v>
      </c>
      <c r="B1729" s="13" t="s">
        <v>8098</v>
      </c>
      <c r="C1729" s="13" t="s">
        <v>8981</v>
      </c>
      <c r="D1729" s="13" t="s">
        <v>8982</v>
      </c>
      <c r="E1729" s="13" t="s">
        <v>8983</v>
      </c>
      <c r="F1729" s="13" t="s">
        <v>8984</v>
      </c>
      <c r="G1729" s="13" t="s">
        <v>854</v>
      </c>
      <c r="H1729" s="13" t="s">
        <v>390</v>
      </c>
      <c r="I1729" s="13">
        <v>61651.0</v>
      </c>
    </row>
    <row r="1730" ht="15.75" customHeight="1">
      <c r="A1730" s="13">
        <v>1729.0</v>
      </c>
      <c r="B1730" s="13" t="s">
        <v>8985</v>
      </c>
      <c r="C1730" s="13" t="s">
        <v>8986</v>
      </c>
      <c r="D1730" s="13" t="s">
        <v>8987</v>
      </c>
      <c r="E1730" s="13" t="s">
        <v>8988</v>
      </c>
      <c r="F1730" s="13" t="s">
        <v>8989</v>
      </c>
      <c r="G1730" s="13" t="s">
        <v>570</v>
      </c>
      <c r="H1730" s="13" t="s">
        <v>195</v>
      </c>
      <c r="I1730" s="13">
        <v>92110.0</v>
      </c>
    </row>
    <row r="1731" ht="15.75" customHeight="1">
      <c r="A1731" s="13">
        <v>1730.0</v>
      </c>
      <c r="B1731" s="13" t="s">
        <v>8990</v>
      </c>
      <c r="C1731" s="13" t="s">
        <v>8991</v>
      </c>
      <c r="D1731" s="13" t="s">
        <v>8992</v>
      </c>
      <c r="E1731" s="13" t="s">
        <v>8993</v>
      </c>
      <c r="F1731" s="13" t="s">
        <v>8994</v>
      </c>
      <c r="G1731" s="13" t="s">
        <v>2316</v>
      </c>
      <c r="H1731" s="13" t="s">
        <v>466</v>
      </c>
      <c r="I1731" s="13">
        <v>17605.0</v>
      </c>
    </row>
    <row r="1732" ht="15.75" customHeight="1">
      <c r="A1732" s="13">
        <v>1731.0</v>
      </c>
      <c r="B1732" s="13" t="s">
        <v>8995</v>
      </c>
      <c r="C1732" s="13" t="s">
        <v>8996</v>
      </c>
      <c r="D1732" s="13" t="s">
        <v>8997</v>
      </c>
      <c r="E1732" s="13" t="s">
        <v>8998</v>
      </c>
      <c r="F1732" s="13" t="s">
        <v>8999</v>
      </c>
      <c r="G1732" s="13" t="s">
        <v>402</v>
      </c>
      <c r="H1732" s="13" t="s">
        <v>332</v>
      </c>
      <c r="I1732" s="13">
        <v>46896.0</v>
      </c>
    </row>
    <row r="1733" ht="15.75" customHeight="1">
      <c r="A1733" s="13">
        <v>1732.0</v>
      </c>
      <c r="B1733" s="13" t="s">
        <v>9000</v>
      </c>
      <c r="C1733" s="13" t="s">
        <v>5916</v>
      </c>
      <c r="D1733" s="13" t="s">
        <v>9001</v>
      </c>
      <c r="E1733" s="13" t="s">
        <v>9002</v>
      </c>
      <c r="F1733" s="13" t="s">
        <v>9003</v>
      </c>
      <c r="G1733" s="13" t="s">
        <v>472</v>
      </c>
      <c r="H1733" s="13" t="s">
        <v>912</v>
      </c>
      <c r="I1733" s="13">
        <v>65805.0</v>
      </c>
    </row>
    <row r="1734" ht="15.75" customHeight="1">
      <c r="A1734" s="13">
        <v>1733.0</v>
      </c>
      <c r="B1734" s="13" t="s">
        <v>9004</v>
      </c>
      <c r="C1734" s="13" t="s">
        <v>9005</v>
      </c>
      <c r="D1734" s="13" t="s">
        <v>9006</v>
      </c>
      <c r="E1734" s="13" t="s">
        <v>9007</v>
      </c>
      <c r="F1734" s="13" t="s">
        <v>9008</v>
      </c>
      <c r="G1734" s="13" t="s">
        <v>173</v>
      </c>
      <c r="H1734" s="13" t="s">
        <v>174</v>
      </c>
      <c r="I1734" s="13">
        <v>20226.0</v>
      </c>
    </row>
    <row r="1735" ht="15.75" customHeight="1">
      <c r="A1735" s="13">
        <v>1734.0</v>
      </c>
      <c r="B1735" s="13" t="s">
        <v>9009</v>
      </c>
      <c r="C1735" s="13" t="s">
        <v>5356</v>
      </c>
      <c r="D1735" s="13" t="s">
        <v>9010</v>
      </c>
      <c r="E1735" s="13" t="s">
        <v>9011</v>
      </c>
      <c r="F1735" s="13" t="s">
        <v>9012</v>
      </c>
      <c r="G1735" s="13" t="s">
        <v>428</v>
      </c>
      <c r="H1735" s="13" t="s">
        <v>195</v>
      </c>
      <c r="I1735" s="13">
        <v>91103.0</v>
      </c>
    </row>
    <row r="1736" ht="15.75" customHeight="1">
      <c r="A1736" s="13">
        <v>1735.0</v>
      </c>
      <c r="B1736" s="13" t="s">
        <v>9013</v>
      </c>
      <c r="C1736" s="13" t="s">
        <v>9014</v>
      </c>
      <c r="D1736" s="13" t="s">
        <v>9015</v>
      </c>
      <c r="E1736" s="13" t="s">
        <v>9016</v>
      </c>
      <c r="F1736" s="13" t="s">
        <v>9017</v>
      </c>
      <c r="G1736" s="13" t="s">
        <v>2316</v>
      </c>
      <c r="H1736" s="13" t="s">
        <v>466</v>
      </c>
      <c r="I1736" s="13">
        <v>17622.0</v>
      </c>
    </row>
    <row r="1737" ht="15.75" customHeight="1">
      <c r="A1737" s="13">
        <v>1736.0</v>
      </c>
      <c r="B1737" s="13" t="s">
        <v>6637</v>
      </c>
      <c r="C1737" s="13" t="s">
        <v>9018</v>
      </c>
      <c r="D1737" s="13" t="s">
        <v>9019</v>
      </c>
      <c r="E1737" s="13" t="s">
        <v>9020</v>
      </c>
      <c r="F1737" s="13" t="s">
        <v>9021</v>
      </c>
      <c r="G1737" s="13" t="s">
        <v>9022</v>
      </c>
      <c r="H1737" s="13" t="s">
        <v>257</v>
      </c>
      <c r="I1737" s="13">
        <v>34665.0</v>
      </c>
    </row>
    <row r="1738" ht="15.75" customHeight="1">
      <c r="A1738" s="13">
        <v>1737.0</v>
      </c>
      <c r="B1738" s="13" t="s">
        <v>4931</v>
      </c>
      <c r="C1738" s="13" t="s">
        <v>9023</v>
      </c>
      <c r="D1738" s="13" t="s">
        <v>9024</v>
      </c>
      <c r="E1738" s="13" t="s">
        <v>9025</v>
      </c>
      <c r="F1738" s="13" t="s">
        <v>9026</v>
      </c>
      <c r="G1738" s="13" t="s">
        <v>1395</v>
      </c>
      <c r="H1738" s="13" t="s">
        <v>440</v>
      </c>
      <c r="I1738" s="13">
        <v>45228.0</v>
      </c>
    </row>
    <row r="1739" ht="15.75" customHeight="1">
      <c r="A1739" s="13">
        <v>1738.0</v>
      </c>
      <c r="B1739" s="13" t="s">
        <v>9027</v>
      </c>
      <c r="C1739" s="13" t="s">
        <v>9028</v>
      </c>
      <c r="D1739" s="13" t="s">
        <v>9029</v>
      </c>
      <c r="E1739" s="13" t="s">
        <v>9030</v>
      </c>
      <c r="F1739" s="13" t="s">
        <v>9031</v>
      </c>
      <c r="G1739" s="13" t="s">
        <v>5849</v>
      </c>
      <c r="H1739" s="13" t="s">
        <v>440</v>
      </c>
      <c r="I1739" s="13">
        <v>45807.0</v>
      </c>
    </row>
    <row r="1740" ht="15.75" customHeight="1">
      <c r="A1740" s="13">
        <v>1739.0</v>
      </c>
      <c r="B1740" s="13" t="s">
        <v>763</v>
      </c>
      <c r="C1740" s="13" t="s">
        <v>9032</v>
      </c>
      <c r="D1740" s="13" t="s">
        <v>9033</v>
      </c>
      <c r="E1740" s="13" t="s">
        <v>9034</v>
      </c>
      <c r="F1740" s="13" t="s">
        <v>9035</v>
      </c>
      <c r="G1740" s="13" t="s">
        <v>1626</v>
      </c>
      <c r="H1740" s="13" t="s">
        <v>390</v>
      </c>
      <c r="I1740" s="13">
        <v>60435.0</v>
      </c>
    </row>
    <row r="1741" ht="15.75" customHeight="1">
      <c r="A1741" s="13">
        <v>1740.0</v>
      </c>
      <c r="B1741" s="13" t="s">
        <v>9036</v>
      </c>
      <c r="C1741" s="13" t="s">
        <v>5485</v>
      </c>
      <c r="D1741" s="13" t="s">
        <v>9037</v>
      </c>
      <c r="E1741" s="13" t="s">
        <v>9038</v>
      </c>
      <c r="F1741" s="13" t="s">
        <v>9039</v>
      </c>
      <c r="G1741" s="13" t="s">
        <v>570</v>
      </c>
      <c r="H1741" s="13" t="s">
        <v>195</v>
      </c>
      <c r="I1741" s="13">
        <v>92137.0</v>
      </c>
    </row>
    <row r="1742" ht="15.75" customHeight="1">
      <c r="A1742" s="13">
        <v>1741.0</v>
      </c>
      <c r="B1742" s="13" t="s">
        <v>9040</v>
      </c>
      <c r="C1742" s="13" t="s">
        <v>9041</v>
      </c>
      <c r="D1742" s="13" t="s">
        <v>9042</v>
      </c>
      <c r="E1742" s="13" t="s">
        <v>9043</v>
      </c>
      <c r="F1742" s="13" t="s">
        <v>9044</v>
      </c>
      <c r="G1742" s="13" t="s">
        <v>9045</v>
      </c>
      <c r="H1742" s="13" t="s">
        <v>195</v>
      </c>
      <c r="I1742" s="13">
        <v>93034.0</v>
      </c>
    </row>
    <row r="1743" ht="15.75" customHeight="1">
      <c r="A1743" s="13">
        <v>1742.0</v>
      </c>
      <c r="B1743" s="13" t="s">
        <v>9046</v>
      </c>
      <c r="C1743" s="13" t="s">
        <v>9047</v>
      </c>
      <c r="D1743" s="13" t="s">
        <v>9048</v>
      </c>
      <c r="E1743" s="13" t="s">
        <v>9049</v>
      </c>
      <c r="F1743" s="13" t="s">
        <v>9050</v>
      </c>
      <c r="G1743" s="13" t="s">
        <v>854</v>
      </c>
      <c r="H1743" s="13" t="s">
        <v>390</v>
      </c>
      <c r="I1743" s="13">
        <v>61651.0</v>
      </c>
    </row>
    <row r="1744" ht="15.75" customHeight="1">
      <c r="A1744" s="13">
        <v>1743.0</v>
      </c>
      <c r="B1744" s="13" t="s">
        <v>9051</v>
      </c>
      <c r="C1744" s="13" t="s">
        <v>9052</v>
      </c>
      <c r="D1744" s="13" t="s">
        <v>9053</v>
      </c>
      <c r="E1744" s="13" t="s">
        <v>9054</v>
      </c>
      <c r="F1744" s="13" t="s">
        <v>9055</v>
      </c>
      <c r="G1744" s="13" t="s">
        <v>564</v>
      </c>
      <c r="H1744" s="13" t="s">
        <v>466</v>
      </c>
      <c r="I1744" s="13">
        <v>19136.0</v>
      </c>
    </row>
    <row r="1745" ht="15.75" customHeight="1">
      <c r="A1745" s="13">
        <v>1744.0</v>
      </c>
      <c r="B1745" s="13" t="s">
        <v>9056</v>
      </c>
      <c r="C1745" s="13" t="s">
        <v>9057</v>
      </c>
      <c r="D1745" s="13" t="s">
        <v>9058</v>
      </c>
      <c r="E1745" s="13" t="s">
        <v>9059</v>
      </c>
      <c r="F1745" s="13" t="s">
        <v>9060</v>
      </c>
      <c r="G1745" s="13" t="s">
        <v>796</v>
      </c>
      <c r="H1745" s="13" t="s">
        <v>195</v>
      </c>
      <c r="I1745" s="13">
        <v>90071.0</v>
      </c>
    </row>
    <row r="1746" ht="15.75" customHeight="1">
      <c r="A1746" s="13">
        <v>1745.0</v>
      </c>
      <c r="B1746" s="13" t="s">
        <v>9061</v>
      </c>
      <c r="C1746" s="13" t="s">
        <v>9062</v>
      </c>
      <c r="D1746" s="13" t="s">
        <v>9063</v>
      </c>
      <c r="E1746" s="13" t="s">
        <v>9064</v>
      </c>
      <c r="F1746" s="13" t="s">
        <v>9065</v>
      </c>
      <c r="G1746" s="13" t="s">
        <v>552</v>
      </c>
      <c r="H1746" s="13" t="s">
        <v>553</v>
      </c>
      <c r="I1746" s="13">
        <v>72209.0</v>
      </c>
    </row>
    <row r="1747" ht="15.75" customHeight="1">
      <c r="A1747" s="13">
        <v>1746.0</v>
      </c>
      <c r="B1747" s="13" t="s">
        <v>9066</v>
      </c>
      <c r="C1747" s="13" t="s">
        <v>9067</v>
      </c>
      <c r="D1747" s="13" t="s">
        <v>9068</v>
      </c>
      <c r="E1747" s="13" t="s">
        <v>9069</v>
      </c>
      <c r="F1747" s="13" t="s">
        <v>9070</v>
      </c>
      <c r="G1747" s="13" t="s">
        <v>428</v>
      </c>
      <c r="H1747" s="13" t="s">
        <v>195</v>
      </c>
      <c r="I1747" s="13">
        <v>91103.0</v>
      </c>
    </row>
    <row r="1748" ht="15.75" customHeight="1">
      <c r="A1748" s="13">
        <v>1747.0</v>
      </c>
      <c r="B1748" s="13" t="s">
        <v>9071</v>
      </c>
      <c r="C1748" s="13" t="s">
        <v>9072</v>
      </c>
      <c r="D1748" s="13" t="s">
        <v>9073</v>
      </c>
      <c r="E1748" s="13" t="s">
        <v>9074</v>
      </c>
      <c r="F1748" s="13" t="s">
        <v>9075</v>
      </c>
      <c r="G1748" s="13" t="s">
        <v>740</v>
      </c>
      <c r="H1748" s="13" t="s">
        <v>466</v>
      </c>
      <c r="I1748" s="13">
        <v>17121.0</v>
      </c>
    </row>
    <row r="1749" ht="15.75" customHeight="1">
      <c r="A1749" s="13">
        <v>1748.0</v>
      </c>
      <c r="B1749" s="13" t="s">
        <v>9076</v>
      </c>
      <c r="C1749" s="13" t="s">
        <v>9077</v>
      </c>
      <c r="D1749" s="13" t="s">
        <v>9078</v>
      </c>
      <c r="E1749" s="13" t="s">
        <v>9079</v>
      </c>
      <c r="F1749" s="13" t="s">
        <v>9080</v>
      </c>
      <c r="G1749" s="13" t="s">
        <v>9081</v>
      </c>
      <c r="H1749" s="13" t="s">
        <v>466</v>
      </c>
      <c r="I1749" s="13">
        <v>16107.0</v>
      </c>
    </row>
    <row r="1750" ht="15.75" customHeight="1">
      <c r="A1750" s="13">
        <v>1749.0</v>
      </c>
      <c r="B1750" s="13" t="s">
        <v>4870</v>
      </c>
      <c r="C1750" s="13" t="s">
        <v>9082</v>
      </c>
      <c r="D1750" s="13" t="s">
        <v>9083</v>
      </c>
      <c r="E1750" s="13" t="s">
        <v>9084</v>
      </c>
      <c r="F1750" s="13" t="s">
        <v>9085</v>
      </c>
      <c r="G1750" s="13" t="s">
        <v>3085</v>
      </c>
      <c r="H1750" s="13" t="s">
        <v>415</v>
      </c>
      <c r="I1750" s="13">
        <v>84605.0</v>
      </c>
    </row>
    <row r="1751" ht="15.75" customHeight="1">
      <c r="A1751" s="13">
        <v>1750.0</v>
      </c>
      <c r="B1751" s="13" t="s">
        <v>9086</v>
      </c>
      <c r="C1751" s="13" t="s">
        <v>9087</v>
      </c>
      <c r="D1751" s="13" t="s">
        <v>9088</v>
      </c>
      <c r="E1751" s="13" t="s">
        <v>9089</v>
      </c>
      <c r="F1751" s="13" t="s">
        <v>9090</v>
      </c>
      <c r="G1751" s="13" t="s">
        <v>1257</v>
      </c>
      <c r="H1751" s="13" t="s">
        <v>195</v>
      </c>
      <c r="I1751" s="13">
        <v>93786.0</v>
      </c>
    </row>
    <row r="1752" ht="15.75" customHeight="1">
      <c r="A1752" s="13">
        <v>1751.0</v>
      </c>
      <c r="B1752" s="13" t="s">
        <v>8919</v>
      </c>
      <c r="C1752" s="13" t="s">
        <v>9091</v>
      </c>
      <c r="D1752" s="13" t="s">
        <v>9092</v>
      </c>
      <c r="E1752" s="13" t="s">
        <v>9093</v>
      </c>
      <c r="F1752" s="13" t="s">
        <v>9094</v>
      </c>
      <c r="G1752" s="13" t="s">
        <v>865</v>
      </c>
      <c r="H1752" s="13" t="s">
        <v>202</v>
      </c>
      <c r="I1752" s="13">
        <v>78230.0</v>
      </c>
    </row>
    <row r="1753" ht="15.75" customHeight="1">
      <c r="A1753" s="13">
        <v>1752.0</v>
      </c>
      <c r="B1753" s="13" t="s">
        <v>9095</v>
      </c>
      <c r="C1753" s="13" t="s">
        <v>9096</v>
      </c>
      <c r="D1753" s="13" t="s">
        <v>9097</v>
      </c>
      <c r="E1753" s="13" t="s">
        <v>9098</v>
      </c>
      <c r="F1753" s="13" t="s">
        <v>9099</v>
      </c>
      <c r="G1753" s="13" t="s">
        <v>1097</v>
      </c>
      <c r="H1753" s="13" t="s">
        <v>747</v>
      </c>
      <c r="I1753" s="13">
        <v>35295.0</v>
      </c>
    </row>
    <row r="1754" ht="15.75" customHeight="1">
      <c r="A1754" s="13">
        <v>1753.0</v>
      </c>
      <c r="B1754" s="13" t="s">
        <v>8208</v>
      </c>
      <c r="C1754" s="13" t="s">
        <v>9100</v>
      </c>
      <c r="D1754" s="13" t="s">
        <v>9101</v>
      </c>
      <c r="E1754" s="13" t="s">
        <v>9102</v>
      </c>
      <c r="F1754" s="13" t="s">
        <v>9103</v>
      </c>
      <c r="G1754" s="13" t="s">
        <v>508</v>
      </c>
      <c r="H1754" s="13" t="s">
        <v>509</v>
      </c>
      <c r="I1754" s="13">
        <v>57188.0</v>
      </c>
    </row>
    <row r="1755" ht="15.75" customHeight="1">
      <c r="A1755" s="13">
        <v>1754.0</v>
      </c>
      <c r="B1755" s="13" t="s">
        <v>9104</v>
      </c>
      <c r="C1755" s="13" t="s">
        <v>9105</v>
      </c>
      <c r="D1755" s="13" t="s">
        <v>9106</v>
      </c>
      <c r="E1755" s="13" t="s">
        <v>9107</v>
      </c>
      <c r="F1755" s="13" t="s">
        <v>9108</v>
      </c>
      <c r="G1755" s="13" t="s">
        <v>453</v>
      </c>
      <c r="H1755" s="13" t="s">
        <v>227</v>
      </c>
      <c r="I1755" s="13">
        <v>85020.0</v>
      </c>
    </row>
    <row r="1756" ht="15.75" customHeight="1">
      <c r="A1756" s="13">
        <v>1755.0</v>
      </c>
      <c r="B1756" s="13" t="s">
        <v>9109</v>
      </c>
      <c r="C1756" s="13" t="s">
        <v>9110</v>
      </c>
      <c r="D1756" s="13" t="s">
        <v>9111</v>
      </c>
      <c r="E1756" s="13" t="s">
        <v>9112</v>
      </c>
      <c r="F1756" s="13" t="s">
        <v>9113</v>
      </c>
      <c r="G1756" s="13" t="s">
        <v>1189</v>
      </c>
      <c r="H1756" s="13" t="s">
        <v>257</v>
      </c>
      <c r="I1756" s="13">
        <v>34474.0</v>
      </c>
    </row>
    <row r="1757" ht="15.75" customHeight="1">
      <c r="A1757" s="13">
        <v>1756.0</v>
      </c>
      <c r="B1757" s="13" t="s">
        <v>9114</v>
      </c>
      <c r="C1757" s="13" t="s">
        <v>9115</v>
      </c>
      <c r="D1757" s="13" t="s">
        <v>9116</v>
      </c>
      <c r="E1757" s="13" t="s">
        <v>9117</v>
      </c>
      <c r="F1757" s="13" t="s">
        <v>9118</v>
      </c>
      <c r="G1757" s="13" t="s">
        <v>1108</v>
      </c>
      <c r="H1757" s="13" t="s">
        <v>298</v>
      </c>
      <c r="I1757" s="13">
        <v>50335.0</v>
      </c>
    </row>
    <row r="1758" ht="15.75" customHeight="1">
      <c r="A1758" s="13">
        <v>1757.0</v>
      </c>
      <c r="B1758" s="13" t="s">
        <v>9119</v>
      </c>
      <c r="C1758" s="13" t="s">
        <v>9120</v>
      </c>
      <c r="D1758" s="13" t="s">
        <v>9121</v>
      </c>
      <c r="E1758" s="13" t="s">
        <v>9122</v>
      </c>
      <c r="F1758" s="13" t="s">
        <v>9123</v>
      </c>
      <c r="G1758" s="13" t="s">
        <v>640</v>
      </c>
      <c r="H1758" s="13" t="s">
        <v>486</v>
      </c>
      <c r="I1758" s="13">
        <v>55127.0</v>
      </c>
    </row>
    <row r="1759" ht="15.75" customHeight="1">
      <c r="A1759" s="13">
        <v>1758.0</v>
      </c>
      <c r="B1759" s="13" t="s">
        <v>9124</v>
      </c>
      <c r="C1759" s="13" t="s">
        <v>9125</v>
      </c>
      <c r="D1759" s="13" t="s">
        <v>9126</v>
      </c>
      <c r="E1759" s="13" t="s">
        <v>9127</v>
      </c>
      <c r="F1759" s="13" t="s">
        <v>9128</v>
      </c>
      <c r="G1759" s="13" t="s">
        <v>5869</v>
      </c>
      <c r="H1759" s="13" t="s">
        <v>747</v>
      </c>
      <c r="I1759" s="13">
        <v>35810.0</v>
      </c>
    </row>
    <row r="1760" ht="15.75" customHeight="1">
      <c r="A1760" s="13">
        <v>1759.0</v>
      </c>
      <c r="B1760" s="13" t="s">
        <v>9129</v>
      </c>
      <c r="C1760" s="13" t="s">
        <v>9130</v>
      </c>
      <c r="D1760" s="13" t="s">
        <v>9131</v>
      </c>
      <c r="E1760" s="13" t="s">
        <v>9132</v>
      </c>
      <c r="F1760" s="13" t="s">
        <v>9133</v>
      </c>
      <c r="G1760" s="13" t="s">
        <v>865</v>
      </c>
      <c r="H1760" s="13" t="s">
        <v>202</v>
      </c>
      <c r="I1760" s="13">
        <v>78265.0</v>
      </c>
    </row>
    <row r="1761" ht="15.75" customHeight="1">
      <c r="A1761" s="13">
        <v>1760.0</v>
      </c>
      <c r="B1761" s="13" t="s">
        <v>3521</v>
      </c>
      <c r="C1761" s="13" t="s">
        <v>9134</v>
      </c>
      <c r="D1761" s="13" t="s">
        <v>9135</v>
      </c>
      <c r="E1761" s="13" t="s">
        <v>9136</v>
      </c>
      <c r="F1761" s="13" t="s">
        <v>9137</v>
      </c>
      <c r="G1761" s="13" t="s">
        <v>1488</v>
      </c>
      <c r="H1761" s="13" t="s">
        <v>1489</v>
      </c>
      <c r="I1761" s="13">
        <v>96835.0</v>
      </c>
    </row>
    <row r="1762" ht="15.75" customHeight="1">
      <c r="A1762" s="13">
        <v>1761.0</v>
      </c>
      <c r="B1762" s="13" t="s">
        <v>9138</v>
      </c>
      <c r="C1762" s="13" t="s">
        <v>9139</v>
      </c>
      <c r="D1762" s="13" t="s">
        <v>9140</v>
      </c>
      <c r="E1762" s="13" t="s">
        <v>9141</v>
      </c>
      <c r="F1762" s="13" t="s">
        <v>9142</v>
      </c>
      <c r="G1762" s="13" t="s">
        <v>428</v>
      </c>
      <c r="H1762" s="13" t="s">
        <v>195</v>
      </c>
      <c r="I1762" s="13">
        <v>91186.0</v>
      </c>
    </row>
    <row r="1763" ht="15.75" customHeight="1">
      <c r="A1763" s="13">
        <v>1762.0</v>
      </c>
      <c r="B1763" s="13" t="s">
        <v>9143</v>
      </c>
      <c r="C1763" s="13" t="s">
        <v>9144</v>
      </c>
      <c r="D1763" s="13" t="s">
        <v>9145</v>
      </c>
      <c r="E1763" s="13" t="s">
        <v>9146</v>
      </c>
      <c r="F1763" s="13" t="s">
        <v>9147</v>
      </c>
      <c r="G1763" s="13" t="s">
        <v>356</v>
      </c>
      <c r="H1763" s="13" t="s">
        <v>318</v>
      </c>
      <c r="I1763" s="13">
        <v>70124.0</v>
      </c>
    </row>
    <row r="1764" ht="15.75" customHeight="1">
      <c r="A1764" s="13">
        <v>1763.0</v>
      </c>
      <c r="B1764" s="13" t="s">
        <v>9148</v>
      </c>
      <c r="C1764" s="13" t="s">
        <v>9149</v>
      </c>
      <c r="D1764" s="13" t="s">
        <v>9150</v>
      </c>
      <c r="E1764" s="13" t="s">
        <v>9151</v>
      </c>
      <c r="F1764" s="13" t="s">
        <v>9152</v>
      </c>
      <c r="G1764" s="13" t="s">
        <v>459</v>
      </c>
      <c r="H1764" s="13" t="s">
        <v>214</v>
      </c>
      <c r="I1764" s="13">
        <v>74116.0</v>
      </c>
    </row>
    <row r="1765" ht="15.75" customHeight="1">
      <c r="A1765" s="13">
        <v>1764.0</v>
      </c>
      <c r="B1765" s="13" t="s">
        <v>9153</v>
      </c>
      <c r="C1765" s="13" t="s">
        <v>9154</v>
      </c>
      <c r="D1765" s="13" t="s">
        <v>9155</v>
      </c>
      <c r="E1765" s="13" t="s">
        <v>9156</v>
      </c>
      <c r="F1765" s="13" t="s">
        <v>9157</v>
      </c>
      <c r="G1765" s="13" t="s">
        <v>290</v>
      </c>
      <c r="H1765" s="13" t="s">
        <v>291</v>
      </c>
      <c r="I1765" s="13">
        <v>53726.0</v>
      </c>
    </row>
    <row r="1766" ht="15.75" customHeight="1">
      <c r="A1766" s="13">
        <v>1765.0</v>
      </c>
      <c r="B1766" s="13" t="s">
        <v>9158</v>
      </c>
      <c r="C1766" s="13" t="s">
        <v>9159</v>
      </c>
      <c r="D1766" s="13" t="s">
        <v>9160</v>
      </c>
      <c r="E1766" s="13" t="s">
        <v>9161</v>
      </c>
      <c r="F1766" s="13" t="s">
        <v>9162</v>
      </c>
      <c r="G1766" s="13" t="s">
        <v>1439</v>
      </c>
      <c r="H1766" s="13" t="s">
        <v>257</v>
      </c>
      <c r="I1766" s="13">
        <v>32808.0</v>
      </c>
    </row>
    <row r="1767" ht="15.75" customHeight="1">
      <c r="A1767" s="13">
        <v>1766.0</v>
      </c>
      <c r="B1767" s="13" t="s">
        <v>6714</v>
      </c>
      <c r="C1767" s="13" t="s">
        <v>9163</v>
      </c>
      <c r="D1767" s="13" t="s">
        <v>9164</v>
      </c>
      <c r="E1767" s="13" t="s">
        <v>9165</v>
      </c>
      <c r="F1767" s="13" t="s">
        <v>9166</v>
      </c>
      <c r="G1767" s="13" t="s">
        <v>173</v>
      </c>
      <c r="H1767" s="13" t="s">
        <v>174</v>
      </c>
      <c r="I1767" s="13">
        <v>20380.0</v>
      </c>
    </row>
    <row r="1768" ht="15.75" customHeight="1">
      <c r="A1768" s="13">
        <v>1767.0</v>
      </c>
      <c r="B1768" s="13" t="s">
        <v>9167</v>
      </c>
      <c r="C1768" s="13" t="s">
        <v>9168</v>
      </c>
      <c r="D1768" s="13" t="s">
        <v>9169</v>
      </c>
      <c r="E1768" s="13" t="s">
        <v>9170</v>
      </c>
      <c r="F1768" s="13" t="s">
        <v>9171</v>
      </c>
      <c r="G1768" s="13" t="s">
        <v>722</v>
      </c>
      <c r="H1768" s="13" t="s">
        <v>318</v>
      </c>
      <c r="I1768" s="13">
        <v>70815.0</v>
      </c>
    </row>
    <row r="1769" ht="15.75" customHeight="1">
      <c r="A1769" s="13">
        <v>1768.0</v>
      </c>
      <c r="B1769" s="13" t="s">
        <v>9172</v>
      </c>
      <c r="C1769" s="13" t="s">
        <v>9173</v>
      </c>
      <c r="D1769" s="13" t="s">
        <v>9174</v>
      </c>
      <c r="E1769" s="13" t="s">
        <v>9175</v>
      </c>
      <c r="F1769" s="13" t="s">
        <v>9176</v>
      </c>
      <c r="G1769" s="13" t="s">
        <v>1952</v>
      </c>
      <c r="H1769" s="13" t="s">
        <v>257</v>
      </c>
      <c r="I1769" s="13">
        <v>32128.0</v>
      </c>
    </row>
    <row r="1770" ht="15.75" customHeight="1">
      <c r="A1770" s="13">
        <v>1769.0</v>
      </c>
      <c r="B1770" s="13" t="s">
        <v>9177</v>
      </c>
      <c r="C1770" s="13" t="s">
        <v>9178</v>
      </c>
      <c r="D1770" s="13" t="s">
        <v>9179</v>
      </c>
      <c r="E1770" s="13" t="s">
        <v>9180</v>
      </c>
      <c r="F1770" s="13" t="s">
        <v>9181</v>
      </c>
      <c r="G1770" s="13" t="s">
        <v>421</v>
      </c>
      <c r="H1770" s="13" t="s">
        <v>422</v>
      </c>
      <c r="I1770" s="13">
        <v>3804.0</v>
      </c>
    </row>
    <row r="1771" ht="15.75" customHeight="1">
      <c r="A1771" s="13">
        <v>1770.0</v>
      </c>
      <c r="B1771" s="13" t="s">
        <v>9182</v>
      </c>
      <c r="C1771" s="13" t="s">
        <v>9183</v>
      </c>
      <c r="D1771" s="13" t="s">
        <v>9184</v>
      </c>
      <c r="E1771" s="13" t="s">
        <v>9185</v>
      </c>
      <c r="F1771" s="13" t="s">
        <v>9186</v>
      </c>
      <c r="G1771" s="13" t="s">
        <v>7815</v>
      </c>
      <c r="H1771" s="13" t="s">
        <v>390</v>
      </c>
      <c r="I1771" s="13">
        <v>61709.0</v>
      </c>
    </row>
    <row r="1772" ht="15.75" customHeight="1">
      <c r="A1772" s="13">
        <v>1771.0</v>
      </c>
      <c r="B1772" s="13" t="s">
        <v>9187</v>
      </c>
      <c r="C1772" s="13" t="s">
        <v>9188</v>
      </c>
      <c r="D1772" s="13" t="s">
        <v>9189</v>
      </c>
      <c r="E1772" s="13" t="s">
        <v>9190</v>
      </c>
      <c r="F1772" s="13" t="s">
        <v>9191</v>
      </c>
      <c r="G1772" s="13" t="s">
        <v>564</v>
      </c>
      <c r="H1772" s="13" t="s">
        <v>466</v>
      </c>
      <c r="I1772" s="13">
        <v>19196.0</v>
      </c>
    </row>
    <row r="1773" ht="15.75" customHeight="1">
      <c r="A1773" s="13">
        <v>1772.0</v>
      </c>
      <c r="B1773" s="13" t="s">
        <v>3714</v>
      </c>
      <c r="C1773" s="13" t="s">
        <v>9192</v>
      </c>
      <c r="D1773" s="13" t="s">
        <v>9193</v>
      </c>
      <c r="E1773" s="13" t="s">
        <v>9194</v>
      </c>
      <c r="F1773" s="13" t="s">
        <v>9195</v>
      </c>
      <c r="G1773" s="13" t="s">
        <v>1014</v>
      </c>
      <c r="H1773" s="13" t="s">
        <v>1015</v>
      </c>
      <c r="I1773" s="13">
        <v>40225.0</v>
      </c>
    </row>
    <row r="1774" ht="15.75" customHeight="1">
      <c r="A1774" s="13">
        <v>1773.0</v>
      </c>
      <c r="B1774" s="13" t="s">
        <v>3492</v>
      </c>
      <c r="C1774" s="13" t="s">
        <v>9196</v>
      </c>
      <c r="D1774" s="13" t="s">
        <v>9197</v>
      </c>
      <c r="E1774" s="13" t="s">
        <v>9198</v>
      </c>
      <c r="F1774" s="13" t="s">
        <v>9199</v>
      </c>
      <c r="G1774" s="13" t="s">
        <v>1114</v>
      </c>
      <c r="H1774" s="13" t="s">
        <v>181</v>
      </c>
      <c r="I1774" s="13">
        <v>13217.0</v>
      </c>
    </row>
    <row r="1775" ht="15.75" customHeight="1">
      <c r="A1775" s="13">
        <v>1774.0</v>
      </c>
      <c r="B1775" s="13" t="s">
        <v>9200</v>
      </c>
      <c r="C1775" s="13" t="s">
        <v>9201</v>
      </c>
      <c r="D1775" s="13" t="s">
        <v>9202</v>
      </c>
      <c r="E1775" s="13" t="s">
        <v>9203</v>
      </c>
      <c r="F1775" s="13" t="s">
        <v>9204</v>
      </c>
      <c r="G1775" s="13" t="s">
        <v>9205</v>
      </c>
      <c r="H1775" s="13" t="s">
        <v>257</v>
      </c>
      <c r="I1775" s="13">
        <v>32405.0</v>
      </c>
    </row>
    <row r="1776" ht="15.75" customHeight="1">
      <c r="A1776" s="13">
        <v>1775.0</v>
      </c>
      <c r="B1776" s="13" t="s">
        <v>9206</v>
      </c>
      <c r="C1776" s="13" t="s">
        <v>9207</v>
      </c>
      <c r="D1776" s="13" t="s">
        <v>9208</v>
      </c>
      <c r="E1776" s="13" t="s">
        <v>9209</v>
      </c>
      <c r="F1776" s="13" t="s">
        <v>9210</v>
      </c>
      <c r="G1776" s="13" t="s">
        <v>7195</v>
      </c>
      <c r="H1776" s="13" t="s">
        <v>202</v>
      </c>
      <c r="I1776" s="13">
        <v>77844.0</v>
      </c>
    </row>
    <row r="1777" ht="15.75" customHeight="1">
      <c r="A1777" s="13">
        <v>1776.0</v>
      </c>
      <c r="B1777" s="13" t="s">
        <v>9211</v>
      </c>
      <c r="C1777" s="13" t="s">
        <v>9212</v>
      </c>
      <c r="D1777" s="13" t="s">
        <v>9213</v>
      </c>
      <c r="E1777" s="13" t="s">
        <v>9214</v>
      </c>
      <c r="F1777" s="13" t="s">
        <v>9215</v>
      </c>
      <c r="G1777" s="13" t="s">
        <v>1108</v>
      </c>
      <c r="H1777" s="13" t="s">
        <v>298</v>
      </c>
      <c r="I1777" s="13">
        <v>50305.0</v>
      </c>
    </row>
    <row r="1778" ht="15.75" customHeight="1">
      <c r="A1778" s="13">
        <v>1777.0</v>
      </c>
      <c r="B1778" s="13" t="s">
        <v>9216</v>
      </c>
      <c r="C1778" s="13" t="s">
        <v>9217</v>
      </c>
      <c r="D1778" s="13" t="s">
        <v>9218</v>
      </c>
      <c r="E1778" s="13" t="s">
        <v>9219</v>
      </c>
      <c r="F1778" s="13" t="s">
        <v>9220</v>
      </c>
      <c r="G1778" s="13" t="s">
        <v>679</v>
      </c>
      <c r="H1778" s="13" t="s">
        <v>680</v>
      </c>
      <c r="I1778" s="13">
        <v>97211.0</v>
      </c>
    </row>
    <row r="1779" ht="15.75" customHeight="1">
      <c r="A1779" s="13">
        <v>1778.0</v>
      </c>
      <c r="B1779" s="13" t="s">
        <v>3628</v>
      </c>
      <c r="C1779" s="13" t="s">
        <v>9221</v>
      </c>
      <c r="D1779" s="13" t="s">
        <v>9222</v>
      </c>
      <c r="E1779" s="13" t="s">
        <v>9223</v>
      </c>
      <c r="F1779" s="13" t="s">
        <v>9224</v>
      </c>
      <c r="G1779" s="13" t="s">
        <v>552</v>
      </c>
      <c r="H1779" s="13" t="s">
        <v>553</v>
      </c>
      <c r="I1779" s="13">
        <v>72209.0</v>
      </c>
    </row>
    <row r="1780" ht="15.75" customHeight="1">
      <c r="A1780" s="13">
        <v>1779.0</v>
      </c>
      <c r="B1780" s="13" t="s">
        <v>9225</v>
      </c>
      <c r="C1780" s="13" t="s">
        <v>9226</v>
      </c>
      <c r="D1780" s="13" t="s">
        <v>9227</v>
      </c>
      <c r="E1780" s="13" t="s">
        <v>9228</v>
      </c>
      <c r="F1780" s="13" t="s">
        <v>9229</v>
      </c>
      <c r="G1780" s="13" t="s">
        <v>9230</v>
      </c>
      <c r="H1780" s="13" t="s">
        <v>1065</v>
      </c>
      <c r="I1780" s="13">
        <v>6606.0</v>
      </c>
    </row>
    <row r="1781" ht="15.75" customHeight="1">
      <c r="A1781" s="13">
        <v>1780.0</v>
      </c>
      <c r="B1781" s="13" t="s">
        <v>9231</v>
      </c>
      <c r="C1781" s="13" t="s">
        <v>9232</v>
      </c>
      <c r="D1781" s="13" t="s">
        <v>9233</v>
      </c>
      <c r="E1781" s="13" t="s">
        <v>9234</v>
      </c>
      <c r="F1781" s="13" t="s">
        <v>9235</v>
      </c>
      <c r="G1781" s="13" t="s">
        <v>408</v>
      </c>
      <c r="H1781" s="13" t="s">
        <v>332</v>
      </c>
      <c r="I1781" s="13">
        <v>46239.0</v>
      </c>
    </row>
    <row r="1782" ht="15.75" customHeight="1">
      <c r="A1782" s="13">
        <v>1781.0</v>
      </c>
      <c r="B1782" s="13" t="s">
        <v>9236</v>
      </c>
      <c r="C1782" s="13" t="s">
        <v>9237</v>
      </c>
      <c r="D1782" s="13" t="s">
        <v>9238</v>
      </c>
      <c r="E1782" s="13" t="s">
        <v>9239</v>
      </c>
      <c r="F1782" s="13" t="s">
        <v>9240</v>
      </c>
      <c r="G1782" s="13" t="s">
        <v>5145</v>
      </c>
      <c r="H1782" s="13" t="s">
        <v>553</v>
      </c>
      <c r="I1782" s="13">
        <v>72199.0</v>
      </c>
    </row>
    <row r="1783" ht="15.75" customHeight="1">
      <c r="A1783" s="13">
        <v>1782.0</v>
      </c>
      <c r="B1783" s="13" t="s">
        <v>9241</v>
      </c>
      <c r="C1783" s="13" t="s">
        <v>9242</v>
      </c>
      <c r="D1783" s="13" t="s">
        <v>9243</v>
      </c>
      <c r="E1783" s="13" t="s">
        <v>9244</v>
      </c>
      <c r="F1783" s="13" t="s">
        <v>9245</v>
      </c>
      <c r="G1783" s="13" t="s">
        <v>1395</v>
      </c>
      <c r="H1783" s="13" t="s">
        <v>440</v>
      </c>
      <c r="I1783" s="13">
        <v>45208.0</v>
      </c>
    </row>
    <row r="1784" ht="15.75" customHeight="1">
      <c r="A1784" s="13">
        <v>1783.0</v>
      </c>
      <c r="B1784" s="13" t="s">
        <v>9246</v>
      </c>
      <c r="C1784" s="13" t="s">
        <v>9247</v>
      </c>
      <c r="D1784" s="13" t="s">
        <v>9248</v>
      </c>
      <c r="E1784" s="13" t="s">
        <v>9249</v>
      </c>
      <c r="F1784" s="13" t="s">
        <v>9250</v>
      </c>
      <c r="G1784" s="13" t="s">
        <v>2660</v>
      </c>
      <c r="H1784" s="13" t="s">
        <v>698</v>
      </c>
      <c r="I1784" s="13">
        <v>29220.0</v>
      </c>
    </row>
    <row r="1785" ht="15.75" customHeight="1">
      <c r="A1785" s="13">
        <v>1784.0</v>
      </c>
      <c r="B1785" s="13" t="s">
        <v>9251</v>
      </c>
      <c r="C1785" s="13" t="s">
        <v>9252</v>
      </c>
      <c r="D1785" s="13" t="s">
        <v>9253</v>
      </c>
      <c r="E1785" s="13" t="s">
        <v>9254</v>
      </c>
      <c r="F1785" s="13" t="s">
        <v>9255</v>
      </c>
      <c r="G1785" s="13" t="s">
        <v>263</v>
      </c>
      <c r="H1785" s="13" t="s">
        <v>257</v>
      </c>
      <c r="I1785" s="13">
        <v>33315.0</v>
      </c>
    </row>
    <row r="1786" ht="15.75" customHeight="1">
      <c r="A1786" s="13">
        <v>1785.0</v>
      </c>
      <c r="B1786" s="13" t="s">
        <v>9256</v>
      </c>
      <c r="C1786" s="13" t="s">
        <v>9257</v>
      </c>
      <c r="D1786" s="13" t="s">
        <v>9258</v>
      </c>
      <c r="E1786" s="13" t="s">
        <v>9259</v>
      </c>
      <c r="F1786" s="13" t="s">
        <v>9260</v>
      </c>
      <c r="G1786" s="13" t="s">
        <v>1291</v>
      </c>
      <c r="H1786" s="13" t="s">
        <v>447</v>
      </c>
      <c r="I1786" s="13">
        <v>80940.0</v>
      </c>
    </row>
    <row r="1787" ht="15.75" customHeight="1">
      <c r="A1787" s="13">
        <v>1786.0</v>
      </c>
      <c r="B1787" s="13" t="s">
        <v>4285</v>
      </c>
      <c r="C1787" s="13" t="s">
        <v>9261</v>
      </c>
      <c r="D1787" s="13" t="s">
        <v>9262</v>
      </c>
      <c r="E1787" s="13" t="s">
        <v>9263</v>
      </c>
      <c r="F1787" s="13" t="s">
        <v>9264</v>
      </c>
      <c r="G1787" s="13" t="s">
        <v>226</v>
      </c>
      <c r="H1787" s="13" t="s">
        <v>227</v>
      </c>
      <c r="I1787" s="13">
        <v>85732.0</v>
      </c>
    </row>
    <row r="1788" ht="15.75" customHeight="1">
      <c r="A1788" s="13">
        <v>1787.0</v>
      </c>
      <c r="B1788" s="13" t="s">
        <v>9265</v>
      </c>
      <c r="C1788" s="13" t="s">
        <v>9266</v>
      </c>
      <c r="D1788" s="13" t="s">
        <v>9267</v>
      </c>
      <c r="E1788" s="13" t="s">
        <v>9268</v>
      </c>
      <c r="F1788" s="13" t="s">
        <v>9269</v>
      </c>
      <c r="G1788" s="13" t="s">
        <v>3190</v>
      </c>
      <c r="H1788" s="13" t="s">
        <v>447</v>
      </c>
      <c r="I1788" s="13">
        <v>80161.0</v>
      </c>
    </row>
    <row r="1789" ht="15.75" customHeight="1">
      <c r="A1789" s="13">
        <v>1788.0</v>
      </c>
      <c r="B1789" s="13" t="s">
        <v>9270</v>
      </c>
      <c r="C1789" s="13" t="s">
        <v>9271</v>
      </c>
      <c r="D1789" s="13" t="s">
        <v>9272</v>
      </c>
      <c r="E1789" s="13" t="s">
        <v>9273</v>
      </c>
      <c r="F1789" s="13" t="s">
        <v>9274</v>
      </c>
      <c r="G1789" s="13" t="s">
        <v>9275</v>
      </c>
      <c r="H1789" s="13" t="s">
        <v>325</v>
      </c>
      <c r="I1789" s="13">
        <v>89012.0</v>
      </c>
    </row>
    <row r="1790" ht="15.75" customHeight="1">
      <c r="A1790" s="13">
        <v>1789.0</v>
      </c>
      <c r="B1790" s="13" t="s">
        <v>9276</v>
      </c>
      <c r="C1790" s="13" t="s">
        <v>9277</v>
      </c>
      <c r="D1790" s="13" t="s">
        <v>9278</v>
      </c>
      <c r="E1790" s="13" t="s">
        <v>9279</v>
      </c>
      <c r="F1790" s="13" t="s">
        <v>9280</v>
      </c>
      <c r="G1790" s="13" t="s">
        <v>1257</v>
      </c>
      <c r="H1790" s="13" t="s">
        <v>195</v>
      </c>
      <c r="I1790" s="13">
        <v>93715.0</v>
      </c>
    </row>
    <row r="1791" ht="15.75" customHeight="1">
      <c r="A1791" s="13">
        <v>1790.0</v>
      </c>
      <c r="B1791" s="13" t="s">
        <v>9281</v>
      </c>
      <c r="C1791" s="13" t="s">
        <v>9282</v>
      </c>
      <c r="D1791" s="13" t="s">
        <v>9283</v>
      </c>
      <c r="E1791" s="13" t="s">
        <v>9284</v>
      </c>
      <c r="F1791" s="13" t="s">
        <v>9285</v>
      </c>
      <c r="G1791" s="13" t="s">
        <v>576</v>
      </c>
      <c r="H1791" s="13" t="s">
        <v>195</v>
      </c>
      <c r="I1791" s="13">
        <v>95108.0</v>
      </c>
    </row>
    <row r="1792" ht="15.75" customHeight="1">
      <c r="A1792" s="13">
        <v>1791.0</v>
      </c>
      <c r="B1792" s="13" t="s">
        <v>9286</v>
      </c>
      <c r="C1792" s="13" t="s">
        <v>9287</v>
      </c>
      <c r="D1792" s="13" t="s">
        <v>9288</v>
      </c>
      <c r="E1792" s="13" t="s">
        <v>9289</v>
      </c>
      <c r="F1792" s="13" t="s">
        <v>9290</v>
      </c>
      <c r="G1792" s="13" t="s">
        <v>1240</v>
      </c>
      <c r="H1792" s="13" t="s">
        <v>195</v>
      </c>
      <c r="I1792" s="13">
        <v>90410.0</v>
      </c>
    </row>
    <row r="1793" ht="15.75" customHeight="1">
      <c r="A1793" s="13">
        <v>1792.0</v>
      </c>
      <c r="B1793" s="13" t="s">
        <v>9291</v>
      </c>
      <c r="C1793" s="13" t="s">
        <v>9292</v>
      </c>
      <c r="D1793" s="13" t="s">
        <v>9293</v>
      </c>
      <c r="E1793" s="13" t="s">
        <v>9294</v>
      </c>
      <c r="F1793" s="13" t="s">
        <v>9295</v>
      </c>
      <c r="G1793" s="13" t="s">
        <v>1608</v>
      </c>
      <c r="H1793" s="13" t="s">
        <v>332</v>
      </c>
      <c r="I1793" s="13">
        <v>47747.0</v>
      </c>
    </row>
    <row r="1794" ht="15.75" customHeight="1">
      <c r="A1794" s="13">
        <v>1793.0</v>
      </c>
      <c r="B1794" s="13" t="s">
        <v>9296</v>
      </c>
      <c r="C1794" s="13" t="s">
        <v>9297</v>
      </c>
      <c r="D1794" s="13" t="s">
        <v>9298</v>
      </c>
      <c r="E1794" s="13" t="s">
        <v>9299</v>
      </c>
      <c r="F1794" s="13" t="s">
        <v>9300</v>
      </c>
      <c r="G1794" s="13" t="s">
        <v>2952</v>
      </c>
      <c r="H1794" s="13" t="s">
        <v>311</v>
      </c>
      <c r="I1794" s="13">
        <v>38126.0</v>
      </c>
    </row>
    <row r="1795" ht="15.75" customHeight="1">
      <c r="A1795" s="13">
        <v>1794.0</v>
      </c>
      <c r="B1795" s="13" t="s">
        <v>9301</v>
      </c>
      <c r="C1795" s="13" t="s">
        <v>2306</v>
      </c>
      <c r="D1795" s="13" t="s">
        <v>9302</v>
      </c>
      <c r="E1795" s="13" t="s">
        <v>9303</v>
      </c>
      <c r="F1795" s="13" t="s">
        <v>9304</v>
      </c>
      <c r="G1795" s="13" t="s">
        <v>796</v>
      </c>
      <c r="H1795" s="13" t="s">
        <v>195</v>
      </c>
      <c r="I1795" s="13">
        <v>90040.0</v>
      </c>
    </row>
    <row r="1796" ht="15.75" customHeight="1">
      <c r="A1796" s="13">
        <v>1795.0</v>
      </c>
      <c r="B1796" s="13" t="s">
        <v>9305</v>
      </c>
      <c r="C1796" s="13" t="s">
        <v>9306</v>
      </c>
      <c r="D1796" s="13" t="s">
        <v>9307</v>
      </c>
      <c r="E1796" s="13" t="s">
        <v>9308</v>
      </c>
      <c r="F1796" s="13" t="s">
        <v>9309</v>
      </c>
      <c r="G1796" s="13" t="s">
        <v>283</v>
      </c>
      <c r="H1796" s="13" t="s">
        <v>284</v>
      </c>
      <c r="I1796" s="13">
        <v>8650.0</v>
      </c>
    </row>
    <row r="1797" ht="15.75" customHeight="1">
      <c r="A1797" s="13">
        <v>1796.0</v>
      </c>
      <c r="B1797" s="13" t="s">
        <v>9310</v>
      </c>
      <c r="C1797" s="13" t="s">
        <v>9311</v>
      </c>
      <c r="D1797" s="13" t="s">
        <v>9312</v>
      </c>
      <c r="E1797" s="13" t="s">
        <v>9313</v>
      </c>
      <c r="F1797" s="13" t="s">
        <v>9314</v>
      </c>
      <c r="G1797" s="13" t="s">
        <v>2660</v>
      </c>
      <c r="H1797" s="13" t="s">
        <v>912</v>
      </c>
      <c r="I1797" s="13">
        <v>65218.0</v>
      </c>
    </row>
    <row r="1798" ht="15.75" customHeight="1">
      <c r="A1798" s="13">
        <v>1797.0</v>
      </c>
      <c r="B1798" s="13" t="s">
        <v>9315</v>
      </c>
      <c r="C1798" s="13" t="s">
        <v>9316</v>
      </c>
      <c r="D1798" s="13" t="s">
        <v>9317</v>
      </c>
      <c r="E1798" s="13" t="s">
        <v>9318</v>
      </c>
      <c r="F1798" s="13" t="s">
        <v>9319</v>
      </c>
      <c r="G1798" s="13" t="s">
        <v>1818</v>
      </c>
      <c r="H1798" s="13" t="s">
        <v>447</v>
      </c>
      <c r="I1798" s="13">
        <v>80241.0</v>
      </c>
    </row>
    <row r="1799" ht="15.75" customHeight="1">
      <c r="A1799" s="13">
        <v>1798.0</v>
      </c>
      <c r="B1799" s="13" t="s">
        <v>2295</v>
      </c>
      <c r="C1799" s="13" t="s">
        <v>9320</v>
      </c>
      <c r="D1799" s="13" t="s">
        <v>9321</v>
      </c>
      <c r="E1799" s="13" t="s">
        <v>9322</v>
      </c>
      <c r="F1799" s="13" t="s">
        <v>9323</v>
      </c>
      <c r="G1799" s="13" t="s">
        <v>389</v>
      </c>
      <c r="H1799" s="13" t="s">
        <v>390</v>
      </c>
      <c r="I1799" s="13">
        <v>60636.0</v>
      </c>
    </row>
    <row r="1800" ht="15.75" customHeight="1">
      <c r="A1800" s="13">
        <v>1799.0</v>
      </c>
      <c r="B1800" s="13" t="s">
        <v>9324</v>
      </c>
      <c r="C1800" s="13" t="s">
        <v>9325</v>
      </c>
      <c r="D1800" s="13" t="s">
        <v>9326</v>
      </c>
      <c r="E1800" s="13" t="s">
        <v>9327</v>
      </c>
      <c r="F1800" s="13" t="s">
        <v>9328</v>
      </c>
      <c r="G1800" s="13" t="s">
        <v>213</v>
      </c>
      <c r="H1800" s="13" t="s">
        <v>214</v>
      </c>
      <c r="I1800" s="13">
        <v>73173.0</v>
      </c>
    </row>
    <row r="1801" ht="15.75" customHeight="1">
      <c r="A1801" s="13">
        <v>1800.0</v>
      </c>
      <c r="B1801" s="13" t="s">
        <v>9329</v>
      </c>
      <c r="C1801" s="13" t="s">
        <v>9330</v>
      </c>
      <c r="D1801" s="13" t="s">
        <v>9331</v>
      </c>
      <c r="E1801" s="13" t="s">
        <v>9332</v>
      </c>
      <c r="F1801" s="13" t="s">
        <v>9333</v>
      </c>
      <c r="G1801" s="13" t="s">
        <v>911</v>
      </c>
      <c r="H1801" s="13" t="s">
        <v>912</v>
      </c>
      <c r="I1801" s="13">
        <v>63196.0</v>
      </c>
    </row>
    <row r="1802" ht="15.75" customHeight="1">
      <c r="A1802" s="13">
        <v>1801.0</v>
      </c>
      <c r="B1802" s="13" t="s">
        <v>9334</v>
      </c>
      <c r="C1802" s="13" t="s">
        <v>9335</v>
      </c>
      <c r="D1802" s="13" t="s">
        <v>9336</v>
      </c>
      <c r="E1802" s="13" t="s">
        <v>9337</v>
      </c>
      <c r="F1802" s="13" t="s">
        <v>9338</v>
      </c>
      <c r="G1802" s="13" t="s">
        <v>796</v>
      </c>
      <c r="H1802" s="13" t="s">
        <v>195</v>
      </c>
      <c r="I1802" s="13">
        <v>90189.0</v>
      </c>
    </row>
    <row r="1803" ht="15.75" customHeight="1">
      <c r="A1803" s="13">
        <v>1802.0</v>
      </c>
      <c r="B1803" s="13" t="s">
        <v>9339</v>
      </c>
      <c r="C1803" s="13" t="s">
        <v>9340</v>
      </c>
      <c r="D1803" s="13" t="s">
        <v>9341</v>
      </c>
      <c r="E1803" s="13" t="s">
        <v>9342</v>
      </c>
      <c r="F1803" s="13" t="s">
        <v>9343</v>
      </c>
      <c r="G1803" s="13" t="s">
        <v>564</v>
      </c>
      <c r="H1803" s="13" t="s">
        <v>466</v>
      </c>
      <c r="I1803" s="13">
        <v>19104.0</v>
      </c>
    </row>
    <row r="1804" ht="15.75" customHeight="1">
      <c r="A1804" s="13">
        <v>1803.0</v>
      </c>
      <c r="B1804" s="13" t="s">
        <v>9344</v>
      </c>
      <c r="C1804" s="13" t="s">
        <v>9345</v>
      </c>
      <c r="D1804" s="13" t="s">
        <v>9346</v>
      </c>
      <c r="E1804" s="13" t="s">
        <v>9347</v>
      </c>
      <c r="F1804" s="13" t="s">
        <v>9348</v>
      </c>
      <c r="G1804" s="13" t="s">
        <v>8919</v>
      </c>
      <c r="H1804" s="13" t="s">
        <v>173</v>
      </c>
      <c r="I1804" s="13">
        <v>98206.0</v>
      </c>
    </row>
    <row r="1805" ht="15.75" customHeight="1">
      <c r="A1805" s="13">
        <v>1804.0</v>
      </c>
      <c r="B1805" s="13" t="s">
        <v>9349</v>
      </c>
      <c r="C1805" s="13" t="s">
        <v>9350</v>
      </c>
      <c r="D1805" s="13" t="s">
        <v>9351</v>
      </c>
      <c r="E1805" s="13" t="s">
        <v>9352</v>
      </c>
      <c r="F1805" s="13" t="s">
        <v>9353</v>
      </c>
      <c r="G1805" s="13" t="s">
        <v>716</v>
      </c>
      <c r="H1805" s="13" t="s">
        <v>173</v>
      </c>
      <c r="I1805" s="13">
        <v>98115.0</v>
      </c>
    </row>
    <row r="1806" ht="15.75" customHeight="1">
      <c r="A1806" s="13">
        <v>1805.0</v>
      </c>
      <c r="B1806" s="13" t="s">
        <v>9354</v>
      </c>
      <c r="C1806" s="13" t="s">
        <v>9047</v>
      </c>
      <c r="D1806" s="13" t="s">
        <v>9355</v>
      </c>
      <c r="E1806" s="13" t="s">
        <v>9356</v>
      </c>
      <c r="F1806" s="13" t="s">
        <v>9357</v>
      </c>
      <c r="G1806" s="13" t="s">
        <v>6874</v>
      </c>
      <c r="H1806" s="13" t="s">
        <v>466</v>
      </c>
      <c r="I1806" s="13">
        <v>19495.0</v>
      </c>
    </row>
    <row r="1807" ht="15.75" customHeight="1">
      <c r="A1807" s="13">
        <v>1806.0</v>
      </c>
      <c r="B1807" s="13" t="s">
        <v>9358</v>
      </c>
      <c r="C1807" s="13" t="s">
        <v>9359</v>
      </c>
      <c r="D1807" s="13" t="s">
        <v>9360</v>
      </c>
      <c r="E1807" s="13" t="s">
        <v>9361</v>
      </c>
      <c r="F1807" s="13" t="s">
        <v>9362</v>
      </c>
      <c r="G1807" s="13" t="s">
        <v>350</v>
      </c>
      <c r="H1807" s="13" t="s">
        <v>202</v>
      </c>
      <c r="I1807" s="13">
        <v>78410.0</v>
      </c>
    </row>
    <row r="1808" ht="15.75" customHeight="1">
      <c r="A1808" s="13">
        <v>1807.0</v>
      </c>
      <c r="B1808" s="13" t="s">
        <v>9363</v>
      </c>
      <c r="C1808" s="13" t="s">
        <v>9364</v>
      </c>
      <c r="D1808" s="13" t="s">
        <v>9365</v>
      </c>
      <c r="E1808" s="13" t="s">
        <v>9366</v>
      </c>
      <c r="F1808" s="13" t="s">
        <v>9367</v>
      </c>
      <c r="G1808" s="13" t="s">
        <v>2328</v>
      </c>
      <c r="H1808" s="13" t="s">
        <v>905</v>
      </c>
      <c r="I1808" s="13">
        <v>25362.0</v>
      </c>
    </row>
    <row r="1809" ht="15.75" customHeight="1">
      <c r="A1809" s="13">
        <v>1808.0</v>
      </c>
      <c r="B1809" s="13" t="s">
        <v>9368</v>
      </c>
      <c r="C1809" s="13" t="s">
        <v>9369</v>
      </c>
      <c r="D1809" s="13" t="s">
        <v>9370</v>
      </c>
      <c r="E1809" s="13" t="s">
        <v>9371</v>
      </c>
      <c r="F1809" s="13" t="s">
        <v>9372</v>
      </c>
      <c r="G1809" s="13" t="s">
        <v>1834</v>
      </c>
      <c r="H1809" s="13" t="s">
        <v>250</v>
      </c>
      <c r="I1809" s="13">
        <v>23551.0</v>
      </c>
    </row>
    <row r="1810" ht="15.75" customHeight="1">
      <c r="A1810" s="13">
        <v>1809.0</v>
      </c>
      <c r="B1810" s="13" t="s">
        <v>5505</v>
      </c>
      <c r="C1810" s="13" t="s">
        <v>9373</v>
      </c>
      <c r="D1810" s="13" t="s">
        <v>9374</v>
      </c>
      <c r="E1810" s="13" t="s">
        <v>9375</v>
      </c>
      <c r="F1810" s="13" t="s">
        <v>9376</v>
      </c>
      <c r="G1810" s="13" t="s">
        <v>941</v>
      </c>
      <c r="H1810" s="13" t="s">
        <v>466</v>
      </c>
      <c r="I1810" s="13">
        <v>15220.0</v>
      </c>
    </row>
    <row r="1811" ht="15.75" customHeight="1">
      <c r="A1811" s="13">
        <v>1810.0</v>
      </c>
      <c r="B1811" s="13" t="s">
        <v>9377</v>
      </c>
      <c r="C1811" s="13" t="s">
        <v>9378</v>
      </c>
      <c r="D1811" s="13" t="s">
        <v>9379</v>
      </c>
      <c r="E1811" s="13" t="s">
        <v>9380</v>
      </c>
      <c r="F1811" s="13" t="s">
        <v>9381</v>
      </c>
      <c r="G1811" s="13" t="s">
        <v>2051</v>
      </c>
      <c r="H1811" s="13" t="s">
        <v>440</v>
      </c>
      <c r="I1811" s="13">
        <v>45490.0</v>
      </c>
    </row>
    <row r="1812" ht="15.75" customHeight="1">
      <c r="A1812" s="13">
        <v>1811.0</v>
      </c>
      <c r="B1812" s="13" t="s">
        <v>9382</v>
      </c>
      <c r="C1812" s="13" t="s">
        <v>9383</v>
      </c>
      <c r="D1812" s="13" t="s">
        <v>9384</v>
      </c>
      <c r="E1812" s="13" t="s">
        <v>9385</v>
      </c>
      <c r="F1812" s="13" t="s">
        <v>9386</v>
      </c>
      <c r="G1812" s="13" t="s">
        <v>472</v>
      </c>
      <c r="H1812" s="13" t="s">
        <v>390</v>
      </c>
      <c r="I1812" s="13">
        <v>62764.0</v>
      </c>
    </row>
    <row r="1813" ht="15.75" customHeight="1">
      <c r="A1813" s="13">
        <v>1812.0</v>
      </c>
      <c r="B1813" s="13" t="s">
        <v>9387</v>
      </c>
      <c r="C1813" s="13" t="s">
        <v>9388</v>
      </c>
      <c r="D1813" s="13" t="s">
        <v>9389</v>
      </c>
      <c r="E1813" s="13" t="s">
        <v>9390</v>
      </c>
      <c r="F1813" s="13" t="s">
        <v>9391</v>
      </c>
      <c r="G1813" s="13" t="s">
        <v>4160</v>
      </c>
      <c r="H1813" s="13" t="s">
        <v>486</v>
      </c>
      <c r="I1813" s="13">
        <v>55551.0</v>
      </c>
    </row>
    <row r="1814" ht="15.75" customHeight="1">
      <c r="A1814" s="13">
        <v>1813.0</v>
      </c>
      <c r="B1814" s="13" t="s">
        <v>9392</v>
      </c>
      <c r="C1814" s="13" t="s">
        <v>9393</v>
      </c>
      <c r="D1814" s="13" t="s">
        <v>9394</v>
      </c>
      <c r="E1814" s="13" t="s">
        <v>9395</v>
      </c>
      <c r="F1814" s="13" t="s">
        <v>9396</v>
      </c>
      <c r="G1814" s="13" t="s">
        <v>2963</v>
      </c>
      <c r="H1814" s="13" t="s">
        <v>195</v>
      </c>
      <c r="I1814" s="13">
        <v>94712.0</v>
      </c>
    </row>
    <row r="1815" ht="15.75" customHeight="1">
      <c r="A1815" s="13">
        <v>1814.0</v>
      </c>
      <c r="B1815" s="13" t="s">
        <v>9397</v>
      </c>
      <c r="C1815" s="13" t="s">
        <v>9398</v>
      </c>
      <c r="D1815" s="13" t="s">
        <v>9399</v>
      </c>
      <c r="E1815" s="13" t="s">
        <v>9400</v>
      </c>
      <c r="F1815" s="13" t="s">
        <v>9401</v>
      </c>
      <c r="G1815" s="13" t="s">
        <v>904</v>
      </c>
      <c r="H1815" s="13" t="s">
        <v>905</v>
      </c>
      <c r="I1815" s="13">
        <v>25726.0</v>
      </c>
    </row>
    <row r="1816" ht="15.75" customHeight="1">
      <c r="A1816" s="13">
        <v>1815.0</v>
      </c>
      <c r="B1816" s="13" t="s">
        <v>9402</v>
      </c>
      <c r="C1816" s="13" t="s">
        <v>9403</v>
      </c>
      <c r="D1816" s="13" t="s">
        <v>9404</v>
      </c>
      <c r="E1816" s="13" t="s">
        <v>9405</v>
      </c>
      <c r="F1816" s="13" t="s">
        <v>9406</v>
      </c>
      <c r="G1816" s="13" t="s">
        <v>1195</v>
      </c>
      <c r="H1816" s="13" t="s">
        <v>1134</v>
      </c>
      <c r="I1816" s="13">
        <v>66629.0</v>
      </c>
    </row>
    <row r="1817" ht="15.75" customHeight="1">
      <c r="A1817" s="13">
        <v>1816.0</v>
      </c>
      <c r="B1817" s="13" t="s">
        <v>9407</v>
      </c>
      <c r="C1817" s="13" t="s">
        <v>9408</v>
      </c>
      <c r="D1817" s="13" t="s">
        <v>9409</v>
      </c>
      <c r="E1817" s="13" t="s">
        <v>9410</v>
      </c>
      <c r="F1817" s="13" t="s">
        <v>9411</v>
      </c>
      <c r="G1817" s="13" t="s">
        <v>263</v>
      </c>
      <c r="H1817" s="13" t="s">
        <v>257</v>
      </c>
      <c r="I1817" s="13">
        <v>33325.0</v>
      </c>
    </row>
    <row r="1818" ht="15.75" customHeight="1">
      <c r="A1818" s="13">
        <v>1817.0</v>
      </c>
      <c r="B1818" s="13" t="s">
        <v>9412</v>
      </c>
      <c r="C1818" s="13" t="s">
        <v>9413</v>
      </c>
      <c r="D1818" s="13" t="s">
        <v>9414</v>
      </c>
      <c r="E1818" s="13" t="s">
        <v>9415</v>
      </c>
      <c r="F1818" s="13" t="s">
        <v>9416</v>
      </c>
      <c r="G1818" s="13" t="s">
        <v>829</v>
      </c>
      <c r="H1818" s="13" t="s">
        <v>202</v>
      </c>
      <c r="I1818" s="13">
        <v>77080.0</v>
      </c>
    </row>
    <row r="1819" ht="15.75" customHeight="1">
      <c r="A1819" s="13">
        <v>1818.0</v>
      </c>
      <c r="B1819" s="13" t="s">
        <v>9417</v>
      </c>
      <c r="C1819" s="13" t="s">
        <v>9418</v>
      </c>
      <c r="D1819" s="13" t="s">
        <v>9419</v>
      </c>
      <c r="E1819" s="13" t="s">
        <v>9420</v>
      </c>
      <c r="F1819" s="13" t="s">
        <v>9421</v>
      </c>
      <c r="G1819" s="13" t="s">
        <v>564</v>
      </c>
      <c r="H1819" s="13" t="s">
        <v>466</v>
      </c>
      <c r="I1819" s="13">
        <v>19115.0</v>
      </c>
    </row>
    <row r="1820" ht="15.75" customHeight="1">
      <c r="A1820" s="13">
        <v>1819.0</v>
      </c>
      <c r="B1820" s="13" t="s">
        <v>9422</v>
      </c>
      <c r="C1820" s="13" t="s">
        <v>9423</v>
      </c>
      <c r="D1820" s="13" t="s">
        <v>9424</v>
      </c>
      <c r="E1820" s="13" t="s">
        <v>9425</v>
      </c>
      <c r="F1820" s="13" t="s">
        <v>9426</v>
      </c>
      <c r="G1820" s="13" t="s">
        <v>930</v>
      </c>
      <c r="H1820" s="13" t="s">
        <v>188</v>
      </c>
      <c r="I1820" s="13">
        <v>31704.0</v>
      </c>
    </row>
    <row r="1821" ht="15.75" customHeight="1">
      <c r="A1821" s="13">
        <v>1820.0</v>
      </c>
      <c r="B1821" s="13" t="s">
        <v>4962</v>
      </c>
      <c r="C1821" s="13" t="s">
        <v>9427</v>
      </c>
      <c r="D1821" s="13" t="s">
        <v>9428</v>
      </c>
      <c r="E1821" s="13" t="s">
        <v>9429</v>
      </c>
      <c r="F1821" s="13" t="s">
        <v>9430</v>
      </c>
      <c r="G1821" s="13" t="s">
        <v>3515</v>
      </c>
      <c r="H1821" s="13" t="s">
        <v>541</v>
      </c>
      <c r="I1821" s="13">
        <v>49510.0</v>
      </c>
    </row>
    <row r="1822" ht="15.75" customHeight="1">
      <c r="A1822" s="13">
        <v>1821.0</v>
      </c>
      <c r="B1822" s="13" t="s">
        <v>9431</v>
      </c>
      <c r="C1822" s="13" t="s">
        <v>9432</v>
      </c>
      <c r="D1822" s="13" t="s">
        <v>9433</v>
      </c>
      <c r="E1822" s="13" t="s">
        <v>9434</v>
      </c>
      <c r="F1822" s="13" t="s">
        <v>9435</v>
      </c>
      <c r="G1822" s="13" t="s">
        <v>7897</v>
      </c>
      <c r="H1822" s="13" t="s">
        <v>422</v>
      </c>
      <c r="I1822" s="13">
        <v>3105.0</v>
      </c>
    </row>
    <row r="1823" ht="15.75" customHeight="1">
      <c r="A1823" s="13">
        <v>1822.0</v>
      </c>
      <c r="B1823" s="13" t="s">
        <v>9436</v>
      </c>
      <c r="C1823" s="13" t="s">
        <v>9437</v>
      </c>
      <c r="D1823" s="13" t="s">
        <v>9438</v>
      </c>
      <c r="E1823" s="13" t="s">
        <v>9439</v>
      </c>
      <c r="F1823" s="13" t="s">
        <v>9440</v>
      </c>
      <c r="G1823" s="13" t="s">
        <v>453</v>
      </c>
      <c r="H1823" s="13" t="s">
        <v>227</v>
      </c>
      <c r="I1823" s="13">
        <v>85045.0</v>
      </c>
    </row>
    <row r="1824" ht="15.75" customHeight="1">
      <c r="A1824" s="13">
        <v>1823.0</v>
      </c>
      <c r="B1824" s="13" t="s">
        <v>9441</v>
      </c>
      <c r="C1824" s="13" t="s">
        <v>9442</v>
      </c>
      <c r="D1824" s="13" t="s">
        <v>9443</v>
      </c>
      <c r="E1824" s="13" t="s">
        <v>9444</v>
      </c>
      <c r="F1824" s="13" t="s">
        <v>9445</v>
      </c>
      <c r="G1824" s="13" t="s">
        <v>428</v>
      </c>
      <c r="H1824" s="13" t="s">
        <v>195</v>
      </c>
      <c r="I1824" s="13">
        <v>91125.0</v>
      </c>
    </row>
    <row r="1825" ht="15.75" customHeight="1">
      <c r="A1825" s="13">
        <v>1824.0</v>
      </c>
      <c r="B1825" s="13" t="s">
        <v>9446</v>
      </c>
      <c r="C1825" s="13" t="s">
        <v>9447</v>
      </c>
      <c r="D1825" s="13" t="s">
        <v>9448</v>
      </c>
      <c r="E1825" s="13" t="s">
        <v>9449</v>
      </c>
      <c r="F1825" s="13" t="s">
        <v>9450</v>
      </c>
      <c r="G1825" s="13" t="s">
        <v>5483</v>
      </c>
      <c r="H1825" s="13" t="s">
        <v>284</v>
      </c>
      <c r="I1825" s="13">
        <v>7310.0</v>
      </c>
    </row>
    <row r="1826" ht="15.75" customHeight="1">
      <c r="A1826" s="13">
        <v>1825.0</v>
      </c>
      <c r="B1826" s="13" t="s">
        <v>9451</v>
      </c>
      <c r="C1826" s="13" t="s">
        <v>9452</v>
      </c>
      <c r="D1826" s="13" t="s">
        <v>9453</v>
      </c>
      <c r="E1826" s="13" t="s">
        <v>9454</v>
      </c>
      <c r="F1826" s="13" t="s">
        <v>9455</v>
      </c>
      <c r="G1826" s="13" t="s">
        <v>7815</v>
      </c>
      <c r="H1826" s="13" t="s">
        <v>390</v>
      </c>
      <c r="I1826" s="13">
        <v>61709.0</v>
      </c>
    </row>
    <row r="1827" ht="15.75" customHeight="1">
      <c r="A1827" s="13">
        <v>1826.0</v>
      </c>
      <c r="B1827" s="13" t="s">
        <v>9456</v>
      </c>
      <c r="C1827" s="13" t="s">
        <v>9457</v>
      </c>
      <c r="D1827" s="13" t="s">
        <v>9458</v>
      </c>
      <c r="E1827" s="13" t="s">
        <v>9459</v>
      </c>
      <c r="F1827" s="13" t="s">
        <v>9460</v>
      </c>
      <c r="G1827" s="13" t="s">
        <v>570</v>
      </c>
      <c r="H1827" s="13" t="s">
        <v>195</v>
      </c>
      <c r="I1827" s="13">
        <v>92176.0</v>
      </c>
    </row>
    <row r="1828" ht="15.75" customHeight="1">
      <c r="A1828" s="13">
        <v>1827.0</v>
      </c>
      <c r="B1828" s="13" t="s">
        <v>9461</v>
      </c>
      <c r="C1828" s="13" t="s">
        <v>9462</v>
      </c>
      <c r="D1828" s="13" t="s">
        <v>9463</v>
      </c>
      <c r="E1828" s="13" t="s">
        <v>9464</v>
      </c>
      <c r="F1828" s="13" t="s">
        <v>9465</v>
      </c>
      <c r="G1828" s="13" t="s">
        <v>1792</v>
      </c>
      <c r="H1828" s="13" t="s">
        <v>318</v>
      </c>
      <c r="I1828" s="13">
        <v>71105.0</v>
      </c>
    </row>
    <row r="1829" ht="15.75" customHeight="1">
      <c r="A1829" s="13">
        <v>1828.0</v>
      </c>
      <c r="B1829" s="13" t="s">
        <v>9466</v>
      </c>
      <c r="C1829" s="13" t="s">
        <v>9047</v>
      </c>
      <c r="D1829" s="13" t="s">
        <v>9467</v>
      </c>
      <c r="E1829" s="13" t="s">
        <v>9468</v>
      </c>
      <c r="F1829" s="13" t="s">
        <v>9469</v>
      </c>
      <c r="G1829" s="13" t="s">
        <v>7532</v>
      </c>
      <c r="H1829" s="13" t="s">
        <v>250</v>
      </c>
      <c r="I1829" s="13">
        <v>23324.0</v>
      </c>
    </row>
    <row r="1830" ht="15.75" customHeight="1">
      <c r="A1830" s="13">
        <v>1829.0</v>
      </c>
      <c r="B1830" s="13" t="s">
        <v>9470</v>
      </c>
      <c r="C1830" s="13" t="s">
        <v>9471</v>
      </c>
      <c r="D1830" s="13" t="s">
        <v>9472</v>
      </c>
      <c r="E1830" s="13" t="s">
        <v>9473</v>
      </c>
      <c r="F1830" s="13" t="s">
        <v>9474</v>
      </c>
      <c r="G1830" s="13" t="s">
        <v>396</v>
      </c>
      <c r="H1830" s="13" t="s">
        <v>181</v>
      </c>
      <c r="I1830" s="13">
        <v>10203.0</v>
      </c>
    </row>
    <row r="1831" ht="15.75" customHeight="1">
      <c r="A1831" s="13">
        <v>1830.0</v>
      </c>
      <c r="B1831" s="13" t="s">
        <v>9475</v>
      </c>
      <c r="C1831" s="13" t="s">
        <v>9476</v>
      </c>
      <c r="D1831" s="13" t="s">
        <v>9477</v>
      </c>
      <c r="E1831" s="13" t="s">
        <v>9478</v>
      </c>
      <c r="F1831" s="13" t="s">
        <v>9479</v>
      </c>
      <c r="G1831" s="13" t="s">
        <v>194</v>
      </c>
      <c r="H1831" s="13" t="s">
        <v>195</v>
      </c>
      <c r="I1831" s="13">
        <v>94159.0</v>
      </c>
    </row>
    <row r="1832" ht="15.75" customHeight="1">
      <c r="A1832" s="13">
        <v>1831.0</v>
      </c>
      <c r="B1832" s="13" t="s">
        <v>9480</v>
      </c>
      <c r="C1832" s="13" t="s">
        <v>9481</v>
      </c>
      <c r="D1832" s="13" t="s">
        <v>9482</v>
      </c>
      <c r="E1832" s="13" t="s">
        <v>9483</v>
      </c>
      <c r="F1832" s="13" t="s">
        <v>9484</v>
      </c>
      <c r="G1832" s="13" t="s">
        <v>453</v>
      </c>
      <c r="H1832" s="13" t="s">
        <v>227</v>
      </c>
      <c r="I1832" s="13">
        <v>85072.0</v>
      </c>
    </row>
    <row r="1833" ht="15.75" customHeight="1">
      <c r="A1833" s="13">
        <v>1832.0</v>
      </c>
      <c r="B1833" s="13" t="s">
        <v>2317</v>
      </c>
      <c r="C1833" s="13" t="s">
        <v>9485</v>
      </c>
      <c r="D1833" s="13" t="s">
        <v>9486</v>
      </c>
      <c r="E1833" s="13" t="s">
        <v>9487</v>
      </c>
      <c r="F1833" s="13" t="s">
        <v>9488</v>
      </c>
      <c r="G1833" s="13" t="s">
        <v>350</v>
      </c>
      <c r="H1833" s="13" t="s">
        <v>202</v>
      </c>
      <c r="I1833" s="13">
        <v>78470.0</v>
      </c>
    </row>
    <row r="1834" ht="15.75" customHeight="1">
      <c r="A1834" s="13">
        <v>1833.0</v>
      </c>
      <c r="B1834" s="13" t="s">
        <v>9489</v>
      </c>
      <c r="C1834" s="13" t="s">
        <v>9490</v>
      </c>
      <c r="D1834" s="13" t="s">
        <v>9491</v>
      </c>
      <c r="E1834" s="13" t="s">
        <v>9492</v>
      </c>
      <c r="F1834" s="13" t="s">
        <v>9493</v>
      </c>
      <c r="G1834" s="13" t="s">
        <v>1614</v>
      </c>
      <c r="H1834" s="13" t="s">
        <v>181</v>
      </c>
      <c r="I1834" s="13">
        <v>10454.0</v>
      </c>
    </row>
    <row r="1835" ht="15.75" customHeight="1">
      <c r="A1835" s="13">
        <v>1834.0</v>
      </c>
      <c r="B1835" s="13" t="s">
        <v>9494</v>
      </c>
      <c r="C1835" s="13" t="s">
        <v>9495</v>
      </c>
      <c r="D1835" s="13" t="s">
        <v>9496</v>
      </c>
      <c r="E1835" s="13" t="s">
        <v>9497</v>
      </c>
      <c r="F1835" s="13" t="s">
        <v>9498</v>
      </c>
      <c r="G1835" s="13" t="s">
        <v>1952</v>
      </c>
      <c r="H1835" s="13" t="s">
        <v>257</v>
      </c>
      <c r="I1835" s="13">
        <v>32123.0</v>
      </c>
    </row>
    <row r="1836" ht="15.75" customHeight="1">
      <c r="A1836" s="13">
        <v>1835.0</v>
      </c>
      <c r="B1836" s="13" t="s">
        <v>9499</v>
      </c>
      <c r="C1836" s="13" t="s">
        <v>9500</v>
      </c>
      <c r="D1836" s="13" t="s">
        <v>9501</v>
      </c>
      <c r="E1836" s="13" t="s">
        <v>9502</v>
      </c>
      <c r="F1836" s="13" t="s">
        <v>9503</v>
      </c>
      <c r="G1836" s="13" t="s">
        <v>617</v>
      </c>
      <c r="H1836" s="13" t="s">
        <v>541</v>
      </c>
      <c r="I1836" s="13">
        <v>48098.0</v>
      </c>
    </row>
    <row r="1837" ht="15.75" customHeight="1">
      <c r="A1837" s="13">
        <v>1836.0</v>
      </c>
      <c r="B1837" s="13" t="s">
        <v>1627</v>
      </c>
      <c r="C1837" s="13" t="s">
        <v>9504</v>
      </c>
      <c r="D1837" s="13" t="s">
        <v>9505</v>
      </c>
      <c r="E1837" s="13" t="s">
        <v>9506</v>
      </c>
      <c r="F1837" s="13" t="s">
        <v>9507</v>
      </c>
      <c r="G1837" s="13" t="s">
        <v>304</v>
      </c>
      <c r="H1837" s="13" t="s">
        <v>202</v>
      </c>
      <c r="I1837" s="13">
        <v>75226.0</v>
      </c>
    </row>
    <row r="1838" ht="15.75" customHeight="1">
      <c r="A1838" s="13">
        <v>1837.0</v>
      </c>
      <c r="B1838" s="13" t="s">
        <v>9508</v>
      </c>
      <c r="C1838" s="13" t="s">
        <v>9509</v>
      </c>
      <c r="D1838" s="13" t="s">
        <v>9510</v>
      </c>
      <c r="E1838" s="13" t="s">
        <v>9511</v>
      </c>
      <c r="F1838" s="13" t="s">
        <v>9512</v>
      </c>
      <c r="G1838" s="13" t="s">
        <v>9513</v>
      </c>
      <c r="H1838" s="13" t="s">
        <v>390</v>
      </c>
      <c r="I1838" s="13">
        <v>60193.0</v>
      </c>
    </row>
    <row r="1839" ht="15.75" customHeight="1">
      <c r="A1839" s="13">
        <v>1838.0</v>
      </c>
      <c r="B1839" s="13" t="s">
        <v>9514</v>
      </c>
      <c r="C1839" s="13" t="s">
        <v>9515</v>
      </c>
      <c r="D1839" s="13" t="s">
        <v>9516</v>
      </c>
      <c r="E1839" s="13" t="s">
        <v>9517</v>
      </c>
      <c r="F1839" s="13" t="s">
        <v>9518</v>
      </c>
      <c r="G1839" s="13" t="s">
        <v>263</v>
      </c>
      <c r="H1839" s="13" t="s">
        <v>257</v>
      </c>
      <c r="I1839" s="13">
        <v>33330.0</v>
      </c>
    </row>
    <row r="1840" ht="15.75" customHeight="1">
      <c r="A1840" s="13">
        <v>1839.0</v>
      </c>
      <c r="B1840" s="13" t="s">
        <v>9519</v>
      </c>
      <c r="C1840" s="13" t="s">
        <v>9520</v>
      </c>
      <c r="D1840" s="13" t="s">
        <v>9521</v>
      </c>
      <c r="E1840" s="13" t="s">
        <v>9522</v>
      </c>
      <c r="F1840" s="13" t="s">
        <v>9523</v>
      </c>
      <c r="G1840" s="13" t="s">
        <v>1780</v>
      </c>
      <c r="H1840" s="13" t="s">
        <v>257</v>
      </c>
      <c r="I1840" s="13">
        <v>33436.0</v>
      </c>
    </row>
    <row r="1841" ht="15.75" customHeight="1">
      <c r="A1841" s="13">
        <v>1840.0</v>
      </c>
      <c r="B1841" s="13" t="s">
        <v>9524</v>
      </c>
      <c r="C1841" s="13" t="s">
        <v>9525</v>
      </c>
      <c r="D1841" s="13" t="s">
        <v>9526</v>
      </c>
      <c r="E1841" s="13" t="s">
        <v>9527</v>
      </c>
      <c r="F1841" s="13" t="s">
        <v>9528</v>
      </c>
      <c r="G1841" s="13" t="s">
        <v>2194</v>
      </c>
      <c r="H1841" s="13" t="s">
        <v>257</v>
      </c>
      <c r="I1841" s="13">
        <v>33064.0</v>
      </c>
    </row>
    <row r="1842" ht="15.75" customHeight="1">
      <c r="A1842" s="13">
        <v>1841.0</v>
      </c>
      <c r="B1842" s="13" t="s">
        <v>9529</v>
      </c>
      <c r="C1842" s="13" t="s">
        <v>9530</v>
      </c>
      <c r="D1842" s="13" t="s">
        <v>9531</v>
      </c>
      <c r="E1842" s="13" t="s">
        <v>9532</v>
      </c>
      <c r="F1842" s="13" t="s">
        <v>9533</v>
      </c>
      <c r="G1842" s="13" t="s">
        <v>728</v>
      </c>
      <c r="H1842" s="13" t="s">
        <v>541</v>
      </c>
      <c r="I1842" s="13">
        <v>48224.0</v>
      </c>
    </row>
    <row r="1843" ht="15.75" customHeight="1">
      <c r="A1843" s="13">
        <v>1842.0</v>
      </c>
      <c r="B1843" s="13" t="s">
        <v>530</v>
      </c>
      <c r="C1843" s="13" t="s">
        <v>9534</v>
      </c>
      <c r="D1843" s="13" t="s">
        <v>9535</v>
      </c>
      <c r="E1843" s="13" t="s">
        <v>9536</v>
      </c>
      <c r="F1843" s="13" t="s">
        <v>9537</v>
      </c>
      <c r="G1843" s="13" t="s">
        <v>4659</v>
      </c>
      <c r="H1843" s="13" t="s">
        <v>202</v>
      </c>
      <c r="I1843" s="13">
        <v>76905.0</v>
      </c>
    </row>
    <row r="1844" ht="15.75" customHeight="1">
      <c r="A1844" s="13">
        <v>1843.0</v>
      </c>
      <c r="B1844" s="13" t="s">
        <v>9538</v>
      </c>
      <c r="C1844" s="13" t="s">
        <v>9539</v>
      </c>
      <c r="D1844" s="13" t="s">
        <v>9540</v>
      </c>
      <c r="E1844" s="13" t="s">
        <v>9541</v>
      </c>
      <c r="F1844" s="13" t="s">
        <v>9542</v>
      </c>
      <c r="G1844" s="13" t="s">
        <v>290</v>
      </c>
      <c r="H1844" s="13" t="s">
        <v>291</v>
      </c>
      <c r="I1844" s="13">
        <v>53726.0</v>
      </c>
    </row>
    <row r="1845" ht="15.75" customHeight="1">
      <c r="A1845" s="13">
        <v>1844.0</v>
      </c>
      <c r="B1845" s="13" t="s">
        <v>9543</v>
      </c>
      <c r="C1845" s="13" t="s">
        <v>9544</v>
      </c>
      <c r="D1845" s="13" t="s">
        <v>9545</v>
      </c>
      <c r="E1845" s="13" t="s">
        <v>9546</v>
      </c>
      <c r="F1845" s="13" t="s">
        <v>9547</v>
      </c>
      <c r="G1845" s="13" t="s">
        <v>8528</v>
      </c>
      <c r="H1845" s="13" t="s">
        <v>202</v>
      </c>
      <c r="I1845" s="13">
        <v>77388.0</v>
      </c>
    </row>
    <row r="1846" ht="15.75" customHeight="1">
      <c r="A1846" s="13">
        <v>1845.0</v>
      </c>
      <c r="B1846" s="13" t="s">
        <v>7390</v>
      </c>
      <c r="C1846" s="13" t="s">
        <v>9548</v>
      </c>
      <c r="D1846" s="13" t="s">
        <v>9549</v>
      </c>
      <c r="E1846" s="13" t="s">
        <v>9550</v>
      </c>
      <c r="F1846" s="13" t="s">
        <v>9551</v>
      </c>
      <c r="G1846" s="13" t="s">
        <v>1097</v>
      </c>
      <c r="H1846" s="13" t="s">
        <v>747</v>
      </c>
      <c r="I1846" s="13">
        <v>35290.0</v>
      </c>
    </row>
    <row r="1847" ht="15.75" customHeight="1">
      <c r="A1847" s="13">
        <v>1846.0</v>
      </c>
      <c r="B1847" s="13" t="s">
        <v>9552</v>
      </c>
      <c r="C1847" s="13" t="s">
        <v>9553</v>
      </c>
      <c r="D1847" s="13" t="s">
        <v>9554</v>
      </c>
      <c r="E1847" s="13" t="s">
        <v>9555</v>
      </c>
      <c r="F1847" s="13" t="s">
        <v>9556</v>
      </c>
      <c r="G1847" s="13" t="s">
        <v>1591</v>
      </c>
      <c r="H1847" s="13" t="s">
        <v>195</v>
      </c>
      <c r="I1847" s="13">
        <v>92424.0</v>
      </c>
    </row>
    <row r="1848" ht="15.75" customHeight="1">
      <c r="A1848" s="13">
        <v>1847.0</v>
      </c>
      <c r="B1848" s="13" t="s">
        <v>9557</v>
      </c>
      <c r="C1848" s="13" t="s">
        <v>9558</v>
      </c>
      <c r="D1848" s="13" t="s">
        <v>9559</v>
      </c>
      <c r="E1848" s="13" t="s">
        <v>9560</v>
      </c>
      <c r="F1848" s="13" t="s">
        <v>9561</v>
      </c>
      <c r="G1848" s="13" t="s">
        <v>304</v>
      </c>
      <c r="H1848" s="13" t="s">
        <v>202</v>
      </c>
      <c r="I1848" s="13">
        <v>75379.0</v>
      </c>
    </row>
    <row r="1849" ht="15.75" customHeight="1">
      <c r="A1849" s="13">
        <v>1848.0</v>
      </c>
      <c r="B1849" s="13" t="s">
        <v>9562</v>
      </c>
      <c r="C1849" s="13" t="s">
        <v>9563</v>
      </c>
      <c r="D1849" s="13" t="s">
        <v>9564</v>
      </c>
      <c r="E1849" s="13" t="s">
        <v>9565</v>
      </c>
      <c r="F1849" s="13" t="s">
        <v>9566</v>
      </c>
      <c r="G1849" s="13" t="s">
        <v>1257</v>
      </c>
      <c r="H1849" s="13" t="s">
        <v>195</v>
      </c>
      <c r="I1849" s="13">
        <v>93726.0</v>
      </c>
    </row>
    <row r="1850" ht="15.75" customHeight="1">
      <c r="A1850" s="13">
        <v>1849.0</v>
      </c>
      <c r="B1850" s="13" t="s">
        <v>2226</v>
      </c>
      <c r="C1850" s="13" t="s">
        <v>9567</v>
      </c>
      <c r="D1850" s="13" t="s">
        <v>9568</v>
      </c>
      <c r="E1850" s="13" t="s">
        <v>9569</v>
      </c>
      <c r="F1850" s="13" t="s">
        <v>9570</v>
      </c>
      <c r="G1850" s="13" t="s">
        <v>7532</v>
      </c>
      <c r="H1850" s="13" t="s">
        <v>250</v>
      </c>
      <c r="I1850" s="13">
        <v>23324.0</v>
      </c>
    </row>
    <row r="1851" ht="15.75" customHeight="1">
      <c r="A1851" s="13">
        <v>1850.0</v>
      </c>
      <c r="B1851" s="13" t="s">
        <v>9571</v>
      </c>
      <c r="C1851" s="13" t="s">
        <v>9572</v>
      </c>
      <c r="D1851" s="13" t="s">
        <v>9573</v>
      </c>
      <c r="E1851" s="13" t="s">
        <v>9574</v>
      </c>
      <c r="F1851" s="13" t="s">
        <v>9575</v>
      </c>
      <c r="G1851" s="13" t="s">
        <v>269</v>
      </c>
      <c r="H1851" s="13" t="s">
        <v>270</v>
      </c>
      <c r="I1851" s="13">
        <v>20904.0</v>
      </c>
    </row>
    <row r="1852" ht="15.75" customHeight="1">
      <c r="A1852" s="13">
        <v>1851.0</v>
      </c>
      <c r="B1852" s="13" t="s">
        <v>9576</v>
      </c>
      <c r="C1852" s="13" t="s">
        <v>9577</v>
      </c>
      <c r="D1852" s="13" t="s">
        <v>9578</v>
      </c>
      <c r="E1852" s="13" t="s">
        <v>9579</v>
      </c>
      <c r="F1852" s="13" t="s">
        <v>9580</v>
      </c>
      <c r="G1852" s="13" t="s">
        <v>673</v>
      </c>
      <c r="H1852" s="13" t="s">
        <v>318</v>
      </c>
      <c r="I1852" s="13">
        <v>70593.0</v>
      </c>
    </row>
    <row r="1853" ht="15.75" customHeight="1">
      <c r="A1853" s="13">
        <v>1852.0</v>
      </c>
      <c r="B1853" s="13" t="s">
        <v>9581</v>
      </c>
      <c r="C1853" s="13" t="s">
        <v>9582</v>
      </c>
      <c r="D1853" s="13" t="s">
        <v>9583</v>
      </c>
      <c r="E1853" s="13" t="s">
        <v>9584</v>
      </c>
      <c r="F1853" s="13" t="s">
        <v>9585</v>
      </c>
      <c r="G1853" s="13" t="s">
        <v>492</v>
      </c>
      <c r="H1853" s="13" t="s">
        <v>202</v>
      </c>
      <c r="I1853" s="13">
        <v>76121.0</v>
      </c>
    </row>
    <row r="1854" ht="15.75" customHeight="1">
      <c r="A1854" s="13">
        <v>1853.0</v>
      </c>
      <c r="B1854" s="13" t="s">
        <v>1082</v>
      </c>
      <c r="C1854" s="13" t="s">
        <v>9586</v>
      </c>
      <c r="D1854" s="13" t="s">
        <v>9587</v>
      </c>
      <c r="E1854" s="13" t="s">
        <v>9588</v>
      </c>
      <c r="F1854" s="13" t="s">
        <v>9589</v>
      </c>
      <c r="G1854" s="13" t="s">
        <v>220</v>
      </c>
      <c r="H1854" s="13" t="s">
        <v>181</v>
      </c>
      <c r="I1854" s="13">
        <v>14614.0</v>
      </c>
    </row>
    <row r="1855" ht="15.75" customHeight="1">
      <c r="A1855" s="13">
        <v>1854.0</v>
      </c>
      <c r="B1855" s="13" t="s">
        <v>9590</v>
      </c>
      <c r="C1855" s="13" t="s">
        <v>9591</v>
      </c>
      <c r="D1855" s="13" t="s">
        <v>9592</v>
      </c>
      <c r="E1855" s="13" t="s">
        <v>9593</v>
      </c>
      <c r="F1855" s="13" t="s">
        <v>9594</v>
      </c>
      <c r="G1855" s="13" t="s">
        <v>249</v>
      </c>
      <c r="H1855" s="13" t="s">
        <v>250</v>
      </c>
      <c r="I1855" s="13">
        <v>23220.0</v>
      </c>
    </row>
    <row r="1856" ht="15.75" customHeight="1">
      <c r="A1856" s="13">
        <v>1855.0</v>
      </c>
      <c r="B1856" s="13" t="s">
        <v>2776</v>
      </c>
      <c r="C1856" s="13" t="s">
        <v>9595</v>
      </c>
      <c r="D1856" s="13" t="s">
        <v>9596</v>
      </c>
      <c r="E1856" s="13" t="s">
        <v>9597</v>
      </c>
      <c r="F1856" s="13" t="s">
        <v>9598</v>
      </c>
      <c r="G1856" s="13" t="s">
        <v>310</v>
      </c>
      <c r="H1856" s="13" t="s">
        <v>311</v>
      </c>
      <c r="I1856" s="13">
        <v>37405.0</v>
      </c>
    </row>
    <row r="1857" ht="15.75" customHeight="1">
      <c r="A1857" s="13">
        <v>1856.0</v>
      </c>
      <c r="B1857" s="13" t="s">
        <v>9599</v>
      </c>
      <c r="C1857" s="13" t="s">
        <v>9600</v>
      </c>
      <c r="D1857" s="13" t="s">
        <v>9601</v>
      </c>
      <c r="E1857" s="13" t="s">
        <v>9602</v>
      </c>
      <c r="F1857" s="13" t="s">
        <v>9603</v>
      </c>
      <c r="G1857" s="13" t="s">
        <v>640</v>
      </c>
      <c r="H1857" s="13" t="s">
        <v>486</v>
      </c>
      <c r="I1857" s="13">
        <v>55166.0</v>
      </c>
    </row>
    <row r="1858" ht="15.75" customHeight="1">
      <c r="A1858" s="13">
        <v>1857.0</v>
      </c>
      <c r="B1858" s="13" t="s">
        <v>9604</v>
      </c>
      <c r="C1858" s="13" t="s">
        <v>9605</v>
      </c>
      <c r="D1858" s="13" t="s">
        <v>9606</v>
      </c>
      <c r="E1858" s="13" t="s">
        <v>9607</v>
      </c>
      <c r="F1858" s="13" t="s">
        <v>9608</v>
      </c>
      <c r="G1858" s="13" t="s">
        <v>7815</v>
      </c>
      <c r="H1858" s="13" t="s">
        <v>332</v>
      </c>
      <c r="I1858" s="13">
        <v>47405.0</v>
      </c>
    </row>
    <row r="1859" ht="15.75" customHeight="1">
      <c r="A1859" s="13">
        <v>1858.0</v>
      </c>
      <c r="B1859" s="13" t="s">
        <v>4145</v>
      </c>
      <c r="C1859" s="13" t="s">
        <v>9609</v>
      </c>
      <c r="D1859" s="13" t="s">
        <v>9610</v>
      </c>
      <c r="E1859" s="13" t="s">
        <v>9611</v>
      </c>
      <c r="F1859" s="13" t="s">
        <v>9612</v>
      </c>
      <c r="G1859" s="13" t="s">
        <v>1818</v>
      </c>
      <c r="H1859" s="13" t="s">
        <v>447</v>
      </c>
      <c r="I1859" s="13">
        <v>80209.0</v>
      </c>
    </row>
    <row r="1860" ht="15.75" customHeight="1">
      <c r="A1860" s="13">
        <v>1859.0</v>
      </c>
      <c r="B1860" s="13" t="s">
        <v>9613</v>
      </c>
      <c r="C1860" s="13" t="s">
        <v>9614</v>
      </c>
      <c r="D1860" s="13" t="s">
        <v>9615</v>
      </c>
      <c r="E1860" s="13" t="s">
        <v>9616</v>
      </c>
      <c r="F1860" s="13" t="s">
        <v>9617</v>
      </c>
      <c r="G1860" s="13" t="s">
        <v>1591</v>
      </c>
      <c r="H1860" s="13" t="s">
        <v>195</v>
      </c>
      <c r="I1860" s="13">
        <v>92410.0</v>
      </c>
    </row>
    <row r="1861" ht="15.75" customHeight="1">
      <c r="A1861" s="13">
        <v>1860.0</v>
      </c>
      <c r="B1861" s="13" t="s">
        <v>9618</v>
      </c>
      <c r="C1861" s="13" t="s">
        <v>9619</v>
      </c>
      <c r="D1861" s="13" t="s">
        <v>9620</v>
      </c>
      <c r="E1861" s="13" t="s">
        <v>9621</v>
      </c>
      <c r="F1861" s="13" t="s">
        <v>9622</v>
      </c>
      <c r="G1861" s="13" t="s">
        <v>710</v>
      </c>
      <c r="H1861" s="13" t="s">
        <v>698</v>
      </c>
      <c r="I1861" s="13">
        <v>29615.0</v>
      </c>
    </row>
    <row r="1862" ht="15.75" customHeight="1">
      <c r="A1862" s="13">
        <v>1861.0</v>
      </c>
      <c r="B1862" s="13" t="s">
        <v>9623</v>
      </c>
      <c r="C1862" s="13" t="s">
        <v>9624</v>
      </c>
      <c r="D1862" s="13" t="s">
        <v>9625</v>
      </c>
      <c r="E1862" s="13" t="s">
        <v>9626</v>
      </c>
      <c r="F1862" s="13" t="s">
        <v>9627</v>
      </c>
      <c r="G1862" s="13" t="s">
        <v>947</v>
      </c>
      <c r="H1862" s="13" t="s">
        <v>541</v>
      </c>
      <c r="I1862" s="13">
        <v>48604.0</v>
      </c>
    </row>
    <row r="1863" ht="15.75" customHeight="1">
      <c r="A1863" s="13">
        <v>1862.0</v>
      </c>
      <c r="B1863" s="13" t="s">
        <v>9628</v>
      </c>
      <c r="C1863" s="13" t="s">
        <v>9629</v>
      </c>
      <c r="D1863" s="13" t="s">
        <v>9630</v>
      </c>
      <c r="E1863" s="13" t="s">
        <v>9631</v>
      </c>
      <c r="F1863" s="13" t="s">
        <v>9632</v>
      </c>
      <c r="G1863" s="13" t="s">
        <v>1151</v>
      </c>
      <c r="H1863" s="13" t="s">
        <v>912</v>
      </c>
      <c r="I1863" s="13">
        <v>64136.0</v>
      </c>
    </row>
    <row r="1864" ht="15.75" customHeight="1">
      <c r="A1864" s="13">
        <v>1863.0</v>
      </c>
      <c r="B1864" s="13" t="s">
        <v>1814</v>
      </c>
      <c r="C1864" s="13" t="s">
        <v>9633</v>
      </c>
      <c r="D1864" s="13" t="s">
        <v>9634</v>
      </c>
      <c r="E1864" s="13" t="s">
        <v>9635</v>
      </c>
      <c r="F1864" s="13" t="s">
        <v>9636</v>
      </c>
      <c r="G1864" s="13" t="s">
        <v>1608</v>
      </c>
      <c r="H1864" s="13" t="s">
        <v>332</v>
      </c>
      <c r="I1864" s="13">
        <v>47712.0</v>
      </c>
    </row>
    <row r="1865" ht="15.75" customHeight="1">
      <c r="A1865" s="13">
        <v>1864.0</v>
      </c>
      <c r="B1865" s="13" t="s">
        <v>3588</v>
      </c>
      <c r="C1865" s="13" t="s">
        <v>9637</v>
      </c>
      <c r="D1865" s="13" t="s">
        <v>9638</v>
      </c>
      <c r="E1865" s="13" t="s">
        <v>9639</v>
      </c>
      <c r="F1865" s="13" t="s">
        <v>9640</v>
      </c>
      <c r="G1865" s="13" t="s">
        <v>829</v>
      </c>
      <c r="H1865" s="13" t="s">
        <v>202</v>
      </c>
      <c r="I1865" s="13">
        <v>77228.0</v>
      </c>
    </row>
    <row r="1866" ht="15.75" customHeight="1">
      <c r="A1866" s="13">
        <v>1865.0</v>
      </c>
      <c r="B1866" s="13" t="s">
        <v>9641</v>
      </c>
      <c r="C1866" s="13" t="s">
        <v>9642</v>
      </c>
      <c r="D1866" s="13" t="s">
        <v>9643</v>
      </c>
      <c r="E1866" s="13" t="s">
        <v>9644</v>
      </c>
      <c r="F1866" s="13" t="s">
        <v>9645</v>
      </c>
      <c r="G1866" s="15" t="s">
        <v>9</v>
      </c>
      <c r="H1866" s="13" t="s">
        <v>823</v>
      </c>
      <c r="I1866" s="13">
        <v>28235.0</v>
      </c>
    </row>
    <row r="1867" ht="15.75" customHeight="1">
      <c r="A1867" s="13">
        <v>1866.0</v>
      </c>
      <c r="B1867" s="13" t="s">
        <v>9646</v>
      </c>
      <c r="C1867" s="13" t="s">
        <v>9647</v>
      </c>
      <c r="D1867" s="13" t="s">
        <v>10</v>
      </c>
      <c r="E1867" s="13" t="s">
        <v>9648</v>
      </c>
      <c r="F1867" s="13" t="s">
        <v>9649</v>
      </c>
      <c r="G1867" s="13" t="s">
        <v>2418</v>
      </c>
      <c r="H1867" s="13" t="s">
        <v>2419</v>
      </c>
      <c r="I1867" s="13">
        <v>39216.0</v>
      </c>
    </row>
    <row r="1868" ht="15.75" customHeight="1">
      <c r="A1868" s="13">
        <v>1867.0</v>
      </c>
      <c r="B1868" s="13" t="s">
        <v>9650</v>
      </c>
      <c r="C1868" s="13" t="s">
        <v>9651</v>
      </c>
      <c r="D1868" s="13" t="s">
        <v>9652</v>
      </c>
      <c r="E1868" s="13" t="s">
        <v>9653</v>
      </c>
      <c r="F1868" s="13" t="s">
        <v>9654</v>
      </c>
      <c r="G1868" s="13" t="s">
        <v>722</v>
      </c>
      <c r="H1868" s="13" t="s">
        <v>318</v>
      </c>
      <c r="I1868" s="13">
        <v>70810.0</v>
      </c>
    </row>
    <row r="1869" ht="15.75" customHeight="1">
      <c r="A1869" s="13">
        <v>1868.0</v>
      </c>
      <c r="B1869" s="13" t="s">
        <v>9655</v>
      </c>
      <c r="C1869" s="13" t="s">
        <v>9656</v>
      </c>
      <c r="D1869" s="13" t="s">
        <v>9657</v>
      </c>
      <c r="E1869" s="13" t="s">
        <v>9658</v>
      </c>
      <c r="F1869" s="13" t="s">
        <v>9659</v>
      </c>
      <c r="G1869" s="13" t="s">
        <v>991</v>
      </c>
      <c r="H1869" s="13" t="s">
        <v>284</v>
      </c>
      <c r="I1869" s="13">
        <v>7188.0</v>
      </c>
    </row>
    <row r="1870" ht="15.75" customHeight="1">
      <c r="A1870" s="13">
        <v>1869.0</v>
      </c>
      <c r="B1870" s="13" t="s">
        <v>9660</v>
      </c>
      <c r="C1870" s="13" t="s">
        <v>6528</v>
      </c>
      <c r="D1870" s="13" t="s">
        <v>9661</v>
      </c>
      <c r="E1870" s="13" t="s">
        <v>9662</v>
      </c>
      <c r="F1870" s="13" t="s">
        <v>9663</v>
      </c>
      <c r="G1870" s="13" t="s">
        <v>1157</v>
      </c>
      <c r="H1870" s="13" t="s">
        <v>270</v>
      </c>
      <c r="I1870" s="13">
        <v>21216.0</v>
      </c>
    </row>
    <row r="1871" ht="15.75" customHeight="1">
      <c r="A1871" s="13">
        <v>1870.0</v>
      </c>
      <c r="B1871" s="13" t="s">
        <v>9664</v>
      </c>
      <c r="C1871" s="13" t="s">
        <v>9665</v>
      </c>
      <c r="D1871" s="13" t="s">
        <v>9666</v>
      </c>
      <c r="E1871" s="13" t="s">
        <v>9667</v>
      </c>
      <c r="F1871" s="13" t="s">
        <v>9668</v>
      </c>
      <c r="G1871" s="13" t="s">
        <v>1401</v>
      </c>
      <c r="H1871" s="13" t="s">
        <v>390</v>
      </c>
      <c r="I1871" s="13">
        <v>60351.0</v>
      </c>
    </row>
    <row r="1872" ht="15.75" customHeight="1">
      <c r="A1872" s="13">
        <v>1871.0</v>
      </c>
      <c r="B1872" s="13" t="s">
        <v>9669</v>
      </c>
      <c r="C1872" s="13" t="s">
        <v>9670</v>
      </c>
      <c r="D1872" s="13" t="s">
        <v>9671</v>
      </c>
      <c r="E1872" s="13" t="s">
        <v>9672</v>
      </c>
      <c r="F1872" s="13" t="s">
        <v>9673</v>
      </c>
      <c r="G1872" s="13" t="s">
        <v>802</v>
      </c>
      <c r="H1872" s="13" t="s">
        <v>195</v>
      </c>
      <c r="I1872" s="13">
        <v>94273.0</v>
      </c>
    </row>
    <row r="1873" ht="15.75" customHeight="1">
      <c r="A1873" s="13">
        <v>1872.0</v>
      </c>
      <c r="B1873" s="13" t="s">
        <v>9674</v>
      </c>
      <c r="C1873" s="13" t="s">
        <v>9675</v>
      </c>
      <c r="D1873" s="13" t="s">
        <v>9676</v>
      </c>
      <c r="E1873" s="13" t="s">
        <v>9677</v>
      </c>
      <c r="F1873" s="13" t="s">
        <v>9678</v>
      </c>
      <c r="G1873" s="13" t="s">
        <v>716</v>
      </c>
      <c r="H1873" s="13" t="s">
        <v>173</v>
      </c>
      <c r="I1873" s="13">
        <v>98104.0</v>
      </c>
    </row>
    <row r="1874" ht="15.75" customHeight="1">
      <c r="A1874" s="13">
        <v>1873.0</v>
      </c>
      <c r="B1874" s="13" t="s">
        <v>9679</v>
      </c>
      <c r="C1874" s="13" t="s">
        <v>9680</v>
      </c>
      <c r="D1874" s="13" t="s">
        <v>9681</v>
      </c>
      <c r="E1874" s="13" t="s">
        <v>9682</v>
      </c>
      <c r="F1874" s="13" t="s">
        <v>9683</v>
      </c>
      <c r="G1874" s="13" t="s">
        <v>9684</v>
      </c>
      <c r="H1874" s="13" t="s">
        <v>473</v>
      </c>
      <c r="I1874" s="13">
        <v>2142.0</v>
      </c>
    </row>
    <row r="1875" ht="15.75" customHeight="1">
      <c r="A1875" s="13">
        <v>1874.0</v>
      </c>
      <c r="B1875" s="13" t="s">
        <v>9685</v>
      </c>
      <c r="C1875" s="13" t="s">
        <v>9686</v>
      </c>
      <c r="D1875" s="13" t="s">
        <v>9687</v>
      </c>
      <c r="E1875" s="13" t="s">
        <v>9688</v>
      </c>
      <c r="F1875" s="13" t="s">
        <v>9689</v>
      </c>
      <c r="G1875" s="13" t="s">
        <v>2328</v>
      </c>
      <c r="H1875" s="13" t="s">
        <v>698</v>
      </c>
      <c r="I1875" s="13">
        <v>29403.0</v>
      </c>
    </row>
    <row r="1876" ht="15.75" customHeight="1">
      <c r="A1876" s="13">
        <v>1875.0</v>
      </c>
      <c r="B1876" s="13" t="s">
        <v>9690</v>
      </c>
      <c r="C1876" s="13" t="s">
        <v>9691</v>
      </c>
      <c r="D1876" s="13" t="s">
        <v>9692</v>
      </c>
      <c r="E1876" s="13" t="s">
        <v>9693</v>
      </c>
      <c r="F1876" s="13" t="s">
        <v>9694</v>
      </c>
      <c r="G1876" s="13" t="s">
        <v>389</v>
      </c>
      <c r="H1876" s="13" t="s">
        <v>390</v>
      </c>
      <c r="I1876" s="13">
        <v>60681.0</v>
      </c>
    </row>
    <row r="1877" ht="15.75" customHeight="1">
      <c r="A1877" s="13">
        <v>1876.0</v>
      </c>
      <c r="B1877" s="13" t="s">
        <v>9695</v>
      </c>
      <c r="C1877" s="13" t="s">
        <v>9696</v>
      </c>
      <c r="D1877" s="13" t="s">
        <v>9697</v>
      </c>
      <c r="E1877" s="13" t="s">
        <v>9698</v>
      </c>
      <c r="F1877" s="13" t="s">
        <v>9699</v>
      </c>
      <c r="G1877" s="13" t="s">
        <v>2300</v>
      </c>
      <c r="H1877" s="13" t="s">
        <v>1015</v>
      </c>
      <c r="I1877" s="13">
        <v>40546.0</v>
      </c>
    </row>
    <row r="1878" ht="15.75" customHeight="1">
      <c r="A1878" s="13">
        <v>1877.0</v>
      </c>
      <c r="B1878" s="13" t="s">
        <v>9700</v>
      </c>
      <c r="C1878" s="13" t="s">
        <v>9701</v>
      </c>
      <c r="D1878" s="13" t="s">
        <v>9702</v>
      </c>
      <c r="E1878" s="13" t="s">
        <v>9703</v>
      </c>
      <c r="F1878" s="13" t="s">
        <v>9704</v>
      </c>
      <c r="G1878" s="13" t="s">
        <v>1455</v>
      </c>
      <c r="H1878" s="13" t="s">
        <v>1456</v>
      </c>
      <c r="I1878" s="13">
        <v>87190.0</v>
      </c>
    </row>
    <row r="1879" ht="15.75" customHeight="1">
      <c r="A1879" s="13">
        <v>1878.0</v>
      </c>
      <c r="B1879" s="13" t="s">
        <v>9705</v>
      </c>
      <c r="C1879" s="13" t="s">
        <v>9706</v>
      </c>
      <c r="D1879" s="13" t="s">
        <v>9707</v>
      </c>
      <c r="E1879" s="13" t="s">
        <v>9708</v>
      </c>
      <c r="F1879" s="13" t="s">
        <v>9709</v>
      </c>
      <c r="G1879" s="13" t="s">
        <v>2288</v>
      </c>
      <c r="H1879" s="13" t="s">
        <v>257</v>
      </c>
      <c r="I1879" s="13">
        <v>33129.0</v>
      </c>
    </row>
    <row r="1880" ht="15.75" customHeight="1">
      <c r="A1880" s="13">
        <v>1879.0</v>
      </c>
      <c r="B1880" s="13" t="s">
        <v>9710</v>
      </c>
      <c r="C1880" s="13" t="s">
        <v>9711</v>
      </c>
      <c r="D1880" s="13" t="s">
        <v>9712</v>
      </c>
      <c r="E1880" s="13" t="s">
        <v>9713</v>
      </c>
      <c r="F1880" s="13" t="s">
        <v>9714</v>
      </c>
      <c r="G1880" s="13" t="s">
        <v>3167</v>
      </c>
      <c r="H1880" s="13" t="s">
        <v>311</v>
      </c>
      <c r="I1880" s="13">
        <v>37919.0</v>
      </c>
    </row>
    <row r="1881" ht="15.75" customHeight="1">
      <c r="A1881" s="13">
        <v>1880.0</v>
      </c>
      <c r="B1881" s="13" t="s">
        <v>9715</v>
      </c>
      <c r="C1881" s="13" t="s">
        <v>9716</v>
      </c>
      <c r="D1881" s="13" t="s">
        <v>9717</v>
      </c>
      <c r="E1881" s="13" t="s">
        <v>9718</v>
      </c>
      <c r="F1881" s="13" t="s">
        <v>9719</v>
      </c>
      <c r="G1881" s="13" t="s">
        <v>396</v>
      </c>
      <c r="H1881" s="13" t="s">
        <v>181</v>
      </c>
      <c r="I1881" s="13">
        <v>10110.0</v>
      </c>
    </row>
    <row r="1882" ht="15.75" customHeight="1">
      <c r="A1882" s="13">
        <v>1881.0</v>
      </c>
      <c r="B1882" s="13" t="s">
        <v>9720</v>
      </c>
      <c r="C1882" s="13" t="s">
        <v>9721</v>
      </c>
      <c r="D1882" s="13" t="s">
        <v>9722</v>
      </c>
      <c r="E1882" s="13" t="s">
        <v>9723</v>
      </c>
      <c r="F1882" s="13" t="s">
        <v>9724</v>
      </c>
      <c r="G1882" s="13" t="s">
        <v>1014</v>
      </c>
      <c r="H1882" s="13" t="s">
        <v>1015</v>
      </c>
      <c r="I1882" s="13">
        <v>40250.0</v>
      </c>
    </row>
    <row r="1883" ht="15.75" customHeight="1">
      <c r="A1883" s="13">
        <v>1882.0</v>
      </c>
      <c r="B1883" s="13" t="s">
        <v>9725</v>
      </c>
      <c r="C1883" s="13" t="s">
        <v>9726</v>
      </c>
      <c r="D1883" s="13" t="s">
        <v>9727</v>
      </c>
      <c r="E1883" s="13" t="s">
        <v>9728</v>
      </c>
      <c r="F1883" s="13" t="s">
        <v>9729</v>
      </c>
      <c r="G1883" s="13" t="s">
        <v>1792</v>
      </c>
      <c r="H1883" s="13" t="s">
        <v>318</v>
      </c>
      <c r="I1883" s="13">
        <v>71130.0</v>
      </c>
    </row>
    <row r="1884" ht="15.75" customHeight="1">
      <c r="A1884" s="13">
        <v>1883.0</v>
      </c>
      <c r="B1884" s="13" t="s">
        <v>9730</v>
      </c>
      <c r="C1884" s="13" t="s">
        <v>9731</v>
      </c>
      <c r="D1884" s="13" t="s">
        <v>9732</v>
      </c>
      <c r="E1884" s="13" t="s">
        <v>9733</v>
      </c>
      <c r="F1884" s="13" t="s">
        <v>9734</v>
      </c>
      <c r="G1884" s="13" t="s">
        <v>492</v>
      </c>
      <c r="H1884" s="13" t="s">
        <v>202</v>
      </c>
      <c r="I1884" s="13">
        <v>76121.0</v>
      </c>
    </row>
    <row r="1885" ht="15.75" customHeight="1">
      <c r="A1885" s="13">
        <v>1884.0</v>
      </c>
      <c r="B1885" s="13" t="s">
        <v>9735</v>
      </c>
      <c r="C1885" s="13" t="s">
        <v>9736</v>
      </c>
      <c r="D1885" s="13" t="s">
        <v>9737</v>
      </c>
      <c r="E1885" s="13" t="s">
        <v>9738</v>
      </c>
      <c r="F1885" s="13" t="s">
        <v>9739</v>
      </c>
      <c r="G1885" s="13" t="s">
        <v>2241</v>
      </c>
      <c r="H1885" s="13" t="s">
        <v>202</v>
      </c>
      <c r="I1885" s="13">
        <v>76004.0</v>
      </c>
    </row>
    <row r="1886" ht="15.75" customHeight="1">
      <c r="A1886" s="13">
        <v>1885.0</v>
      </c>
      <c r="B1886" s="13" t="s">
        <v>1814</v>
      </c>
      <c r="C1886" s="13" t="s">
        <v>9740</v>
      </c>
      <c r="D1886" s="13" t="s">
        <v>9741</v>
      </c>
      <c r="E1886" s="13" t="s">
        <v>9742</v>
      </c>
      <c r="F1886" s="13" t="s">
        <v>9743</v>
      </c>
      <c r="G1886" s="13" t="s">
        <v>1395</v>
      </c>
      <c r="H1886" s="13" t="s">
        <v>440</v>
      </c>
      <c r="I1886" s="13">
        <v>45999.0</v>
      </c>
    </row>
    <row r="1887" ht="15.75" customHeight="1">
      <c r="A1887" s="13">
        <v>1886.0</v>
      </c>
      <c r="B1887" s="13" t="s">
        <v>9744</v>
      </c>
      <c r="C1887" s="13" t="s">
        <v>9745</v>
      </c>
      <c r="D1887" s="13" t="s">
        <v>9746</v>
      </c>
      <c r="E1887" s="13" t="s">
        <v>9747</v>
      </c>
      <c r="F1887" s="13" t="s">
        <v>9748</v>
      </c>
      <c r="G1887" s="13" t="s">
        <v>3211</v>
      </c>
      <c r="H1887" s="13" t="s">
        <v>332</v>
      </c>
      <c r="I1887" s="13">
        <v>47306.0</v>
      </c>
    </row>
    <row r="1888" ht="15.75" customHeight="1">
      <c r="A1888" s="13">
        <v>1887.0</v>
      </c>
      <c r="B1888" s="13" t="s">
        <v>7538</v>
      </c>
      <c r="C1888" s="13" t="s">
        <v>9749</v>
      </c>
      <c r="D1888" s="13" t="s">
        <v>9750</v>
      </c>
      <c r="E1888" s="13" t="s">
        <v>9751</v>
      </c>
      <c r="F1888" s="13" t="s">
        <v>9752</v>
      </c>
      <c r="G1888" s="13" t="s">
        <v>2095</v>
      </c>
      <c r="H1888" s="13" t="s">
        <v>473</v>
      </c>
      <c r="I1888" s="13">
        <v>2109.0</v>
      </c>
    </row>
    <row r="1889" ht="15.75" customHeight="1">
      <c r="A1889" s="13">
        <v>1888.0</v>
      </c>
      <c r="B1889" s="13" t="s">
        <v>9753</v>
      </c>
      <c r="C1889" s="13" t="s">
        <v>9754</v>
      </c>
      <c r="D1889" s="13" t="s">
        <v>9755</v>
      </c>
      <c r="E1889" s="13" t="s">
        <v>9756</v>
      </c>
      <c r="F1889" s="13" t="s">
        <v>9757</v>
      </c>
      <c r="G1889" s="13" t="s">
        <v>2676</v>
      </c>
      <c r="H1889" s="13" t="s">
        <v>823</v>
      </c>
      <c r="I1889" s="13">
        <v>28055.0</v>
      </c>
    </row>
    <row r="1890" ht="15.75" customHeight="1">
      <c r="A1890" s="13">
        <v>1889.0</v>
      </c>
      <c r="B1890" s="13" t="s">
        <v>3096</v>
      </c>
      <c r="C1890" s="13" t="s">
        <v>9758</v>
      </c>
      <c r="D1890" s="13" t="s">
        <v>9759</v>
      </c>
      <c r="E1890" s="13" t="s">
        <v>9760</v>
      </c>
      <c r="F1890" s="13" t="s">
        <v>9761</v>
      </c>
      <c r="G1890" s="13" t="s">
        <v>389</v>
      </c>
      <c r="H1890" s="13" t="s">
        <v>390</v>
      </c>
      <c r="I1890" s="13">
        <v>60646.0</v>
      </c>
    </row>
    <row r="1891" ht="15.75" customHeight="1">
      <c r="A1891" s="13">
        <v>1890.0</v>
      </c>
      <c r="B1891" s="13" t="s">
        <v>9762</v>
      </c>
      <c r="C1891" s="13" t="s">
        <v>9763</v>
      </c>
      <c r="D1891" s="13" t="s">
        <v>9764</v>
      </c>
      <c r="E1891" s="13" t="s">
        <v>9765</v>
      </c>
      <c r="F1891" s="13" t="s">
        <v>9766</v>
      </c>
      <c r="G1891" s="13" t="s">
        <v>173</v>
      </c>
      <c r="H1891" s="13" t="s">
        <v>174</v>
      </c>
      <c r="I1891" s="13">
        <v>20436.0</v>
      </c>
    </row>
    <row r="1892" ht="15.75" customHeight="1">
      <c r="A1892" s="13">
        <v>1891.0</v>
      </c>
      <c r="B1892" s="13" t="s">
        <v>5351</v>
      </c>
      <c r="C1892" s="13" t="s">
        <v>9767</v>
      </c>
      <c r="D1892" s="13" t="s">
        <v>9768</v>
      </c>
      <c r="E1892" s="13" t="s">
        <v>9769</v>
      </c>
      <c r="F1892" s="13" t="s">
        <v>9770</v>
      </c>
      <c r="G1892" s="13" t="s">
        <v>6237</v>
      </c>
      <c r="H1892" s="13" t="s">
        <v>195</v>
      </c>
      <c r="I1892" s="13">
        <v>92812.0</v>
      </c>
    </row>
    <row r="1893" ht="15.75" customHeight="1">
      <c r="A1893" s="13">
        <v>1892.0</v>
      </c>
      <c r="B1893" s="13" t="s">
        <v>1581</v>
      </c>
      <c r="C1893" s="13" t="s">
        <v>9771</v>
      </c>
      <c r="D1893" s="13" t="s">
        <v>9772</v>
      </c>
      <c r="E1893" s="13" t="s">
        <v>9773</v>
      </c>
      <c r="F1893" s="13" t="s">
        <v>9774</v>
      </c>
      <c r="G1893" s="13" t="s">
        <v>9775</v>
      </c>
      <c r="H1893" s="13" t="s">
        <v>195</v>
      </c>
      <c r="I1893" s="13">
        <v>92645.0</v>
      </c>
    </row>
    <row r="1894" ht="15.75" customHeight="1">
      <c r="A1894" s="13">
        <v>1893.0</v>
      </c>
      <c r="B1894" s="13" t="s">
        <v>9776</v>
      </c>
      <c r="C1894" s="13" t="s">
        <v>9777</v>
      </c>
      <c r="D1894" s="13" t="s">
        <v>9778</v>
      </c>
      <c r="E1894" s="13" t="s">
        <v>9779</v>
      </c>
      <c r="F1894" s="13" t="s">
        <v>9780</v>
      </c>
      <c r="G1894" s="13" t="s">
        <v>446</v>
      </c>
      <c r="H1894" s="13" t="s">
        <v>447</v>
      </c>
      <c r="I1894" s="13">
        <v>80044.0</v>
      </c>
    </row>
    <row r="1895" ht="15.75" customHeight="1">
      <c r="A1895" s="13">
        <v>1894.0</v>
      </c>
      <c r="B1895" s="13" t="s">
        <v>9781</v>
      </c>
      <c r="C1895" s="13" t="s">
        <v>4126</v>
      </c>
      <c r="D1895" s="13" t="s">
        <v>9782</v>
      </c>
      <c r="E1895" s="13" t="s">
        <v>9783</v>
      </c>
      <c r="F1895" s="13" t="s">
        <v>9784</v>
      </c>
      <c r="G1895" s="13" t="s">
        <v>226</v>
      </c>
      <c r="H1895" s="13" t="s">
        <v>227</v>
      </c>
      <c r="I1895" s="13">
        <v>85737.0</v>
      </c>
    </row>
    <row r="1896" ht="15.75" customHeight="1">
      <c r="A1896" s="13">
        <v>1895.0</v>
      </c>
      <c r="B1896" s="13" t="s">
        <v>9785</v>
      </c>
      <c r="C1896" s="13" t="s">
        <v>9786</v>
      </c>
      <c r="D1896" s="13" t="s">
        <v>9787</v>
      </c>
      <c r="E1896" s="13" t="s">
        <v>9788</v>
      </c>
      <c r="F1896" s="13" t="s">
        <v>9789</v>
      </c>
      <c r="G1896" s="13" t="s">
        <v>396</v>
      </c>
      <c r="H1896" s="13" t="s">
        <v>181</v>
      </c>
      <c r="I1896" s="13">
        <v>10120.0</v>
      </c>
    </row>
    <row r="1897" ht="15.75" customHeight="1">
      <c r="A1897" s="13">
        <v>1896.0</v>
      </c>
      <c r="B1897" s="13" t="s">
        <v>9790</v>
      </c>
      <c r="C1897" s="13" t="s">
        <v>9791</v>
      </c>
      <c r="D1897" s="13" t="s">
        <v>9792</v>
      </c>
      <c r="E1897" s="13" t="s">
        <v>9793</v>
      </c>
      <c r="F1897" s="13" t="s">
        <v>9794</v>
      </c>
      <c r="G1897" s="13" t="s">
        <v>173</v>
      </c>
      <c r="H1897" s="13" t="s">
        <v>174</v>
      </c>
      <c r="I1897" s="13">
        <v>20310.0</v>
      </c>
    </row>
    <row r="1898" ht="15.75" customHeight="1">
      <c r="A1898" s="13">
        <v>1897.0</v>
      </c>
      <c r="B1898" s="13" t="s">
        <v>9795</v>
      </c>
      <c r="C1898" s="13" t="s">
        <v>9796</v>
      </c>
      <c r="D1898" s="13" t="s">
        <v>9797</v>
      </c>
      <c r="E1898" s="13" t="s">
        <v>9798</v>
      </c>
      <c r="F1898" s="13" t="s">
        <v>9799</v>
      </c>
      <c r="G1898" s="13" t="s">
        <v>2963</v>
      </c>
      <c r="H1898" s="13" t="s">
        <v>195</v>
      </c>
      <c r="I1898" s="13">
        <v>94712.0</v>
      </c>
    </row>
    <row r="1899" ht="15.75" customHeight="1">
      <c r="A1899" s="13">
        <v>1898.0</v>
      </c>
      <c r="B1899" s="13" t="s">
        <v>9800</v>
      </c>
      <c r="C1899" s="13" t="s">
        <v>9801</v>
      </c>
      <c r="D1899" s="13" t="s">
        <v>9802</v>
      </c>
      <c r="E1899" s="13" t="s">
        <v>9803</v>
      </c>
      <c r="F1899" s="13" t="s">
        <v>9804</v>
      </c>
      <c r="G1899" s="13" t="s">
        <v>552</v>
      </c>
      <c r="H1899" s="13" t="s">
        <v>553</v>
      </c>
      <c r="I1899" s="13">
        <v>72204.0</v>
      </c>
    </row>
    <row r="1900" ht="15.75" customHeight="1">
      <c r="A1900" s="13">
        <v>1899.0</v>
      </c>
      <c r="B1900" s="13" t="s">
        <v>9805</v>
      </c>
      <c r="C1900" s="13" t="s">
        <v>9806</v>
      </c>
      <c r="D1900" s="13" t="s">
        <v>9807</v>
      </c>
      <c r="E1900" s="13" t="s">
        <v>9808</v>
      </c>
      <c r="F1900" s="13" t="s">
        <v>9809</v>
      </c>
      <c r="G1900" s="13" t="s">
        <v>722</v>
      </c>
      <c r="H1900" s="13" t="s">
        <v>318</v>
      </c>
      <c r="I1900" s="13">
        <v>70820.0</v>
      </c>
    </row>
    <row r="1901" ht="15.75" customHeight="1">
      <c r="A1901" s="13">
        <v>1900.0</v>
      </c>
      <c r="B1901" s="13" t="s">
        <v>9810</v>
      </c>
      <c r="C1901" s="13" t="s">
        <v>9811</v>
      </c>
      <c r="D1901" s="13" t="s">
        <v>9812</v>
      </c>
      <c r="E1901" s="13" t="s">
        <v>9813</v>
      </c>
      <c r="F1901" s="13" t="s">
        <v>9814</v>
      </c>
      <c r="G1901" s="13" t="s">
        <v>453</v>
      </c>
      <c r="H1901" s="13" t="s">
        <v>227</v>
      </c>
      <c r="I1901" s="13">
        <v>85083.0</v>
      </c>
    </row>
    <row r="1902" ht="15.75" customHeight="1">
      <c r="A1902" s="13">
        <v>1901.0</v>
      </c>
      <c r="B1902" s="13" t="s">
        <v>9815</v>
      </c>
      <c r="C1902" s="13" t="s">
        <v>9816</v>
      </c>
      <c r="D1902" s="13" t="s">
        <v>9817</v>
      </c>
      <c r="E1902" s="13" t="s">
        <v>9818</v>
      </c>
      <c r="F1902" s="13" t="s">
        <v>9819</v>
      </c>
      <c r="G1902" s="13" t="s">
        <v>570</v>
      </c>
      <c r="H1902" s="13" t="s">
        <v>195</v>
      </c>
      <c r="I1902" s="13">
        <v>92121.0</v>
      </c>
    </row>
    <row r="1903" ht="15.75" customHeight="1">
      <c r="A1903" s="13">
        <v>1902.0</v>
      </c>
      <c r="B1903" s="13" t="s">
        <v>9820</v>
      </c>
      <c r="C1903" s="13" t="s">
        <v>9821</v>
      </c>
      <c r="D1903" s="13" t="s">
        <v>9822</v>
      </c>
      <c r="E1903" s="13" t="s">
        <v>9823</v>
      </c>
      <c r="F1903" s="13" t="s">
        <v>9824</v>
      </c>
      <c r="G1903" s="13" t="s">
        <v>414</v>
      </c>
      <c r="H1903" s="13" t="s">
        <v>415</v>
      </c>
      <c r="I1903" s="13">
        <v>84120.0</v>
      </c>
    </row>
    <row r="1904" ht="15.75" customHeight="1">
      <c r="A1904" s="13">
        <v>1903.0</v>
      </c>
      <c r="B1904" s="13" t="s">
        <v>9825</v>
      </c>
      <c r="C1904" s="13" t="s">
        <v>9826</v>
      </c>
      <c r="D1904" s="13" t="s">
        <v>9827</v>
      </c>
      <c r="E1904" s="13" t="s">
        <v>9828</v>
      </c>
      <c r="F1904" s="13" t="s">
        <v>9829</v>
      </c>
      <c r="G1904" s="13" t="s">
        <v>7927</v>
      </c>
      <c r="H1904" s="13" t="s">
        <v>325</v>
      </c>
      <c r="I1904" s="13">
        <v>89436.0</v>
      </c>
    </row>
    <row r="1905" ht="15.75" customHeight="1">
      <c r="A1905" s="13">
        <v>1904.0</v>
      </c>
      <c r="B1905" s="13" t="s">
        <v>1912</v>
      </c>
      <c r="C1905" s="13" t="s">
        <v>9830</v>
      </c>
      <c r="D1905" s="13" t="s">
        <v>9831</v>
      </c>
      <c r="E1905" s="13" t="s">
        <v>9832</v>
      </c>
      <c r="F1905" s="13" t="s">
        <v>9833</v>
      </c>
      <c r="G1905" s="13" t="s">
        <v>564</v>
      </c>
      <c r="H1905" s="13" t="s">
        <v>466</v>
      </c>
      <c r="I1905" s="13">
        <v>19115.0</v>
      </c>
    </row>
    <row r="1906" ht="15.75" customHeight="1">
      <c r="A1906" s="13">
        <v>1905.0</v>
      </c>
      <c r="B1906" s="13" t="s">
        <v>9834</v>
      </c>
      <c r="C1906" s="13" t="s">
        <v>9835</v>
      </c>
      <c r="D1906" s="13" t="s">
        <v>9836</v>
      </c>
      <c r="E1906" s="13" t="s">
        <v>9837</v>
      </c>
      <c r="F1906" s="13" t="s">
        <v>9838</v>
      </c>
      <c r="G1906" s="13" t="s">
        <v>3281</v>
      </c>
      <c r="H1906" s="13" t="s">
        <v>202</v>
      </c>
      <c r="I1906" s="13">
        <v>79605.0</v>
      </c>
    </row>
    <row r="1907" ht="15.75" customHeight="1">
      <c r="A1907" s="13">
        <v>1906.0</v>
      </c>
      <c r="B1907" s="13" t="s">
        <v>9839</v>
      </c>
      <c r="C1907" s="13" t="s">
        <v>9840</v>
      </c>
      <c r="D1907" s="13" t="s">
        <v>9841</v>
      </c>
      <c r="E1907" s="13" t="s">
        <v>9842</v>
      </c>
      <c r="F1907" s="13" t="s">
        <v>9843</v>
      </c>
      <c r="G1907" s="13" t="s">
        <v>1108</v>
      </c>
      <c r="H1907" s="13" t="s">
        <v>298</v>
      </c>
      <c r="I1907" s="13">
        <v>50305.0</v>
      </c>
    </row>
    <row r="1908" ht="15.75" customHeight="1">
      <c r="A1908" s="13">
        <v>1907.0</v>
      </c>
      <c r="B1908" s="13" t="s">
        <v>9844</v>
      </c>
      <c r="C1908" s="13" t="s">
        <v>9845</v>
      </c>
      <c r="D1908" s="13" t="s">
        <v>9846</v>
      </c>
      <c r="E1908" s="13" t="s">
        <v>9847</v>
      </c>
      <c r="F1908" s="13" t="s">
        <v>9848</v>
      </c>
      <c r="G1908" s="13" t="s">
        <v>414</v>
      </c>
      <c r="H1908" s="13" t="s">
        <v>415</v>
      </c>
      <c r="I1908" s="13">
        <v>84130.0</v>
      </c>
    </row>
    <row r="1909" ht="15.75" customHeight="1">
      <c r="A1909" s="13">
        <v>1908.0</v>
      </c>
      <c r="B1909" s="13" t="s">
        <v>9849</v>
      </c>
      <c r="C1909" s="13" t="s">
        <v>4927</v>
      </c>
      <c r="D1909" s="13" t="s">
        <v>9850</v>
      </c>
      <c r="E1909" s="13" t="s">
        <v>9851</v>
      </c>
      <c r="F1909" s="13" t="s">
        <v>9852</v>
      </c>
      <c r="G1909" s="13" t="s">
        <v>421</v>
      </c>
      <c r="H1909" s="13" t="s">
        <v>422</v>
      </c>
      <c r="I1909" s="13">
        <v>3804.0</v>
      </c>
    </row>
    <row r="1910" ht="15.75" customHeight="1">
      <c r="A1910" s="13">
        <v>1909.0</v>
      </c>
      <c r="B1910" s="13" t="s">
        <v>9853</v>
      </c>
      <c r="C1910" s="13" t="s">
        <v>9854</v>
      </c>
      <c r="D1910" s="13" t="s">
        <v>9855</v>
      </c>
      <c r="E1910" s="13" t="s">
        <v>9856</v>
      </c>
      <c r="F1910" s="13" t="s">
        <v>9857</v>
      </c>
      <c r="G1910" s="13" t="s">
        <v>4335</v>
      </c>
      <c r="H1910" s="13" t="s">
        <v>257</v>
      </c>
      <c r="I1910" s="13">
        <v>33915.0</v>
      </c>
    </row>
    <row r="1911" ht="15.75" customHeight="1">
      <c r="A1911" s="13">
        <v>1910.0</v>
      </c>
      <c r="B1911" s="13" t="s">
        <v>9858</v>
      </c>
      <c r="C1911" s="13" t="s">
        <v>9859</v>
      </c>
      <c r="D1911" s="13" t="s">
        <v>9860</v>
      </c>
      <c r="E1911" s="13" t="s">
        <v>9861</v>
      </c>
      <c r="F1911" s="13" t="s">
        <v>9862</v>
      </c>
      <c r="G1911" s="13" t="s">
        <v>796</v>
      </c>
      <c r="H1911" s="13" t="s">
        <v>195</v>
      </c>
      <c r="I1911" s="13">
        <v>90010.0</v>
      </c>
    </row>
    <row r="1912" ht="15.75" customHeight="1">
      <c r="A1912" s="13">
        <v>1911.0</v>
      </c>
      <c r="B1912" s="13" t="s">
        <v>9863</v>
      </c>
      <c r="C1912" s="13" t="s">
        <v>9864</v>
      </c>
      <c r="D1912" s="13" t="s">
        <v>9865</v>
      </c>
      <c r="E1912" s="13" t="s">
        <v>9866</v>
      </c>
      <c r="F1912" s="13" t="s">
        <v>9867</v>
      </c>
      <c r="G1912" s="13" t="s">
        <v>2288</v>
      </c>
      <c r="H1912" s="13" t="s">
        <v>257</v>
      </c>
      <c r="I1912" s="13">
        <v>33142.0</v>
      </c>
    </row>
    <row r="1913" ht="15.75" customHeight="1">
      <c r="A1913" s="13">
        <v>1912.0</v>
      </c>
      <c r="B1913" s="13" t="s">
        <v>9868</v>
      </c>
      <c r="C1913" s="13" t="s">
        <v>9869</v>
      </c>
      <c r="D1913" s="13" t="s">
        <v>9870</v>
      </c>
      <c r="E1913" s="13" t="s">
        <v>9871</v>
      </c>
      <c r="F1913" s="13" t="s">
        <v>9872</v>
      </c>
      <c r="G1913" s="13" t="s">
        <v>1488</v>
      </c>
      <c r="H1913" s="13" t="s">
        <v>1489</v>
      </c>
      <c r="I1913" s="13">
        <v>96810.0</v>
      </c>
    </row>
    <row r="1914" ht="15.75" customHeight="1">
      <c r="A1914" s="13">
        <v>1913.0</v>
      </c>
      <c r="B1914" s="13" t="s">
        <v>9873</v>
      </c>
      <c r="C1914" s="13" t="s">
        <v>9874</v>
      </c>
      <c r="D1914" s="13" t="s">
        <v>9875</v>
      </c>
      <c r="E1914" s="13" t="s">
        <v>9876</v>
      </c>
      <c r="F1914" s="13" t="s">
        <v>9877</v>
      </c>
      <c r="G1914" s="13" t="s">
        <v>829</v>
      </c>
      <c r="H1914" s="13" t="s">
        <v>202</v>
      </c>
      <c r="I1914" s="13">
        <v>77266.0</v>
      </c>
    </row>
    <row r="1915" ht="15.75" customHeight="1">
      <c r="A1915" s="13">
        <v>1914.0</v>
      </c>
      <c r="B1915" s="13" t="s">
        <v>9878</v>
      </c>
      <c r="C1915" s="13" t="s">
        <v>9879</v>
      </c>
      <c r="D1915" s="13" t="s">
        <v>9880</v>
      </c>
      <c r="E1915" s="13" t="s">
        <v>9881</v>
      </c>
      <c r="F1915" s="13" t="s">
        <v>9882</v>
      </c>
      <c r="G1915" s="13" t="s">
        <v>479</v>
      </c>
      <c r="H1915" s="13" t="s">
        <v>440</v>
      </c>
      <c r="I1915" s="13">
        <v>44130.0</v>
      </c>
    </row>
    <row r="1916" ht="15.75" customHeight="1">
      <c r="A1916" s="13">
        <v>1915.0</v>
      </c>
      <c r="B1916" s="13" t="s">
        <v>9883</v>
      </c>
      <c r="C1916" s="13" t="s">
        <v>9884</v>
      </c>
      <c r="D1916" s="13" t="s">
        <v>9885</v>
      </c>
      <c r="E1916" s="13" t="s">
        <v>9886</v>
      </c>
      <c r="F1916" s="13" t="s">
        <v>9887</v>
      </c>
      <c r="G1916" s="13" t="s">
        <v>1591</v>
      </c>
      <c r="H1916" s="13" t="s">
        <v>195</v>
      </c>
      <c r="I1916" s="13">
        <v>92405.0</v>
      </c>
    </row>
    <row r="1917" ht="15.75" customHeight="1">
      <c r="A1917" s="13">
        <v>1916.0</v>
      </c>
      <c r="B1917" s="13" t="s">
        <v>9888</v>
      </c>
      <c r="C1917" s="13" t="s">
        <v>9889</v>
      </c>
      <c r="D1917" s="13" t="s">
        <v>9890</v>
      </c>
      <c r="E1917" s="13" t="s">
        <v>9891</v>
      </c>
      <c r="F1917" s="13" t="s">
        <v>9892</v>
      </c>
      <c r="G1917" s="13" t="s">
        <v>439</v>
      </c>
      <c r="H1917" s="13" t="s">
        <v>440</v>
      </c>
      <c r="I1917" s="13">
        <v>43231.0</v>
      </c>
    </row>
    <row r="1918" ht="15.75" customHeight="1">
      <c r="A1918" s="13">
        <v>1917.0</v>
      </c>
      <c r="B1918" s="13" t="s">
        <v>9893</v>
      </c>
      <c r="C1918" s="13" t="s">
        <v>9894</v>
      </c>
      <c r="D1918" s="13" t="s">
        <v>9895</v>
      </c>
      <c r="E1918" s="13" t="s">
        <v>9896</v>
      </c>
      <c r="F1918" s="13" t="s">
        <v>9897</v>
      </c>
      <c r="G1918" s="13" t="s">
        <v>226</v>
      </c>
      <c r="H1918" s="13" t="s">
        <v>227</v>
      </c>
      <c r="I1918" s="13">
        <v>85748.0</v>
      </c>
    </row>
    <row r="1919" ht="15.75" customHeight="1">
      <c r="A1919" s="13">
        <v>1918.0</v>
      </c>
      <c r="B1919" s="13" t="s">
        <v>1887</v>
      </c>
      <c r="C1919" s="13" t="s">
        <v>9898</v>
      </c>
      <c r="D1919" s="13" t="s">
        <v>9899</v>
      </c>
      <c r="E1919" s="13" t="s">
        <v>9900</v>
      </c>
      <c r="F1919" s="13" t="s">
        <v>9901</v>
      </c>
      <c r="G1919" s="13" t="s">
        <v>479</v>
      </c>
      <c r="H1919" s="13" t="s">
        <v>440</v>
      </c>
      <c r="I1919" s="13">
        <v>44105.0</v>
      </c>
    </row>
    <row r="1920" ht="15.75" customHeight="1">
      <c r="A1920" s="13">
        <v>1919.0</v>
      </c>
      <c r="B1920" s="13" t="s">
        <v>9902</v>
      </c>
      <c r="C1920" s="13" t="s">
        <v>9903</v>
      </c>
      <c r="D1920" s="13" t="s">
        <v>9904</v>
      </c>
      <c r="E1920" s="13" t="s">
        <v>9905</v>
      </c>
      <c r="F1920" s="13" t="s">
        <v>9906</v>
      </c>
      <c r="G1920" s="13" t="s">
        <v>911</v>
      </c>
      <c r="H1920" s="13" t="s">
        <v>912</v>
      </c>
      <c r="I1920" s="13">
        <v>63143.0</v>
      </c>
    </row>
    <row r="1921" ht="15.75" customHeight="1">
      <c r="A1921" s="13">
        <v>1920.0</v>
      </c>
      <c r="B1921" s="13" t="s">
        <v>9907</v>
      </c>
      <c r="C1921" s="13" t="s">
        <v>9908</v>
      </c>
      <c r="D1921" s="13" t="s">
        <v>9909</v>
      </c>
      <c r="E1921" s="13" t="s">
        <v>9910</v>
      </c>
      <c r="F1921" s="13" t="s">
        <v>9911</v>
      </c>
      <c r="G1921" s="13" t="s">
        <v>290</v>
      </c>
      <c r="H1921" s="13" t="s">
        <v>291</v>
      </c>
      <c r="I1921" s="13">
        <v>53705.0</v>
      </c>
    </row>
    <row r="1922" ht="15.75" customHeight="1">
      <c r="A1922" s="13">
        <v>1921.0</v>
      </c>
      <c r="B1922" s="13" t="s">
        <v>9912</v>
      </c>
      <c r="C1922" s="13" t="s">
        <v>9913</v>
      </c>
      <c r="D1922" s="13" t="s">
        <v>9914</v>
      </c>
      <c r="E1922" s="13" t="s">
        <v>9915</v>
      </c>
      <c r="F1922" s="13" t="s">
        <v>9916</v>
      </c>
      <c r="G1922" s="13" t="s">
        <v>1303</v>
      </c>
      <c r="H1922" s="13" t="s">
        <v>202</v>
      </c>
      <c r="I1922" s="13">
        <v>76705.0</v>
      </c>
    </row>
    <row r="1923" ht="15.75" customHeight="1">
      <c r="A1923" s="13">
        <v>1922.0</v>
      </c>
      <c r="B1923" s="13" t="s">
        <v>9917</v>
      </c>
      <c r="C1923" s="13" t="s">
        <v>9918</v>
      </c>
      <c r="D1923" s="13" t="s">
        <v>9919</v>
      </c>
      <c r="E1923" s="13" t="s">
        <v>9920</v>
      </c>
      <c r="F1923" s="13" t="s">
        <v>9921</v>
      </c>
      <c r="G1923" s="13" t="s">
        <v>1279</v>
      </c>
      <c r="H1923" s="13" t="s">
        <v>202</v>
      </c>
      <c r="I1923" s="13">
        <v>88525.0</v>
      </c>
    </row>
    <row r="1924" ht="15.75" customHeight="1">
      <c r="A1924" s="13">
        <v>1923.0</v>
      </c>
      <c r="B1924" s="13" t="s">
        <v>9922</v>
      </c>
      <c r="C1924" s="13" t="s">
        <v>9923</v>
      </c>
      <c r="D1924" s="13" t="s">
        <v>9924</v>
      </c>
      <c r="E1924" s="13" t="s">
        <v>9925</v>
      </c>
      <c r="F1924" s="13" t="s">
        <v>9926</v>
      </c>
      <c r="G1924" s="13" t="s">
        <v>226</v>
      </c>
      <c r="H1924" s="13" t="s">
        <v>227</v>
      </c>
      <c r="I1924" s="13">
        <v>85705.0</v>
      </c>
    </row>
    <row r="1925" ht="15.75" customHeight="1">
      <c r="A1925" s="13">
        <v>1924.0</v>
      </c>
      <c r="B1925" s="13" t="s">
        <v>9927</v>
      </c>
      <c r="C1925" s="13" t="s">
        <v>9928</v>
      </c>
      <c r="D1925" s="13" t="s">
        <v>9929</v>
      </c>
      <c r="E1925" s="13" t="s">
        <v>9930</v>
      </c>
      <c r="F1925" s="13" t="s">
        <v>9931</v>
      </c>
      <c r="G1925" s="13" t="s">
        <v>6538</v>
      </c>
      <c r="H1925" s="13" t="s">
        <v>6539</v>
      </c>
      <c r="I1925" s="13">
        <v>59112.0</v>
      </c>
    </row>
    <row r="1926" ht="15.75" customHeight="1">
      <c r="A1926" s="13">
        <v>1925.0</v>
      </c>
      <c r="B1926" s="13" t="s">
        <v>9932</v>
      </c>
      <c r="C1926" s="13" t="s">
        <v>9933</v>
      </c>
      <c r="D1926" s="13" t="s">
        <v>9934</v>
      </c>
      <c r="E1926" s="13" t="s">
        <v>9935</v>
      </c>
      <c r="F1926" s="13" t="s">
        <v>9936</v>
      </c>
      <c r="G1926" s="13" t="s">
        <v>9937</v>
      </c>
      <c r="H1926" s="13" t="s">
        <v>298</v>
      </c>
      <c r="I1926" s="13">
        <v>52245.0</v>
      </c>
    </row>
    <row r="1927" ht="15.75" customHeight="1">
      <c r="A1927" s="13">
        <v>1926.0</v>
      </c>
      <c r="B1927" s="13" t="s">
        <v>9938</v>
      </c>
      <c r="C1927" s="13" t="s">
        <v>9939</v>
      </c>
      <c r="D1927" s="13" t="s">
        <v>9940</v>
      </c>
      <c r="E1927" s="13" t="s">
        <v>9941</v>
      </c>
      <c r="F1927" s="13" t="s">
        <v>9942</v>
      </c>
      <c r="G1927" s="13" t="s">
        <v>283</v>
      </c>
      <c r="H1927" s="13" t="s">
        <v>284</v>
      </c>
      <c r="I1927" s="13">
        <v>8650.0</v>
      </c>
    </row>
    <row r="1928" ht="15.75" customHeight="1">
      <c r="A1928" s="13">
        <v>1927.0</v>
      </c>
      <c r="B1928" s="13" t="s">
        <v>9943</v>
      </c>
      <c r="C1928" s="13" t="s">
        <v>9944</v>
      </c>
      <c r="D1928" s="13" t="s">
        <v>9945</v>
      </c>
      <c r="E1928" s="13" t="s">
        <v>9946</v>
      </c>
      <c r="F1928" s="13" t="s">
        <v>9947</v>
      </c>
      <c r="G1928" s="13" t="s">
        <v>1850</v>
      </c>
      <c r="H1928" s="13" t="s">
        <v>181</v>
      </c>
      <c r="I1928" s="13">
        <v>14220.0</v>
      </c>
    </row>
    <row r="1929" ht="15.75" customHeight="1">
      <c r="A1929" s="13">
        <v>1928.0</v>
      </c>
      <c r="B1929" s="13" t="s">
        <v>9948</v>
      </c>
      <c r="C1929" s="13" t="s">
        <v>9949</v>
      </c>
      <c r="D1929" s="13" t="s">
        <v>9950</v>
      </c>
      <c r="E1929" s="13" t="s">
        <v>9951</v>
      </c>
      <c r="F1929" s="13" t="s">
        <v>9952</v>
      </c>
      <c r="G1929" s="13" t="s">
        <v>1818</v>
      </c>
      <c r="H1929" s="13" t="s">
        <v>447</v>
      </c>
      <c r="I1929" s="13">
        <v>80291.0</v>
      </c>
    </row>
    <row r="1930" ht="15.75" customHeight="1">
      <c r="A1930" s="13">
        <v>1929.0</v>
      </c>
      <c r="B1930" s="13" t="s">
        <v>9953</v>
      </c>
      <c r="C1930" s="13" t="s">
        <v>9954</v>
      </c>
      <c r="D1930" s="13" t="s">
        <v>9955</v>
      </c>
      <c r="E1930" s="13" t="s">
        <v>9956</v>
      </c>
      <c r="F1930" s="13" t="s">
        <v>9957</v>
      </c>
      <c r="G1930" s="13" t="s">
        <v>1570</v>
      </c>
      <c r="H1930" s="13" t="s">
        <v>823</v>
      </c>
      <c r="I1930" s="13">
        <v>27110.0</v>
      </c>
    </row>
    <row r="1931" ht="15.75" customHeight="1">
      <c r="A1931" s="13">
        <v>1930.0</v>
      </c>
      <c r="B1931" s="13" t="s">
        <v>9958</v>
      </c>
      <c r="C1931" s="13" t="s">
        <v>9959</v>
      </c>
      <c r="D1931" s="13" t="s">
        <v>9960</v>
      </c>
      <c r="E1931" s="13" t="s">
        <v>9961</v>
      </c>
      <c r="F1931" s="13" t="s">
        <v>9962</v>
      </c>
      <c r="G1931" s="13" t="s">
        <v>2418</v>
      </c>
      <c r="H1931" s="13" t="s">
        <v>2419</v>
      </c>
      <c r="I1931" s="13">
        <v>39216.0</v>
      </c>
    </row>
    <row r="1932" ht="15.75" customHeight="1">
      <c r="A1932" s="13">
        <v>1931.0</v>
      </c>
      <c r="B1932" s="13" t="s">
        <v>9963</v>
      </c>
      <c r="C1932" s="13" t="s">
        <v>9964</v>
      </c>
      <c r="D1932" s="13" t="s">
        <v>9965</v>
      </c>
      <c r="E1932" s="13" t="s">
        <v>9966</v>
      </c>
      <c r="F1932" s="13" t="s">
        <v>9967</v>
      </c>
      <c r="G1932" s="13" t="s">
        <v>173</v>
      </c>
      <c r="H1932" s="13" t="s">
        <v>174</v>
      </c>
      <c r="I1932" s="13">
        <v>20260.0</v>
      </c>
    </row>
    <row r="1933" ht="15.75" customHeight="1">
      <c r="A1933" s="13">
        <v>1932.0</v>
      </c>
      <c r="B1933" s="13" t="s">
        <v>9968</v>
      </c>
      <c r="C1933" s="13" t="s">
        <v>5025</v>
      </c>
      <c r="D1933" s="13" t="s">
        <v>9969</v>
      </c>
      <c r="E1933" s="13" t="s">
        <v>9970</v>
      </c>
      <c r="F1933" s="13" t="s">
        <v>9971</v>
      </c>
      <c r="G1933" s="13" t="s">
        <v>552</v>
      </c>
      <c r="H1933" s="13" t="s">
        <v>553</v>
      </c>
      <c r="I1933" s="13">
        <v>72204.0</v>
      </c>
    </row>
    <row r="1934" ht="15.75" customHeight="1">
      <c r="A1934" s="13">
        <v>1933.0</v>
      </c>
      <c r="B1934" s="13" t="s">
        <v>9277</v>
      </c>
      <c r="C1934" s="13" t="s">
        <v>9972</v>
      </c>
      <c r="D1934" s="13" t="s">
        <v>9973</v>
      </c>
      <c r="E1934" s="13" t="s">
        <v>9974</v>
      </c>
      <c r="F1934" s="13" t="s">
        <v>9975</v>
      </c>
      <c r="G1934" s="13" t="s">
        <v>1120</v>
      </c>
      <c r="H1934" s="13" t="s">
        <v>1121</v>
      </c>
      <c r="I1934" s="13">
        <v>19892.0</v>
      </c>
    </row>
    <row r="1935" ht="15.75" customHeight="1">
      <c r="A1935" s="13">
        <v>1934.0</v>
      </c>
      <c r="B1935" s="13" t="s">
        <v>5765</v>
      </c>
      <c r="C1935" s="13" t="s">
        <v>9976</v>
      </c>
      <c r="D1935" s="13" t="s">
        <v>9977</v>
      </c>
      <c r="E1935" s="13" t="s">
        <v>9978</v>
      </c>
      <c r="F1935" s="13" t="s">
        <v>9979</v>
      </c>
      <c r="G1935" s="13" t="s">
        <v>508</v>
      </c>
      <c r="H1935" s="13" t="s">
        <v>509</v>
      </c>
      <c r="I1935" s="13">
        <v>57198.0</v>
      </c>
    </row>
    <row r="1936" ht="15.75" customHeight="1">
      <c r="A1936" s="13">
        <v>1935.0</v>
      </c>
      <c r="B1936" s="13" t="s">
        <v>7548</v>
      </c>
      <c r="C1936" s="13" t="s">
        <v>9980</v>
      </c>
      <c r="D1936" s="13" t="s">
        <v>9981</v>
      </c>
      <c r="E1936" s="13" t="s">
        <v>9982</v>
      </c>
      <c r="F1936" s="13" t="s">
        <v>9983</v>
      </c>
      <c r="G1936" s="13" t="s">
        <v>1818</v>
      </c>
      <c r="H1936" s="13" t="s">
        <v>447</v>
      </c>
      <c r="I1936" s="13">
        <v>80217.0</v>
      </c>
    </row>
    <row r="1937" ht="15.75" customHeight="1">
      <c r="A1937" s="13">
        <v>1936.0</v>
      </c>
      <c r="B1937" s="13" t="s">
        <v>9984</v>
      </c>
      <c r="C1937" s="13" t="s">
        <v>9985</v>
      </c>
      <c r="D1937" s="13" t="s">
        <v>9986</v>
      </c>
      <c r="E1937" s="13" t="s">
        <v>9987</v>
      </c>
      <c r="F1937" s="13" t="s">
        <v>9988</v>
      </c>
      <c r="G1937" s="13" t="s">
        <v>439</v>
      </c>
      <c r="H1937" s="13" t="s">
        <v>440</v>
      </c>
      <c r="I1937" s="13">
        <v>43240.0</v>
      </c>
    </row>
    <row r="1938" ht="15.75" customHeight="1">
      <c r="A1938" s="13">
        <v>1937.0</v>
      </c>
      <c r="B1938" s="13" t="s">
        <v>9114</v>
      </c>
      <c r="C1938" s="13" t="s">
        <v>9989</v>
      </c>
      <c r="D1938" s="13" t="s">
        <v>9990</v>
      </c>
      <c r="E1938" s="13" t="s">
        <v>9991</v>
      </c>
      <c r="F1938" s="13" t="s">
        <v>9992</v>
      </c>
      <c r="G1938" s="13" t="s">
        <v>3440</v>
      </c>
      <c r="H1938" s="13" t="s">
        <v>440</v>
      </c>
      <c r="I1938" s="13">
        <v>44505.0</v>
      </c>
    </row>
    <row r="1939" ht="15.75" customHeight="1">
      <c r="A1939" s="13">
        <v>1938.0</v>
      </c>
      <c r="B1939" s="13" t="s">
        <v>9993</v>
      </c>
      <c r="C1939" s="13" t="s">
        <v>9994</v>
      </c>
      <c r="D1939" s="13" t="s">
        <v>9995</v>
      </c>
      <c r="E1939" s="13" t="s">
        <v>9996</v>
      </c>
      <c r="F1939" s="13" t="s">
        <v>9997</v>
      </c>
      <c r="G1939" s="13" t="s">
        <v>1984</v>
      </c>
      <c r="H1939" s="13" t="s">
        <v>188</v>
      </c>
      <c r="I1939" s="13">
        <v>30033.0</v>
      </c>
    </row>
    <row r="1940" ht="15.75" customHeight="1">
      <c r="A1940" s="13">
        <v>1939.0</v>
      </c>
      <c r="B1940" s="13" t="s">
        <v>9998</v>
      </c>
      <c r="C1940" s="13" t="s">
        <v>9999</v>
      </c>
      <c r="D1940" s="13" t="s">
        <v>10000</v>
      </c>
      <c r="E1940" s="13" t="s">
        <v>10001</v>
      </c>
      <c r="F1940" s="13" t="s">
        <v>10002</v>
      </c>
      <c r="G1940" s="13" t="s">
        <v>6670</v>
      </c>
      <c r="H1940" s="13" t="s">
        <v>195</v>
      </c>
      <c r="I1940" s="13">
        <v>94913.0</v>
      </c>
    </row>
    <row r="1941" ht="15.75" customHeight="1">
      <c r="A1941" s="13">
        <v>1940.0</v>
      </c>
      <c r="B1941" s="13" t="s">
        <v>10003</v>
      </c>
      <c r="C1941" s="13" t="s">
        <v>10004</v>
      </c>
      <c r="D1941" s="13" t="s">
        <v>10005</v>
      </c>
      <c r="E1941" s="13" t="s">
        <v>10006</v>
      </c>
      <c r="F1941" s="13" t="s">
        <v>10007</v>
      </c>
      <c r="G1941" s="13" t="s">
        <v>10008</v>
      </c>
      <c r="H1941" s="13" t="s">
        <v>473</v>
      </c>
      <c r="I1941" s="13">
        <v>2745.0</v>
      </c>
    </row>
    <row r="1942" ht="15.75" customHeight="1">
      <c r="A1942" s="13">
        <v>1941.0</v>
      </c>
      <c r="B1942" s="13" t="s">
        <v>10009</v>
      </c>
      <c r="C1942" s="13" t="s">
        <v>10010</v>
      </c>
      <c r="D1942" s="13" t="s">
        <v>10011</v>
      </c>
      <c r="E1942" s="13" t="s">
        <v>10012</v>
      </c>
      <c r="F1942" s="13" t="s">
        <v>10013</v>
      </c>
      <c r="G1942" s="13" t="s">
        <v>796</v>
      </c>
      <c r="H1942" s="13" t="s">
        <v>195</v>
      </c>
      <c r="I1942" s="13">
        <v>90055.0</v>
      </c>
    </row>
    <row r="1943" ht="15.75" customHeight="1">
      <c r="A1943" s="13">
        <v>1942.0</v>
      </c>
      <c r="B1943" s="13" t="s">
        <v>9339</v>
      </c>
      <c r="C1943" s="13" t="s">
        <v>10014</v>
      </c>
      <c r="D1943" s="13" t="s">
        <v>10015</v>
      </c>
      <c r="E1943" s="13" t="s">
        <v>10016</v>
      </c>
      <c r="F1943" s="13" t="s">
        <v>10017</v>
      </c>
      <c r="G1943" s="13" t="s">
        <v>2095</v>
      </c>
      <c r="H1943" s="13" t="s">
        <v>473</v>
      </c>
      <c r="I1943" s="13">
        <v>2208.0</v>
      </c>
    </row>
    <row r="1944" ht="15.75" customHeight="1">
      <c r="A1944" s="13">
        <v>1943.0</v>
      </c>
      <c r="B1944" s="13" t="s">
        <v>10018</v>
      </c>
      <c r="C1944" s="13" t="s">
        <v>10019</v>
      </c>
      <c r="D1944" s="13" t="s">
        <v>10020</v>
      </c>
      <c r="E1944" s="13" t="s">
        <v>10021</v>
      </c>
      <c r="F1944" s="13" t="s">
        <v>10022</v>
      </c>
      <c r="G1944" s="13" t="s">
        <v>594</v>
      </c>
      <c r="H1944" s="13" t="s">
        <v>181</v>
      </c>
      <c r="I1944" s="13">
        <v>11205.0</v>
      </c>
    </row>
    <row r="1945" ht="15.75" customHeight="1">
      <c r="A1945" s="13">
        <v>1944.0</v>
      </c>
      <c r="B1945" s="13" t="s">
        <v>10023</v>
      </c>
      <c r="C1945" s="13" t="s">
        <v>10024</v>
      </c>
      <c r="D1945" s="13" t="s">
        <v>10025</v>
      </c>
      <c r="E1945" s="13" t="s">
        <v>10026</v>
      </c>
      <c r="F1945" s="13" t="s">
        <v>10027</v>
      </c>
      <c r="G1945" s="13" t="s">
        <v>389</v>
      </c>
      <c r="H1945" s="13" t="s">
        <v>390</v>
      </c>
      <c r="I1945" s="13">
        <v>60624.0</v>
      </c>
    </row>
    <row r="1946" ht="15.75" customHeight="1">
      <c r="A1946" s="13">
        <v>1945.0</v>
      </c>
      <c r="B1946" s="13" t="s">
        <v>10028</v>
      </c>
      <c r="C1946" s="13" t="s">
        <v>10029</v>
      </c>
      <c r="D1946" s="13" t="s">
        <v>10030</v>
      </c>
      <c r="E1946" s="13" t="s">
        <v>10031</v>
      </c>
      <c r="F1946" s="13" t="s">
        <v>10032</v>
      </c>
      <c r="G1946" s="13" t="s">
        <v>2328</v>
      </c>
      <c r="H1946" s="13" t="s">
        <v>905</v>
      </c>
      <c r="I1946" s="13">
        <v>25321.0</v>
      </c>
    </row>
    <row r="1947" ht="15.75" customHeight="1">
      <c r="A1947" s="13">
        <v>1946.0</v>
      </c>
      <c r="B1947" s="13" t="s">
        <v>10033</v>
      </c>
      <c r="C1947" s="13" t="s">
        <v>10034</v>
      </c>
      <c r="D1947" s="13" t="s">
        <v>10035</v>
      </c>
      <c r="E1947" s="13" t="s">
        <v>10036</v>
      </c>
      <c r="F1947" s="13" t="s">
        <v>10037</v>
      </c>
      <c r="G1947" s="13" t="s">
        <v>187</v>
      </c>
      <c r="H1947" s="13" t="s">
        <v>188</v>
      </c>
      <c r="I1947" s="13">
        <v>30392.0</v>
      </c>
    </row>
    <row r="1948" ht="15.75" customHeight="1">
      <c r="A1948" s="13">
        <v>1947.0</v>
      </c>
      <c r="B1948" s="13" t="s">
        <v>10038</v>
      </c>
      <c r="C1948" s="13" t="s">
        <v>10039</v>
      </c>
      <c r="D1948" s="13" t="s">
        <v>10040</v>
      </c>
      <c r="E1948" s="13" t="s">
        <v>10041</v>
      </c>
      <c r="F1948" s="13" t="s">
        <v>10042</v>
      </c>
      <c r="G1948" s="13" t="s">
        <v>7883</v>
      </c>
      <c r="H1948" s="13" t="s">
        <v>1065</v>
      </c>
      <c r="I1948" s="13">
        <v>6922.0</v>
      </c>
    </row>
    <row r="1949" ht="15.75" customHeight="1">
      <c r="A1949" s="13">
        <v>1948.0</v>
      </c>
      <c r="B1949" s="13" t="s">
        <v>2267</v>
      </c>
      <c r="C1949" s="13" t="s">
        <v>10043</v>
      </c>
      <c r="D1949" s="13" t="s">
        <v>10044</v>
      </c>
      <c r="E1949" s="13" t="s">
        <v>10045</v>
      </c>
      <c r="F1949" s="13" t="s">
        <v>10046</v>
      </c>
      <c r="G1949" s="13" t="s">
        <v>173</v>
      </c>
      <c r="H1949" s="13" t="s">
        <v>174</v>
      </c>
      <c r="I1949" s="13">
        <v>20425.0</v>
      </c>
    </row>
    <row r="1950" ht="15.75" customHeight="1">
      <c r="A1950" s="13">
        <v>1949.0</v>
      </c>
      <c r="B1950" s="13" t="s">
        <v>10047</v>
      </c>
      <c r="C1950" s="13" t="s">
        <v>10048</v>
      </c>
      <c r="D1950" s="13" t="s">
        <v>10049</v>
      </c>
      <c r="E1950" s="13" t="s">
        <v>10050</v>
      </c>
      <c r="F1950" s="13" t="s">
        <v>10051</v>
      </c>
      <c r="G1950" s="13" t="s">
        <v>564</v>
      </c>
      <c r="H1950" s="13" t="s">
        <v>466</v>
      </c>
      <c r="I1950" s="13">
        <v>19115.0</v>
      </c>
    </row>
    <row r="1951" ht="15.75" customHeight="1">
      <c r="A1951" s="13">
        <v>1950.0</v>
      </c>
      <c r="B1951" s="13" t="s">
        <v>7917</v>
      </c>
      <c r="C1951" s="13" t="s">
        <v>10052</v>
      </c>
      <c r="D1951" s="13" t="s">
        <v>10053</v>
      </c>
      <c r="E1951" s="13" t="s">
        <v>10054</v>
      </c>
      <c r="F1951" s="13" t="s">
        <v>10055</v>
      </c>
      <c r="G1951" s="13" t="s">
        <v>1608</v>
      </c>
      <c r="H1951" s="13" t="s">
        <v>332</v>
      </c>
      <c r="I1951" s="13">
        <v>47712.0</v>
      </c>
    </row>
    <row r="1952" ht="15.75" customHeight="1">
      <c r="A1952" s="13">
        <v>1951.0</v>
      </c>
      <c r="B1952" s="13" t="s">
        <v>5926</v>
      </c>
      <c r="C1952" s="13" t="s">
        <v>10056</v>
      </c>
      <c r="D1952" s="13" t="s">
        <v>10057</v>
      </c>
      <c r="E1952" s="13" t="s">
        <v>10058</v>
      </c>
      <c r="F1952" s="13" t="s">
        <v>10059</v>
      </c>
      <c r="G1952" s="13" t="s">
        <v>790</v>
      </c>
      <c r="H1952" s="13" t="s">
        <v>195</v>
      </c>
      <c r="I1952" s="13">
        <v>92883.0</v>
      </c>
    </row>
    <row r="1953" ht="15.75" customHeight="1">
      <c r="A1953" s="13">
        <v>1952.0</v>
      </c>
      <c r="B1953" s="13" t="s">
        <v>10060</v>
      </c>
      <c r="C1953" s="13" t="s">
        <v>10061</v>
      </c>
      <c r="D1953" s="13" t="s">
        <v>10062</v>
      </c>
      <c r="E1953" s="13" t="s">
        <v>10063</v>
      </c>
      <c r="F1953" s="13" t="s">
        <v>10064</v>
      </c>
      <c r="G1953" s="13" t="s">
        <v>3184</v>
      </c>
      <c r="H1953" s="13" t="s">
        <v>747</v>
      </c>
      <c r="I1953" s="13">
        <v>35487.0</v>
      </c>
    </row>
    <row r="1954" ht="15.75" customHeight="1">
      <c r="A1954" s="13">
        <v>1953.0</v>
      </c>
      <c r="B1954" s="13" t="s">
        <v>10065</v>
      </c>
      <c r="C1954" s="13" t="s">
        <v>10066</v>
      </c>
      <c r="D1954" s="13" t="s">
        <v>10067</v>
      </c>
      <c r="E1954" s="13" t="s">
        <v>10068</v>
      </c>
      <c r="F1954" s="13" t="s">
        <v>10069</v>
      </c>
      <c r="G1954" s="13" t="s">
        <v>1178</v>
      </c>
      <c r="H1954" s="13" t="s">
        <v>181</v>
      </c>
      <c r="I1954" s="13">
        <v>10633.0</v>
      </c>
    </row>
    <row r="1955" ht="15.75" customHeight="1">
      <c r="A1955" s="13">
        <v>1954.0</v>
      </c>
      <c r="B1955" s="13" t="s">
        <v>10070</v>
      </c>
      <c r="C1955" s="13" t="s">
        <v>10071</v>
      </c>
      <c r="D1955" s="13" t="s">
        <v>10072</v>
      </c>
      <c r="E1955" s="13" t="s">
        <v>10073</v>
      </c>
      <c r="F1955" s="13" t="s">
        <v>10074</v>
      </c>
      <c r="G1955" s="13" t="s">
        <v>1279</v>
      </c>
      <c r="H1955" s="13" t="s">
        <v>202</v>
      </c>
      <c r="I1955" s="13">
        <v>88525.0</v>
      </c>
    </row>
    <row r="1956" ht="15.75" customHeight="1">
      <c r="A1956" s="13">
        <v>1955.0</v>
      </c>
      <c r="B1956" s="13" t="s">
        <v>10075</v>
      </c>
      <c r="C1956" s="13" t="s">
        <v>10076</v>
      </c>
      <c r="D1956" s="13" t="s">
        <v>10077</v>
      </c>
      <c r="E1956" s="13" t="s">
        <v>10078</v>
      </c>
      <c r="F1956" s="13" t="s">
        <v>10079</v>
      </c>
      <c r="G1956" s="13" t="s">
        <v>829</v>
      </c>
      <c r="H1956" s="13" t="s">
        <v>202</v>
      </c>
      <c r="I1956" s="13">
        <v>77050.0</v>
      </c>
    </row>
    <row r="1957" ht="15.75" customHeight="1">
      <c r="A1957" s="13">
        <v>1956.0</v>
      </c>
      <c r="B1957" s="13" t="s">
        <v>10080</v>
      </c>
      <c r="C1957" s="13" t="s">
        <v>10081</v>
      </c>
      <c r="D1957" s="13" t="s">
        <v>10082</v>
      </c>
      <c r="E1957" s="13" t="s">
        <v>10083</v>
      </c>
      <c r="F1957" s="13" t="s">
        <v>10084</v>
      </c>
      <c r="G1957" s="13" t="s">
        <v>1439</v>
      </c>
      <c r="H1957" s="13" t="s">
        <v>257</v>
      </c>
      <c r="I1957" s="13">
        <v>32835.0</v>
      </c>
    </row>
    <row r="1958" ht="15.75" customHeight="1">
      <c r="A1958" s="13">
        <v>1957.0</v>
      </c>
      <c r="B1958" s="13" t="s">
        <v>10085</v>
      </c>
      <c r="C1958" s="13" t="s">
        <v>10086</v>
      </c>
      <c r="D1958" s="13" t="s">
        <v>10087</v>
      </c>
      <c r="E1958" s="13" t="s">
        <v>10088</v>
      </c>
      <c r="F1958" s="13" t="s">
        <v>10089</v>
      </c>
      <c r="G1958" s="13" t="s">
        <v>829</v>
      </c>
      <c r="H1958" s="13" t="s">
        <v>202</v>
      </c>
      <c r="I1958" s="13">
        <v>77085.0</v>
      </c>
    </row>
    <row r="1959" ht="15.75" customHeight="1">
      <c r="A1959" s="13">
        <v>1958.0</v>
      </c>
      <c r="B1959" s="13" t="s">
        <v>10090</v>
      </c>
      <c r="C1959" s="13" t="s">
        <v>8883</v>
      </c>
      <c r="D1959" s="13" t="s">
        <v>10091</v>
      </c>
      <c r="E1959" s="13" t="s">
        <v>10092</v>
      </c>
      <c r="F1959" s="13" t="s">
        <v>10093</v>
      </c>
      <c r="G1959" s="13" t="s">
        <v>1357</v>
      </c>
      <c r="H1959" s="13" t="s">
        <v>325</v>
      </c>
      <c r="I1959" s="13">
        <v>89166.0</v>
      </c>
    </row>
    <row r="1960" ht="15.75" customHeight="1">
      <c r="A1960" s="13">
        <v>1959.0</v>
      </c>
      <c r="B1960" s="13" t="s">
        <v>10094</v>
      </c>
      <c r="C1960" s="13" t="s">
        <v>10095</v>
      </c>
      <c r="D1960" s="13" t="s">
        <v>10096</v>
      </c>
      <c r="E1960" s="13" t="s">
        <v>10097</v>
      </c>
      <c r="F1960" s="13" t="s">
        <v>10098</v>
      </c>
      <c r="G1960" s="13" t="s">
        <v>911</v>
      </c>
      <c r="H1960" s="13" t="s">
        <v>912</v>
      </c>
      <c r="I1960" s="13">
        <v>63169.0</v>
      </c>
    </row>
    <row r="1961" ht="15.75" customHeight="1">
      <c r="A1961" s="13">
        <v>1960.0</v>
      </c>
      <c r="B1961" s="13" t="s">
        <v>10099</v>
      </c>
      <c r="C1961" s="13" t="s">
        <v>10100</v>
      </c>
      <c r="D1961" s="13" t="s">
        <v>10101</v>
      </c>
      <c r="E1961" s="13" t="s">
        <v>10102</v>
      </c>
      <c r="F1961" s="13" t="s">
        <v>10103</v>
      </c>
      <c r="G1961" s="13" t="s">
        <v>220</v>
      </c>
      <c r="H1961" s="13" t="s">
        <v>181</v>
      </c>
      <c r="I1961" s="13">
        <v>14604.0</v>
      </c>
    </row>
    <row r="1962" ht="15.75" customHeight="1">
      <c r="A1962" s="13">
        <v>1961.0</v>
      </c>
      <c r="B1962" s="13" t="s">
        <v>9291</v>
      </c>
      <c r="C1962" s="13" t="s">
        <v>10104</v>
      </c>
      <c r="D1962" s="13" t="s">
        <v>10105</v>
      </c>
      <c r="E1962" s="13" t="s">
        <v>10106</v>
      </c>
      <c r="F1962" s="13" t="s">
        <v>10107</v>
      </c>
      <c r="G1962" s="13" t="s">
        <v>2712</v>
      </c>
      <c r="H1962" s="13" t="s">
        <v>195</v>
      </c>
      <c r="I1962" s="13">
        <v>93407.0</v>
      </c>
    </row>
    <row r="1963" ht="15.75" customHeight="1">
      <c r="A1963" s="13">
        <v>1962.0</v>
      </c>
      <c r="B1963" s="13" t="s">
        <v>10108</v>
      </c>
      <c r="C1963" s="13" t="s">
        <v>10109</v>
      </c>
      <c r="D1963" s="13" t="s">
        <v>10110</v>
      </c>
      <c r="E1963" s="13" t="s">
        <v>10111</v>
      </c>
      <c r="F1963" s="13" t="s">
        <v>10112</v>
      </c>
      <c r="G1963" s="13" t="s">
        <v>9230</v>
      </c>
      <c r="H1963" s="13" t="s">
        <v>1065</v>
      </c>
      <c r="I1963" s="13">
        <v>6606.0</v>
      </c>
    </row>
    <row r="1964" ht="15.75" customHeight="1">
      <c r="A1964" s="13">
        <v>1963.0</v>
      </c>
      <c r="B1964" s="13" t="s">
        <v>10113</v>
      </c>
      <c r="C1964" s="13" t="s">
        <v>10114</v>
      </c>
      <c r="D1964" s="13" t="s">
        <v>10115</v>
      </c>
      <c r="E1964" s="13" t="s">
        <v>10116</v>
      </c>
      <c r="F1964" s="13" t="s">
        <v>10117</v>
      </c>
      <c r="G1964" s="13" t="s">
        <v>1850</v>
      </c>
      <c r="H1964" s="13" t="s">
        <v>181</v>
      </c>
      <c r="I1964" s="13">
        <v>14205.0</v>
      </c>
    </row>
    <row r="1965" ht="15.75" customHeight="1">
      <c r="A1965" s="13">
        <v>1964.0</v>
      </c>
      <c r="B1965" s="13" t="s">
        <v>10118</v>
      </c>
      <c r="C1965" s="13" t="s">
        <v>10119</v>
      </c>
      <c r="D1965" s="13" t="s">
        <v>10120</v>
      </c>
      <c r="E1965" s="13" t="s">
        <v>10121</v>
      </c>
      <c r="F1965" s="13" t="s">
        <v>10122</v>
      </c>
      <c r="G1965" s="13" t="s">
        <v>10123</v>
      </c>
      <c r="H1965" s="13" t="s">
        <v>250</v>
      </c>
      <c r="I1965" s="13">
        <v>22908.0</v>
      </c>
    </row>
    <row r="1966" ht="15.75" customHeight="1">
      <c r="A1966" s="13">
        <v>1965.0</v>
      </c>
      <c r="B1966" s="13" t="s">
        <v>10124</v>
      </c>
      <c r="C1966" s="13" t="s">
        <v>10125</v>
      </c>
      <c r="D1966" s="13" t="s">
        <v>10126</v>
      </c>
      <c r="E1966" s="13" t="s">
        <v>10127</v>
      </c>
      <c r="F1966" s="13" t="s">
        <v>10128</v>
      </c>
      <c r="G1966" s="13" t="s">
        <v>1014</v>
      </c>
      <c r="H1966" s="13" t="s">
        <v>1015</v>
      </c>
      <c r="I1966" s="13">
        <v>40210.0</v>
      </c>
    </row>
    <row r="1967" ht="15.75" customHeight="1">
      <c r="A1967" s="13">
        <v>1966.0</v>
      </c>
      <c r="B1967" s="13" t="s">
        <v>10129</v>
      </c>
      <c r="C1967" s="13" t="s">
        <v>10130</v>
      </c>
      <c r="D1967" s="13" t="s">
        <v>10131</v>
      </c>
      <c r="E1967" s="13" t="s">
        <v>10132</v>
      </c>
      <c r="F1967" s="13" t="s">
        <v>10133</v>
      </c>
      <c r="G1967" s="13" t="s">
        <v>841</v>
      </c>
      <c r="H1967" s="13" t="s">
        <v>842</v>
      </c>
      <c r="I1967" s="13">
        <v>68179.0</v>
      </c>
    </row>
    <row r="1968" ht="15.75" customHeight="1">
      <c r="A1968" s="13">
        <v>1967.0</v>
      </c>
      <c r="B1968" s="13" t="s">
        <v>10134</v>
      </c>
      <c r="C1968" s="13" t="s">
        <v>10135</v>
      </c>
      <c r="D1968" s="13" t="s">
        <v>10136</v>
      </c>
      <c r="E1968" s="13" t="s">
        <v>10137</v>
      </c>
      <c r="F1968" s="13" t="s">
        <v>10138</v>
      </c>
      <c r="G1968" s="13" t="s">
        <v>2969</v>
      </c>
      <c r="H1968" s="13" t="s">
        <v>202</v>
      </c>
      <c r="I1968" s="13">
        <v>75062.0</v>
      </c>
    </row>
    <row r="1969" ht="15.75" customHeight="1">
      <c r="A1969" s="13">
        <v>1968.0</v>
      </c>
      <c r="B1969" s="13" t="s">
        <v>10139</v>
      </c>
      <c r="C1969" s="13" t="s">
        <v>10140</v>
      </c>
      <c r="D1969" s="13" t="s">
        <v>10141</v>
      </c>
      <c r="E1969" s="13" t="s">
        <v>10142</v>
      </c>
      <c r="F1969" s="13" t="s">
        <v>10143</v>
      </c>
      <c r="G1969" s="13" t="s">
        <v>9775</v>
      </c>
      <c r="H1969" s="13" t="s">
        <v>195</v>
      </c>
      <c r="I1969" s="13">
        <v>92645.0</v>
      </c>
    </row>
    <row r="1970" ht="15.75" customHeight="1">
      <c r="A1970" s="13">
        <v>1969.0</v>
      </c>
      <c r="B1970" s="13" t="s">
        <v>10144</v>
      </c>
      <c r="C1970" s="13" t="s">
        <v>10145</v>
      </c>
      <c r="D1970" s="13" t="s">
        <v>10146</v>
      </c>
      <c r="E1970" s="13" t="s">
        <v>10147</v>
      </c>
      <c r="F1970" s="13" t="s">
        <v>10148</v>
      </c>
      <c r="G1970" s="13" t="s">
        <v>716</v>
      </c>
      <c r="H1970" s="13" t="s">
        <v>173</v>
      </c>
      <c r="I1970" s="13">
        <v>98140.0</v>
      </c>
    </row>
    <row r="1971" ht="15.75" customHeight="1">
      <c r="A1971" s="13">
        <v>1970.0</v>
      </c>
      <c r="B1971" s="13" t="s">
        <v>8400</v>
      </c>
      <c r="C1971" s="13" t="s">
        <v>10149</v>
      </c>
      <c r="D1971" s="13" t="s">
        <v>10150</v>
      </c>
      <c r="E1971" s="13" t="s">
        <v>10151</v>
      </c>
      <c r="F1971" s="13" t="s">
        <v>10152</v>
      </c>
      <c r="G1971" s="13" t="s">
        <v>2952</v>
      </c>
      <c r="H1971" s="13" t="s">
        <v>311</v>
      </c>
      <c r="I1971" s="13">
        <v>38143.0</v>
      </c>
    </row>
    <row r="1972" ht="15.75" customHeight="1">
      <c r="A1972" s="13">
        <v>1971.0</v>
      </c>
      <c r="B1972" s="13" t="s">
        <v>448</v>
      </c>
      <c r="C1972" s="13" t="s">
        <v>4296</v>
      </c>
      <c r="D1972" s="13" t="s">
        <v>10153</v>
      </c>
      <c r="E1972" s="13" t="s">
        <v>10154</v>
      </c>
      <c r="F1972" s="13" t="s">
        <v>10155</v>
      </c>
      <c r="G1972" s="13" t="s">
        <v>10156</v>
      </c>
      <c r="H1972" s="13" t="s">
        <v>173</v>
      </c>
      <c r="I1972" s="13">
        <v>98687.0</v>
      </c>
    </row>
    <row r="1973" ht="15.75" customHeight="1">
      <c r="A1973" s="13">
        <v>1972.0</v>
      </c>
      <c r="B1973" s="13" t="s">
        <v>10157</v>
      </c>
      <c r="C1973" s="13" t="s">
        <v>10158</v>
      </c>
      <c r="D1973" s="13" t="s">
        <v>10159</v>
      </c>
      <c r="E1973" s="13" t="s">
        <v>10160</v>
      </c>
      <c r="F1973" s="13" t="s">
        <v>10161</v>
      </c>
      <c r="G1973" s="13" t="s">
        <v>1608</v>
      </c>
      <c r="H1973" s="13" t="s">
        <v>332</v>
      </c>
      <c r="I1973" s="13">
        <v>47705.0</v>
      </c>
    </row>
    <row r="1974" ht="15.75" customHeight="1">
      <c r="A1974" s="13">
        <v>1973.0</v>
      </c>
      <c r="B1974" s="13" t="s">
        <v>5864</v>
      </c>
      <c r="C1974" s="13" t="s">
        <v>10162</v>
      </c>
      <c r="D1974" s="13" t="s">
        <v>10163</v>
      </c>
      <c r="E1974" s="13" t="s">
        <v>10164</v>
      </c>
      <c r="F1974" s="13" t="s">
        <v>10165</v>
      </c>
      <c r="G1974" s="13" t="s">
        <v>194</v>
      </c>
      <c r="H1974" s="13" t="s">
        <v>195</v>
      </c>
      <c r="I1974" s="13">
        <v>94177.0</v>
      </c>
    </row>
    <row r="1975" ht="15.75" customHeight="1">
      <c r="A1975" s="13">
        <v>1974.0</v>
      </c>
      <c r="B1975" s="13" t="s">
        <v>10166</v>
      </c>
      <c r="C1975" s="13" t="s">
        <v>10167</v>
      </c>
      <c r="D1975" s="13" t="s">
        <v>10168</v>
      </c>
      <c r="E1975" s="13" t="s">
        <v>10169</v>
      </c>
      <c r="F1975" s="13" t="s">
        <v>10170</v>
      </c>
      <c r="G1975" s="13" t="s">
        <v>564</v>
      </c>
      <c r="H1975" s="13" t="s">
        <v>466</v>
      </c>
      <c r="I1975" s="13">
        <v>19196.0</v>
      </c>
    </row>
    <row r="1976" ht="15.75" customHeight="1">
      <c r="A1976" s="13">
        <v>1975.0</v>
      </c>
      <c r="B1976" s="13" t="s">
        <v>10171</v>
      </c>
      <c r="C1976" s="13" t="s">
        <v>10172</v>
      </c>
      <c r="D1976" s="13" t="s">
        <v>10173</v>
      </c>
      <c r="E1976" s="13" t="s">
        <v>10174</v>
      </c>
      <c r="F1976" s="13" t="s">
        <v>10175</v>
      </c>
      <c r="G1976" s="13" t="s">
        <v>941</v>
      </c>
      <c r="H1976" s="13" t="s">
        <v>466</v>
      </c>
      <c r="I1976" s="13">
        <v>15250.0</v>
      </c>
    </row>
    <row r="1977" ht="15.75" customHeight="1">
      <c r="A1977" s="13">
        <v>1976.0</v>
      </c>
      <c r="B1977" s="13" t="s">
        <v>6443</v>
      </c>
      <c r="C1977" s="13" t="s">
        <v>10176</v>
      </c>
      <c r="D1977" s="13" t="s">
        <v>10177</v>
      </c>
      <c r="E1977" s="13" t="s">
        <v>10178</v>
      </c>
      <c r="F1977" s="13" t="s">
        <v>10179</v>
      </c>
      <c r="G1977" s="13" t="s">
        <v>263</v>
      </c>
      <c r="H1977" s="13" t="s">
        <v>257</v>
      </c>
      <c r="I1977" s="13">
        <v>33315.0</v>
      </c>
    </row>
    <row r="1978" ht="15.75" customHeight="1">
      <c r="A1978" s="13">
        <v>1977.0</v>
      </c>
      <c r="B1978" s="13" t="s">
        <v>10180</v>
      </c>
      <c r="C1978" s="13" t="s">
        <v>10181</v>
      </c>
      <c r="D1978" s="13" t="s">
        <v>10182</v>
      </c>
      <c r="E1978" s="13" t="s">
        <v>10183</v>
      </c>
      <c r="F1978" s="13" t="s">
        <v>10184</v>
      </c>
      <c r="G1978" s="13" t="s">
        <v>1455</v>
      </c>
      <c r="H1978" s="13" t="s">
        <v>1456</v>
      </c>
      <c r="I1978" s="13">
        <v>87180.0</v>
      </c>
    </row>
    <row r="1979" ht="15.75" customHeight="1">
      <c r="A1979" s="13">
        <v>1978.0</v>
      </c>
      <c r="B1979" s="13" t="s">
        <v>10185</v>
      </c>
      <c r="C1979" s="13" t="s">
        <v>10186</v>
      </c>
      <c r="D1979" s="13" t="s">
        <v>10187</v>
      </c>
      <c r="E1979" s="13" t="s">
        <v>10188</v>
      </c>
      <c r="F1979" s="13" t="s">
        <v>10189</v>
      </c>
      <c r="G1979" s="13" t="s">
        <v>1674</v>
      </c>
      <c r="H1979" s="13" t="s">
        <v>257</v>
      </c>
      <c r="I1979" s="13">
        <v>33462.0</v>
      </c>
    </row>
    <row r="1980" ht="15.75" customHeight="1">
      <c r="A1980" s="13">
        <v>1979.0</v>
      </c>
      <c r="B1980" s="13" t="s">
        <v>10190</v>
      </c>
      <c r="C1980" s="13" t="s">
        <v>10191</v>
      </c>
      <c r="D1980" s="13" t="s">
        <v>10192</v>
      </c>
      <c r="E1980" s="13" t="s">
        <v>10193</v>
      </c>
      <c r="F1980" s="13" t="s">
        <v>10194</v>
      </c>
      <c r="G1980" s="13" t="s">
        <v>4058</v>
      </c>
      <c r="H1980" s="13" t="s">
        <v>195</v>
      </c>
      <c r="I1980" s="13">
        <v>93907.0</v>
      </c>
    </row>
    <row r="1981" ht="15.75" customHeight="1">
      <c r="A1981" s="13">
        <v>1980.0</v>
      </c>
      <c r="B1981" s="13" t="s">
        <v>10195</v>
      </c>
      <c r="C1981" s="13" t="s">
        <v>10196</v>
      </c>
      <c r="D1981" s="13" t="s">
        <v>10197</v>
      </c>
      <c r="E1981" s="13" t="s">
        <v>10198</v>
      </c>
      <c r="F1981" s="13" t="s">
        <v>10199</v>
      </c>
      <c r="G1981" s="13" t="s">
        <v>1201</v>
      </c>
      <c r="H1981" s="13" t="s">
        <v>188</v>
      </c>
      <c r="I1981" s="13">
        <v>30061.0</v>
      </c>
    </row>
    <row r="1982" ht="15.75" customHeight="1">
      <c r="A1982" s="13">
        <v>1981.0</v>
      </c>
      <c r="B1982" s="13" t="s">
        <v>10200</v>
      </c>
      <c r="C1982" s="13" t="s">
        <v>10201</v>
      </c>
      <c r="D1982" s="13" t="s">
        <v>10202</v>
      </c>
      <c r="E1982" s="13" t="s">
        <v>10203</v>
      </c>
      <c r="F1982" s="13" t="s">
        <v>10204</v>
      </c>
      <c r="G1982" s="13" t="s">
        <v>1695</v>
      </c>
      <c r="H1982" s="13" t="s">
        <v>202</v>
      </c>
      <c r="I1982" s="13">
        <v>78764.0</v>
      </c>
    </row>
    <row r="1983" ht="15.75" customHeight="1">
      <c r="A1983" s="13">
        <v>1982.0</v>
      </c>
      <c r="B1983" s="13" t="s">
        <v>9270</v>
      </c>
      <c r="C1983" s="13" t="s">
        <v>10205</v>
      </c>
      <c r="D1983" s="13" t="s">
        <v>10206</v>
      </c>
      <c r="E1983" s="13" t="s">
        <v>10207</v>
      </c>
      <c r="F1983" s="13" t="s">
        <v>10208</v>
      </c>
      <c r="G1983" s="13" t="s">
        <v>2952</v>
      </c>
      <c r="H1983" s="13" t="s">
        <v>311</v>
      </c>
      <c r="I1983" s="13">
        <v>38181.0</v>
      </c>
    </row>
    <row r="1984" ht="15.75" customHeight="1">
      <c r="A1984" s="13">
        <v>1983.0</v>
      </c>
      <c r="B1984" s="13" t="s">
        <v>10209</v>
      </c>
      <c r="C1984" s="13" t="s">
        <v>10210</v>
      </c>
      <c r="D1984" s="13" t="s">
        <v>10211</v>
      </c>
      <c r="E1984" s="13" t="s">
        <v>10212</v>
      </c>
      <c r="F1984" s="13" t="s">
        <v>10213</v>
      </c>
      <c r="G1984" s="13" t="s">
        <v>2073</v>
      </c>
      <c r="H1984" s="13" t="s">
        <v>188</v>
      </c>
      <c r="I1984" s="13">
        <v>30130.0</v>
      </c>
    </row>
    <row r="1985" ht="15.75" customHeight="1">
      <c r="A1985" s="13">
        <v>1984.0</v>
      </c>
      <c r="B1985" s="13" t="s">
        <v>10214</v>
      </c>
      <c r="C1985" s="13" t="s">
        <v>10215</v>
      </c>
      <c r="D1985" s="13" t="s">
        <v>10216</v>
      </c>
      <c r="E1985" s="13" t="s">
        <v>10217</v>
      </c>
      <c r="F1985" s="13" t="s">
        <v>10218</v>
      </c>
      <c r="G1985" s="13" t="s">
        <v>9230</v>
      </c>
      <c r="H1985" s="13" t="s">
        <v>1065</v>
      </c>
      <c r="I1985" s="13">
        <v>6606.0</v>
      </c>
    </row>
    <row r="1986" ht="15.75" customHeight="1">
      <c r="A1986" s="13">
        <v>1985.0</v>
      </c>
      <c r="B1986" s="13" t="s">
        <v>10219</v>
      </c>
      <c r="C1986" s="13" t="s">
        <v>10220</v>
      </c>
      <c r="D1986" s="13" t="s">
        <v>10221</v>
      </c>
      <c r="E1986" s="13" t="s">
        <v>10222</v>
      </c>
      <c r="F1986" s="13" t="s">
        <v>10223</v>
      </c>
      <c r="G1986" s="13" t="s">
        <v>941</v>
      </c>
      <c r="H1986" s="13" t="s">
        <v>466</v>
      </c>
      <c r="I1986" s="13">
        <v>15220.0</v>
      </c>
    </row>
    <row r="1987" ht="15.75" customHeight="1">
      <c r="A1987" s="13">
        <v>1986.0</v>
      </c>
      <c r="B1987" s="13" t="s">
        <v>6291</v>
      </c>
      <c r="C1987" s="13" t="s">
        <v>10224</v>
      </c>
      <c r="D1987" s="13" t="s">
        <v>10225</v>
      </c>
      <c r="E1987" s="13" t="s">
        <v>10226</v>
      </c>
      <c r="F1987" s="13" t="s">
        <v>10227</v>
      </c>
      <c r="G1987" s="13" t="s">
        <v>10228</v>
      </c>
      <c r="H1987" s="13" t="s">
        <v>250</v>
      </c>
      <c r="I1987" s="13">
        <v>23612.0</v>
      </c>
    </row>
    <row r="1988" ht="15.75" customHeight="1">
      <c r="A1988" s="13">
        <v>1987.0</v>
      </c>
      <c r="B1988" s="13" t="s">
        <v>10229</v>
      </c>
      <c r="C1988" s="13" t="s">
        <v>10230</v>
      </c>
      <c r="D1988" s="13" t="s">
        <v>10231</v>
      </c>
      <c r="E1988" s="13" t="s">
        <v>10232</v>
      </c>
      <c r="F1988" s="13" t="s">
        <v>10233</v>
      </c>
      <c r="G1988" s="13" t="s">
        <v>9</v>
      </c>
      <c r="H1988" s="13" t="s">
        <v>823</v>
      </c>
      <c r="I1988" s="13">
        <v>28299.0</v>
      </c>
    </row>
    <row r="1989" ht="15.75" customHeight="1">
      <c r="A1989" s="13">
        <v>1988.0</v>
      </c>
      <c r="B1989" s="13" t="s">
        <v>10234</v>
      </c>
      <c r="C1989" s="13" t="s">
        <v>10235</v>
      </c>
      <c r="D1989" s="13" t="s">
        <v>10236</v>
      </c>
      <c r="E1989" s="13" t="s">
        <v>10237</v>
      </c>
      <c r="F1989" s="13" t="s">
        <v>10238</v>
      </c>
      <c r="G1989" s="13" t="s">
        <v>1151</v>
      </c>
      <c r="H1989" s="13" t="s">
        <v>912</v>
      </c>
      <c r="I1989" s="13">
        <v>64136.0</v>
      </c>
    </row>
    <row r="1990" ht="15.75" customHeight="1">
      <c r="A1990" s="13">
        <v>1989.0</v>
      </c>
      <c r="B1990" s="13" t="s">
        <v>10239</v>
      </c>
      <c r="C1990" s="13" t="s">
        <v>10240</v>
      </c>
      <c r="D1990" s="13" t="s">
        <v>10241</v>
      </c>
      <c r="E1990" s="13" t="s">
        <v>10242</v>
      </c>
      <c r="F1990" s="13" t="s">
        <v>10243</v>
      </c>
      <c r="G1990" s="13" t="s">
        <v>911</v>
      </c>
      <c r="H1990" s="13" t="s">
        <v>912</v>
      </c>
      <c r="I1990" s="13">
        <v>63126.0</v>
      </c>
    </row>
    <row r="1991" ht="15.75" customHeight="1">
      <c r="A1991" s="13">
        <v>1990.0</v>
      </c>
      <c r="B1991" s="13" t="s">
        <v>10244</v>
      </c>
      <c r="C1991" s="13" t="s">
        <v>10245</v>
      </c>
      <c r="D1991" s="13" t="s">
        <v>10246</v>
      </c>
      <c r="E1991" s="13" t="s">
        <v>10247</v>
      </c>
      <c r="F1991" s="13" t="s">
        <v>10248</v>
      </c>
      <c r="G1991" s="13" t="s">
        <v>829</v>
      </c>
      <c r="H1991" s="13" t="s">
        <v>202</v>
      </c>
      <c r="I1991" s="13">
        <v>77020.0</v>
      </c>
    </row>
    <row r="1992" ht="15.75" customHeight="1">
      <c r="A1992" s="13">
        <v>1991.0</v>
      </c>
      <c r="B1992" s="13" t="s">
        <v>10249</v>
      </c>
      <c r="C1992" s="13" t="s">
        <v>10250</v>
      </c>
      <c r="D1992" s="13" t="s">
        <v>10251</v>
      </c>
      <c r="E1992" s="13" t="s">
        <v>10252</v>
      </c>
      <c r="F1992" s="13" t="s">
        <v>10253</v>
      </c>
      <c r="G1992" s="13" t="s">
        <v>1291</v>
      </c>
      <c r="H1992" s="13" t="s">
        <v>447</v>
      </c>
      <c r="I1992" s="13">
        <v>80995.0</v>
      </c>
    </row>
    <row r="1993" ht="15.75" customHeight="1">
      <c r="A1993" s="13">
        <v>1992.0</v>
      </c>
      <c r="B1993" s="13" t="s">
        <v>10254</v>
      </c>
      <c r="C1993" s="13" t="s">
        <v>10255</v>
      </c>
      <c r="D1993" s="13" t="s">
        <v>10256</v>
      </c>
      <c r="E1993" s="13" t="s">
        <v>10257</v>
      </c>
      <c r="F1993" s="13" t="s">
        <v>10258</v>
      </c>
      <c r="G1993" s="13" t="s">
        <v>1614</v>
      </c>
      <c r="H1993" s="13" t="s">
        <v>181</v>
      </c>
      <c r="I1993" s="13">
        <v>10474.0</v>
      </c>
    </row>
    <row r="1994" ht="15.75" customHeight="1">
      <c r="A1994" s="13">
        <v>1993.0</v>
      </c>
      <c r="B1994" s="13" t="s">
        <v>10259</v>
      </c>
      <c r="C1994" s="13" t="s">
        <v>10260</v>
      </c>
      <c r="D1994" s="13" t="s">
        <v>10261</v>
      </c>
      <c r="E1994" s="13" t="s">
        <v>10262</v>
      </c>
      <c r="F1994" s="13" t="s">
        <v>10263</v>
      </c>
      <c r="G1994" s="13" t="s">
        <v>1711</v>
      </c>
      <c r="H1994" s="13" t="s">
        <v>1712</v>
      </c>
      <c r="I1994" s="13">
        <v>83711.0</v>
      </c>
    </row>
    <row r="1995" ht="15.75" customHeight="1">
      <c r="A1995" s="13">
        <v>1994.0</v>
      </c>
      <c r="B1995" s="13" t="s">
        <v>10264</v>
      </c>
      <c r="C1995" s="13" t="s">
        <v>10265</v>
      </c>
      <c r="D1995" s="13" t="s">
        <v>10266</v>
      </c>
      <c r="E1995" s="13" t="s">
        <v>10267</v>
      </c>
      <c r="F1995" s="13" t="s">
        <v>10268</v>
      </c>
      <c r="G1995" s="13" t="s">
        <v>173</v>
      </c>
      <c r="H1995" s="13" t="s">
        <v>174</v>
      </c>
      <c r="I1995" s="13">
        <v>20566.0</v>
      </c>
    </row>
    <row r="1996" ht="15.75" customHeight="1">
      <c r="A1996" s="13">
        <v>1995.0</v>
      </c>
      <c r="B1996" s="13" t="s">
        <v>10269</v>
      </c>
      <c r="C1996" s="13" t="s">
        <v>10270</v>
      </c>
      <c r="D1996" s="13" t="s">
        <v>10271</v>
      </c>
      <c r="E1996" s="13" t="s">
        <v>10272</v>
      </c>
      <c r="F1996" s="13" t="s">
        <v>10273</v>
      </c>
      <c r="G1996" s="13" t="s">
        <v>796</v>
      </c>
      <c r="H1996" s="13" t="s">
        <v>195</v>
      </c>
      <c r="I1996" s="13">
        <v>90087.0</v>
      </c>
    </row>
    <row r="1997" ht="15.75" customHeight="1">
      <c r="A1997" s="13">
        <v>1996.0</v>
      </c>
      <c r="B1997" s="13" t="s">
        <v>10274</v>
      </c>
      <c r="C1997" s="13" t="s">
        <v>10275</v>
      </c>
      <c r="D1997" s="13" t="s">
        <v>10276</v>
      </c>
      <c r="E1997" s="13" t="s">
        <v>10277</v>
      </c>
      <c r="F1997" s="13" t="s">
        <v>10278</v>
      </c>
      <c r="G1997" s="13" t="s">
        <v>588</v>
      </c>
      <c r="H1997" s="13" t="s">
        <v>173</v>
      </c>
      <c r="I1997" s="13">
        <v>98481.0</v>
      </c>
    </row>
    <row r="1998" ht="15.75" customHeight="1">
      <c r="A1998" s="13">
        <v>1997.0</v>
      </c>
      <c r="B1998" s="13" t="s">
        <v>10279</v>
      </c>
      <c r="C1998" s="13" t="s">
        <v>10280</v>
      </c>
      <c r="D1998" s="13" t="s">
        <v>10281</v>
      </c>
      <c r="E1998" s="13" t="s">
        <v>10282</v>
      </c>
      <c r="F1998" s="13" t="s">
        <v>10283</v>
      </c>
      <c r="G1998" s="13" t="s">
        <v>226</v>
      </c>
      <c r="H1998" s="13" t="s">
        <v>227</v>
      </c>
      <c r="I1998" s="13">
        <v>85710.0</v>
      </c>
    </row>
    <row r="1999" ht="15.75" customHeight="1">
      <c r="A1999" s="13">
        <v>1998.0</v>
      </c>
      <c r="B1999" s="13" t="s">
        <v>3593</v>
      </c>
      <c r="C1999" s="13" t="s">
        <v>10284</v>
      </c>
      <c r="D1999" s="13" t="s">
        <v>10285</v>
      </c>
      <c r="E1999" s="13" t="s">
        <v>10286</v>
      </c>
      <c r="F1999" s="13" t="s">
        <v>10287</v>
      </c>
      <c r="G1999" s="13" t="s">
        <v>4008</v>
      </c>
      <c r="H1999" s="13" t="s">
        <v>473</v>
      </c>
      <c r="I1999" s="13">
        <v>1610.0</v>
      </c>
    </row>
    <row r="2000" ht="15.75" customHeight="1">
      <c r="A2000" s="13">
        <v>1999.0</v>
      </c>
      <c r="B2000" s="13" t="s">
        <v>10288</v>
      </c>
      <c r="C2000" s="13" t="s">
        <v>10289</v>
      </c>
      <c r="D2000" s="13" t="s">
        <v>10290</v>
      </c>
      <c r="E2000" s="13" t="s">
        <v>10291</v>
      </c>
      <c r="F2000" s="13" t="s">
        <v>10292</v>
      </c>
      <c r="G2000" s="13" t="s">
        <v>540</v>
      </c>
      <c r="H2000" s="13" t="s">
        <v>541</v>
      </c>
      <c r="I2000" s="13">
        <v>48901.0</v>
      </c>
    </row>
    <row r="2001" ht="15.75" customHeight="1">
      <c r="A2001" s="13">
        <v>2000.0</v>
      </c>
      <c r="B2001" s="13" t="s">
        <v>10293</v>
      </c>
      <c r="C2001" s="13" t="s">
        <v>5178</v>
      </c>
      <c r="D2001" s="13" t="s">
        <v>10294</v>
      </c>
      <c r="E2001" s="13" t="s">
        <v>10295</v>
      </c>
      <c r="F2001" s="13" t="s">
        <v>10296</v>
      </c>
      <c r="G2001" s="13" t="s">
        <v>640</v>
      </c>
      <c r="H2001" s="13" t="s">
        <v>486</v>
      </c>
      <c r="I2001" s="13">
        <v>55166.0</v>
      </c>
    </row>
    <row r="2002" ht="15.75" customHeight="1">
      <c r="A2002" s="13">
        <v>2001.0</v>
      </c>
      <c r="B2002" s="13" t="s">
        <v>10297</v>
      </c>
      <c r="C2002" s="13" t="s">
        <v>10298</v>
      </c>
      <c r="D2002" s="13" t="s">
        <v>10299</v>
      </c>
      <c r="E2002" s="13" t="s">
        <v>10300</v>
      </c>
      <c r="F2002" s="13" t="s">
        <v>10301</v>
      </c>
      <c r="G2002" s="13" t="s">
        <v>1614</v>
      </c>
      <c r="H2002" s="13" t="s">
        <v>181</v>
      </c>
      <c r="I2002" s="13">
        <v>10464.0</v>
      </c>
    </row>
    <row r="2003" ht="15.75" customHeight="1">
      <c r="A2003" s="13">
        <v>2002.0</v>
      </c>
      <c r="B2003" s="13" t="s">
        <v>9431</v>
      </c>
      <c r="C2003" s="13" t="s">
        <v>10302</v>
      </c>
      <c r="D2003" s="13" t="s">
        <v>10303</v>
      </c>
      <c r="E2003" s="13" t="s">
        <v>10304</v>
      </c>
      <c r="F2003" s="13" t="s">
        <v>10305</v>
      </c>
      <c r="G2003" s="13" t="s">
        <v>2952</v>
      </c>
      <c r="H2003" s="13" t="s">
        <v>311</v>
      </c>
      <c r="I2003" s="13">
        <v>38150.0</v>
      </c>
    </row>
    <row r="2004" ht="15.75" customHeight="1">
      <c r="A2004" s="13">
        <v>2003.0</v>
      </c>
      <c r="B2004" s="13" t="s">
        <v>10306</v>
      </c>
      <c r="C2004" s="13" t="s">
        <v>10307</v>
      </c>
      <c r="D2004" s="13" t="s">
        <v>10308</v>
      </c>
      <c r="E2004" s="13" t="s">
        <v>10309</v>
      </c>
      <c r="F2004" s="13" t="s">
        <v>10310</v>
      </c>
      <c r="G2004" s="13" t="s">
        <v>263</v>
      </c>
      <c r="H2004" s="13" t="s">
        <v>257</v>
      </c>
      <c r="I2004" s="13">
        <v>33345.0</v>
      </c>
    </row>
    <row r="2005" ht="15.75" customHeight="1">
      <c r="A2005" s="13">
        <v>2004.0</v>
      </c>
      <c r="B2005" s="13" t="s">
        <v>10311</v>
      </c>
      <c r="C2005" s="13" t="s">
        <v>10312</v>
      </c>
      <c r="D2005" s="13" t="s">
        <v>10313</v>
      </c>
      <c r="E2005" s="13" t="s">
        <v>10314</v>
      </c>
      <c r="F2005" s="13" t="s">
        <v>10315</v>
      </c>
      <c r="G2005" s="13" t="s">
        <v>1818</v>
      </c>
      <c r="H2005" s="13" t="s">
        <v>447</v>
      </c>
      <c r="I2005" s="13">
        <v>80217.0</v>
      </c>
    </row>
    <row r="2006" ht="15.75" customHeight="1">
      <c r="A2006" s="13">
        <v>2005.0</v>
      </c>
      <c r="B2006" s="13" t="s">
        <v>10316</v>
      </c>
      <c r="C2006" s="13" t="s">
        <v>10317</v>
      </c>
      <c r="D2006" s="13" t="s">
        <v>10318</v>
      </c>
      <c r="E2006" s="13" t="s">
        <v>10319</v>
      </c>
      <c r="F2006" s="13" t="s">
        <v>10320</v>
      </c>
      <c r="G2006" s="13" t="s">
        <v>918</v>
      </c>
      <c r="H2006" s="13" t="s">
        <v>257</v>
      </c>
      <c r="I2006" s="13">
        <v>33715.0</v>
      </c>
    </row>
    <row r="2007" ht="15.75" customHeight="1">
      <c r="A2007" s="13">
        <v>2006.0</v>
      </c>
      <c r="B2007" s="13" t="s">
        <v>10321</v>
      </c>
      <c r="C2007" s="13" t="s">
        <v>10322</v>
      </c>
      <c r="D2007" s="13" t="s">
        <v>10323</v>
      </c>
      <c r="E2007" s="13" t="s">
        <v>10324</v>
      </c>
      <c r="F2007" s="13" t="s">
        <v>10325</v>
      </c>
      <c r="G2007" s="13" t="s">
        <v>396</v>
      </c>
      <c r="H2007" s="13" t="s">
        <v>181</v>
      </c>
      <c r="I2007" s="13">
        <v>10029.0</v>
      </c>
    </row>
    <row r="2008" ht="15.75" customHeight="1">
      <c r="A2008" s="13">
        <v>2007.0</v>
      </c>
      <c r="B2008" s="13" t="s">
        <v>10326</v>
      </c>
      <c r="C2008" s="13" t="s">
        <v>10327</v>
      </c>
      <c r="D2008" s="13" t="s">
        <v>10328</v>
      </c>
      <c r="E2008" s="13" t="s">
        <v>10329</v>
      </c>
      <c r="F2008" s="13" t="s">
        <v>10330</v>
      </c>
      <c r="G2008" s="13" t="s">
        <v>350</v>
      </c>
      <c r="H2008" s="13" t="s">
        <v>202</v>
      </c>
      <c r="I2008" s="13">
        <v>78426.0</v>
      </c>
    </row>
    <row r="2009" ht="15.75" customHeight="1">
      <c r="A2009" s="13">
        <v>2008.0</v>
      </c>
      <c r="B2009" s="13" t="s">
        <v>10331</v>
      </c>
      <c r="C2009" s="13" t="s">
        <v>5435</v>
      </c>
      <c r="D2009" s="13" t="s">
        <v>10332</v>
      </c>
      <c r="E2009" s="13" t="s">
        <v>10333</v>
      </c>
      <c r="F2009" s="13" t="s">
        <v>10334</v>
      </c>
      <c r="G2009" s="13" t="s">
        <v>570</v>
      </c>
      <c r="H2009" s="13" t="s">
        <v>195</v>
      </c>
      <c r="I2009" s="13">
        <v>92121.0</v>
      </c>
    </row>
    <row r="2010" ht="15.75" customHeight="1">
      <c r="A2010" s="13">
        <v>2009.0</v>
      </c>
      <c r="B2010" s="13" t="s">
        <v>10335</v>
      </c>
      <c r="C2010" s="13" t="s">
        <v>10336</v>
      </c>
      <c r="D2010" s="13" t="s">
        <v>10337</v>
      </c>
      <c r="E2010" s="13" t="s">
        <v>10338</v>
      </c>
      <c r="F2010" s="13" t="s">
        <v>10339</v>
      </c>
      <c r="G2010" s="13" t="s">
        <v>10340</v>
      </c>
      <c r="H2010" s="13" t="s">
        <v>181</v>
      </c>
      <c r="I2010" s="13">
        <v>10557.0</v>
      </c>
    </row>
    <row r="2011" ht="15.75" customHeight="1">
      <c r="A2011" s="13">
        <v>2010.0</v>
      </c>
      <c r="B2011" s="13" t="s">
        <v>10341</v>
      </c>
      <c r="C2011" s="13" t="s">
        <v>10342</v>
      </c>
      <c r="D2011" s="13" t="s">
        <v>10343</v>
      </c>
      <c r="E2011" s="13" t="s">
        <v>10344</v>
      </c>
      <c r="F2011" s="13" t="s">
        <v>10345</v>
      </c>
      <c r="G2011" s="13" t="s">
        <v>1251</v>
      </c>
      <c r="H2011" s="13" t="s">
        <v>486</v>
      </c>
      <c r="I2011" s="13">
        <v>55579.0</v>
      </c>
    </row>
    <row r="2012" ht="15.75" customHeight="1">
      <c r="A2012" s="13">
        <v>2011.0</v>
      </c>
      <c r="B2012" s="13" t="s">
        <v>10346</v>
      </c>
      <c r="C2012" s="13" t="s">
        <v>10347</v>
      </c>
      <c r="D2012" s="13" t="s">
        <v>10348</v>
      </c>
      <c r="E2012" s="13" t="s">
        <v>10349</v>
      </c>
      <c r="F2012" s="13" t="s">
        <v>10350</v>
      </c>
      <c r="G2012" s="13" t="s">
        <v>10351</v>
      </c>
      <c r="H2012" s="13" t="s">
        <v>473</v>
      </c>
      <c r="I2012" s="13">
        <v>1905.0</v>
      </c>
    </row>
    <row r="2013" ht="15.75" customHeight="1">
      <c r="A2013" s="13">
        <v>2012.0</v>
      </c>
      <c r="B2013" s="13" t="s">
        <v>10352</v>
      </c>
      <c r="C2013" s="13" t="s">
        <v>10353</v>
      </c>
      <c r="D2013" s="13" t="s">
        <v>10354</v>
      </c>
      <c r="E2013" s="13" t="s">
        <v>10355</v>
      </c>
      <c r="F2013" s="13" t="s">
        <v>10356</v>
      </c>
      <c r="G2013" s="13" t="s">
        <v>3921</v>
      </c>
      <c r="H2013" s="13" t="s">
        <v>195</v>
      </c>
      <c r="I2013" s="13">
        <v>92867.0</v>
      </c>
    </row>
    <row r="2014" ht="15.75" customHeight="1">
      <c r="A2014" s="13">
        <v>2013.0</v>
      </c>
      <c r="B2014" s="13" t="s">
        <v>10357</v>
      </c>
      <c r="C2014" s="13" t="s">
        <v>10358</v>
      </c>
      <c r="D2014" s="13" t="s">
        <v>10359</v>
      </c>
      <c r="E2014" s="13" t="s">
        <v>10360</v>
      </c>
      <c r="F2014" s="13" t="s">
        <v>10361</v>
      </c>
      <c r="G2014" s="13" t="s">
        <v>911</v>
      </c>
      <c r="H2014" s="13" t="s">
        <v>912</v>
      </c>
      <c r="I2014" s="13">
        <v>63167.0</v>
      </c>
    </row>
    <row r="2015" ht="15.75" customHeight="1">
      <c r="A2015" s="13">
        <v>2014.0</v>
      </c>
      <c r="B2015" s="13" t="s">
        <v>10362</v>
      </c>
      <c r="C2015" s="13" t="s">
        <v>10363</v>
      </c>
      <c r="D2015" s="13" t="s">
        <v>10364</v>
      </c>
      <c r="E2015" s="13" t="s">
        <v>10365</v>
      </c>
      <c r="F2015" s="13" t="s">
        <v>10366</v>
      </c>
      <c r="G2015" s="13" t="s">
        <v>194</v>
      </c>
      <c r="H2015" s="13" t="s">
        <v>195</v>
      </c>
      <c r="I2015" s="13">
        <v>94116.0</v>
      </c>
    </row>
    <row r="2016" ht="15.75" customHeight="1">
      <c r="A2016" s="13">
        <v>2015.0</v>
      </c>
      <c r="B2016" s="13" t="s">
        <v>10367</v>
      </c>
      <c r="C2016" s="13" t="s">
        <v>10368</v>
      </c>
      <c r="D2016" s="13" t="s">
        <v>10369</v>
      </c>
      <c r="E2016" s="13" t="s">
        <v>10370</v>
      </c>
      <c r="F2016" s="13" t="s">
        <v>10371</v>
      </c>
      <c r="G2016" s="13" t="s">
        <v>865</v>
      </c>
      <c r="H2016" s="13" t="s">
        <v>202</v>
      </c>
      <c r="I2016" s="13">
        <v>78215.0</v>
      </c>
    </row>
    <row r="2017" ht="15.75" customHeight="1">
      <c r="A2017" s="13">
        <v>2016.0</v>
      </c>
      <c r="B2017" s="13" t="s">
        <v>10372</v>
      </c>
      <c r="C2017" s="13" t="s">
        <v>10373</v>
      </c>
      <c r="D2017" s="13" t="s">
        <v>10374</v>
      </c>
      <c r="E2017" s="13" t="s">
        <v>10375</v>
      </c>
      <c r="F2017" s="13" t="s">
        <v>10376</v>
      </c>
      <c r="G2017" s="13" t="s">
        <v>854</v>
      </c>
      <c r="H2017" s="13" t="s">
        <v>390</v>
      </c>
      <c r="I2017" s="13">
        <v>61614.0</v>
      </c>
    </row>
    <row r="2018" ht="15.75" customHeight="1">
      <c r="A2018" s="13">
        <v>2017.0</v>
      </c>
      <c r="B2018" s="13" t="s">
        <v>1511</v>
      </c>
      <c r="C2018" s="13" t="s">
        <v>10377</v>
      </c>
      <c r="D2018" s="13" t="s">
        <v>10378</v>
      </c>
      <c r="E2018" s="13" t="s">
        <v>10379</v>
      </c>
      <c r="F2018" s="13" t="s">
        <v>10380</v>
      </c>
      <c r="G2018" s="13" t="s">
        <v>173</v>
      </c>
      <c r="H2018" s="13" t="s">
        <v>174</v>
      </c>
      <c r="I2018" s="13">
        <v>20337.0</v>
      </c>
    </row>
    <row r="2019" ht="15.75" customHeight="1">
      <c r="A2019" s="13">
        <v>2018.0</v>
      </c>
      <c r="B2019" s="13" t="s">
        <v>10381</v>
      </c>
      <c r="C2019" s="13" t="s">
        <v>10382</v>
      </c>
      <c r="D2019" s="13" t="s">
        <v>10383</v>
      </c>
      <c r="E2019" s="13" t="s">
        <v>10384</v>
      </c>
      <c r="F2019" s="13" t="s">
        <v>10385</v>
      </c>
      <c r="G2019" s="13" t="s">
        <v>194</v>
      </c>
      <c r="H2019" s="13" t="s">
        <v>195</v>
      </c>
      <c r="I2019" s="13">
        <v>94147.0</v>
      </c>
    </row>
    <row r="2020" ht="15.75" customHeight="1">
      <c r="A2020" s="13">
        <v>2019.0</v>
      </c>
      <c r="B2020" s="13" t="s">
        <v>10386</v>
      </c>
      <c r="C2020" s="13" t="s">
        <v>10387</v>
      </c>
      <c r="D2020" s="13" t="s">
        <v>10388</v>
      </c>
      <c r="E2020" s="13" t="s">
        <v>10389</v>
      </c>
      <c r="F2020" s="13" t="s">
        <v>10390</v>
      </c>
      <c r="G2020" s="13" t="s">
        <v>389</v>
      </c>
      <c r="H2020" s="13" t="s">
        <v>390</v>
      </c>
      <c r="I2020" s="13">
        <v>60609.0</v>
      </c>
    </row>
    <row r="2021" ht="15.75" customHeight="1">
      <c r="A2021" s="13">
        <v>2020.0</v>
      </c>
      <c r="B2021" s="13" t="s">
        <v>10391</v>
      </c>
      <c r="C2021" s="13" t="s">
        <v>9129</v>
      </c>
      <c r="D2021" s="13" t="s">
        <v>10392</v>
      </c>
      <c r="E2021" s="13" t="s">
        <v>10393</v>
      </c>
      <c r="F2021" s="13" t="s">
        <v>10394</v>
      </c>
      <c r="G2021" s="13" t="s">
        <v>356</v>
      </c>
      <c r="H2021" s="13" t="s">
        <v>318</v>
      </c>
      <c r="I2021" s="13">
        <v>70174.0</v>
      </c>
    </row>
    <row r="2022" ht="15.75" customHeight="1">
      <c r="A2022" s="13">
        <v>2021.0</v>
      </c>
      <c r="B2022" s="13" t="s">
        <v>10395</v>
      </c>
      <c r="C2022" s="13" t="s">
        <v>10396</v>
      </c>
      <c r="D2022" s="13" t="s">
        <v>10397</v>
      </c>
      <c r="E2022" s="13" t="s">
        <v>10398</v>
      </c>
      <c r="F2022" s="13" t="s">
        <v>10399</v>
      </c>
      <c r="G2022" s="13" t="s">
        <v>3292</v>
      </c>
      <c r="H2022" s="13" t="s">
        <v>553</v>
      </c>
      <c r="I2022" s="13">
        <v>71914.0</v>
      </c>
    </row>
    <row r="2023" ht="15.75" customHeight="1">
      <c r="A2023" s="13">
        <v>2022.0</v>
      </c>
      <c r="B2023" s="13" t="s">
        <v>10400</v>
      </c>
      <c r="C2023" s="13" t="s">
        <v>10401</v>
      </c>
      <c r="D2023" s="13" t="s">
        <v>10402</v>
      </c>
      <c r="E2023" s="13" t="s">
        <v>10403</v>
      </c>
      <c r="F2023" s="13" t="s">
        <v>10404</v>
      </c>
      <c r="G2023" s="13" t="s">
        <v>269</v>
      </c>
      <c r="H2023" s="13" t="s">
        <v>270</v>
      </c>
      <c r="I2023" s="13">
        <v>20910.0</v>
      </c>
    </row>
    <row r="2024" ht="15.75" customHeight="1">
      <c r="A2024" s="13">
        <v>2023.0</v>
      </c>
      <c r="B2024" s="13" t="s">
        <v>10405</v>
      </c>
      <c r="C2024" s="13" t="s">
        <v>10406</v>
      </c>
      <c r="D2024" s="13" t="s">
        <v>10407</v>
      </c>
      <c r="E2024" s="13" t="s">
        <v>10408</v>
      </c>
      <c r="F2024" s="13" t="s">
        <v>10409</v>
      </c>
      <c r="G2024" s="13" t="s">
        <v>691</v>
      </c>
      <c r="H2024" s="13" t="s">
        <v>250</v>
      </c>
      <c r="I2024" s="13">
        <v>20195.0</v>
      </c>
    </row>
    <row r="2025" ht="15.75" customHeight="1">
      <c r="A2025" s="13">
        <v>2024.0</v>
      </c>
      <c r="B2025" s="13" t="s">
        <v>10410</v>
      </c>
      <c r="C2025" s="13" t="s">
        <v>7781</v>
      </c>
      <c r="D2025" s="13" t="s">
        <v>10411</v>
      </c>
      <c r="E2025" s="13" t="s">
        <v>10412</v>
      </c>
      <c r="F2025" s="13" t="s">
        <v>10413</v>
      </c>
      <c r="G2025" s="13" t="s">
        <v>1273</v>
      </c>
      <c r="H2025" s="13" t="s">
        <v>440</v>
      </c>
      <c r="I2025" s="13">
        <v>43666.0</v>
      </c>
    </row>
    <row r="2026" ht="15.75" customHeight="1">
      <c r="A2026" s="13">
        <v>2025.0</v>
      </c>
      <c r="B2026" s="13" t="s">
        <v>10414</v>
      </c>
      <c r="C2026" s="13" t="s">
        <v>10415</v>
      </c>
      <c r="D2026" s="13" t="s">
        <v>10416</v>
      </c>
      <c r="E2026" s="13" t="s">
        <v>10417</v>
      </c>
      <c r="F2026" s="13" t="s">
        <v>10418</v>
      </c>
      <c r="G2026" s="13" t="s">
        <v>8794</v>
      </c>
      <c r="H2026" s="13" t="s">
        <v>195</v>
      </c>
      <c r="I2026" s="13">
        <v>93094.0</v>
      </c>
    </row>
    <row r="2027" ht="15.75" customHeight="1">
      <c r="A2027" s="13">
        <v>2026.0</v>
      </c>
      <c r="B2027" s="13" t="s">
        <v>4375</v>
      </c>
      <c r="C2027" s="13" t="s">
        <v>10419</v>
      </c>
      <c r="D2027" s="13" t="s">
        <v>10420</v>
      </c>
      <c r="E2027" s="13" t="s">
        <v>10421</v>
      </c>
      <c r="F2027" s="13" t="s">
        <v>10422</v>
      </c>
      <c r="G2027" s="13" t="s">
        <v>4160</v>
      </c>
      <c r="H2027" s="13" t="s">
        <v>486</v>
      </c>
      <c r="I2027" s="13">
        <v>55551.0</v>
      </c>
    </row>
    <row r="2028" ht="15.75" customHeight="1">
      <c r="A2028" s="13">
        <v>2027.0</v>
      </c>
      <c r="B2028" s="13" t="s">
        <v>10423</v>
      </c>
      <c r="C2028" s="13" t="s">
        <v>10424</v>
      </c>
      <c r="D2028" s="13" t="s">
        <v>10425</v>
      </c>
      <c r="E2028" s="13" t="s">
        <v>10426</v>
      </c>
      <c r="F2028" s="13" t="s">
        <v>10427</v>
      </c>
      <c r="G2028" s="13" t="s">
        <v>2379</v>
      </c>
      <c r="H2028" s="13" t="s">
        <v>250</v>
      </c>
      <c r="I2028" s="13">
        <v>22119.0</v>
      </c>
    </row>
    <row r="2029" ht="15.75" customHeight="1">
      <c r="A2029" s="13">
        <v>2028.0</v>
      </c>
      <c r="B2029" s="13" t="s">
        <v>10428</v>
      </c>
      <c r="C2029" s="13" t="s">
        <v>10429</v>
      </c>
      <c r="D2029" s="13" t="s">
        <v>10430</v>
      </c>
      <c r="E2029" s="13" t="s">
        <v>10431</v>
      </c>
      <c r="F2029" s="13" t="s">
        <v>10432</v>
      </c>
      <c r="G2029" s="13" t="s">
        <v>1407</v>
      </c>
      <c r="H2029" s="13" t="s">
        <v>257</v>
      </c>
      <c r="I2029" s="13">
        <v>32255.0</v>
      </c>
    </row>
    <row r="2030" ht="15.75" customHeight="1">
      <c r="A2030" s="13">
        <v>2029.0</v>
      </c>
      <c r="B2030" s="13" t="s">
        <v>10433</v>
      </c>
      <c r="C2030" s="13" t="s">
        <v>10434</v>
      </c>
      <c r="D2030" s="13" t="s">
        <v>10435</v>
      </c>
      <c r="E2030" s="13" t="s">
        <v>10436</v>
      </c>
      <c r="F2030" s="13" t="s">
        <v>10437</v>
      </c>
      <c r="G2030" s="13" t="s">
        <v>4529</v>
      </c>
      <c r="H2030" s="13" t="s">
        <v>195</v>
      </c>
      <c r="I2030" s="13">
        <v>93005.0</v>
      </c>
    </row>
    <row r="2031" ht="15.75" customHeight="1">
      <c r="A2031" s="13">
        <v>2030.0</v>
      </c>
      <c r="B2031" s="13" t="s">
        <v>1829</v>
      </c>
      <c r="C2031" s="13" t="s">
        <v>7949</v>
      </c>
      <c r="D2031" s="13" t="s">
        <v>10438</v>
      </c>
      <c r="E2031" s="13" t="s">
        <v>10439</v>
      </c>
      <c r="F2031" s="13" t="s">
        <v>10440</v>
      </c>
      <c r="G2031" s="13" t="s">
        <v>2322</v>
      </c>
      <c r="H2031" s="13" t="s">
        <v>195</v>
      </c>
      <c r="I2031" s="13">
        <v>91210.0</v>
      </c>
    </row>
    <row r="2032" ht="15.75" customHeight="1">
      <c r="A2032" s="13">
        <v>2031.0</v>
      </c>
      <c r="B2032" s="13" t="s">
        <v>10441</v>
      </c>
      <c r="C2032" s="13" t="s">
        <v>10442</v>
      </c>
      <c r="D2032" s="13" t="s">
        <v>10443</v>
      </c>
      <c r="E2032" s="13" t="s">
        <v>10444</v>
      </c>
      <c r="F2032" s="13" t="s">
        <v>10445</v>
      </c>
      <c r="G2032" s="13" t="s">
        <v>3687</v>
      </c>
      <c r="H2032" s="13" t="s">
        <v>325</v>
      </c>
      <c r="I2032" s="13">
        <v>89706.0</v>
      </c>
    </row>
    <row r="2033" ht="15.75" customHeight="1">
      <c r="A2033" s="13">
        <v>2032.0</v>
      </c>
      <c r="B2033" s="13" t="s">
        <v>10446</v>
      </c>
      <c r="C2033" s="13" t="s">
        <v>10447</v>
      </c>
      <c r="D2033" s="13" t="s">
        <v>10448</v>
      </c>
      <c r="E2033" s="13" t="s">
        <v>10449</v>
      </c>
      <c r="F2033" s="13" t="s">
        <v>10450</v>
      </c>
      <c r="G2033" s="13" t="s">
        <v>304</v>
      </c>
      <c r="H2033" s="13" t="s">
        <v>202</v>
      </c>
      <c r="I2033" s="13">
        <v>75372.0</v>
      </c>
    </row>
    <row r="2034" ht="15.75" customHeight="1">
      <c r="A2034" s="13">
        <v>2033.0</v>
      </c>
      <c r="B2034" s="13" t="s">
        <v>10451</v>
      </c>
      <c r="C2034" s="13" t="s">
        <v>10452</v>
      </c>
      <c r="D2034" s="13" t="s">
        <v>10453</v>
      </c>
      <c r="E2034" s="13" t="s">
        <v>10454</v>
      </c>
      <c r="F2034" s="13" t="s">
        <v>10455</v>
      </c>
      <c r="G2034" s="13" t="s">
        <v>2701</v>
      </c>
      <c r="H2034" s="13" t="s">
        <v>486</v>
      </c>
      <c r="I2034" s="13">
        <v>55811.0</v>
      </c>
    </row>
    <row r="2035" ht="15.75" customHeight="1">
      <c r="A2035" s="13">
        <v>2034.0</v>
      </c>
      <c r="B2035" s="13" t="s">
        <v>3682</v>
      </c>
      <c r="C2035" s="13" t="s">
        <v>10456</v>
      </c>
      <c r="D2035" s="13" t="s">
        <v>10457</v>
      </c>
      <c r="E2035" s="13" t="s">
        <v>10458</v>
      </c>
      <c r="F2035" s="13" t="s">
        <v>10459</v>
      </c>
      <c r="G2035" s="13" t="s">
        <v>2177</v>
      </c>
      <c r="H2035" s="13" t="s">
        <v>188</v>
      </c>
      <c r="I2035" s="13">
        <v>31210.0</v>
      </c>
    </row>
    <row r="2036" ht="15.75" customHeight="1">
      <c r="A2036" s="13">
        <v>2035.0</v>
      </c>
      <c r="B2036" s="13" t="s">
        <v>10460</v>
      </c>
      <c r="C2036" s="13" t="s">
        <v>10461</v>
      </c>
      <c r="D2036" s="13" t="s">
        <v>10462</v>
      </c>
      <c r="E2036" s="13" t="s">
        <v>10463</v>
      </c>
      <c r="F2036" s="13" t="s">
        <v>10464</v>
      </c>
      <c r="G2036" s="13" t="s">
        <v>918</v>
      </c>
      <c r="H2036" s="13" t="s">
        <v>257</v>
      </c>
      <c r="I2036" s="13">
        <v>33737.0</v>
      </c>
    </row>
    <row r="2037" ht="15.75" customHeight="1">
      <c r="A2037" s="13">
        <v>2036.0</v>
      </c>
      <c r="B2037" s="13" t="s">
        <v>10465</v>
      </c>
      <c r="C2037" s="13" t="s">
        <v>10466</v>
      </c>
      <c r="D2037" s="13" t="s">
        <v>10467</v>
      </c>
      <c r="E2037" s="13" t="s">
        <v>10468</v>
      </c>
      <c r="F2037" s="13" t="s">
        <v>10469</v>
      </c>
      <c r="G2037" s="13" t="s">
        <v>226</v>
      </c>
      <c r="H2037" s="13" t="s">
        <v>227</v>
      </c>
      <c r="I2037" s="13">
        <v>85720.0</v>
      </c>
    </row>
    <row r="2038" ht="15.75" customHeight="1">
      <c r="A2038" s="13">
        <v>2037.0</v>
      </c>
      <c r="B2038" s="13" t="s">
        <v>10470</v>
      </c>
      <c r="C2038" s="13" t="s">
        <v>1835</v>
      </c>
      <c r="D2038" s="13" t="s">
        <v>10471</v>
      </c>
      <c r="E2038" s="13" t="s">
        <v>10472</v>
      </c>
      <c r="F2038" s="13" t="s">
        <v>10473</v>
      </c>
      <c r="G2038" s="13" t="s">
        <v>414</v>
      </c>
      <c r="H2038" s="13" t="s">
        <v>415</v>
      </c>
      <c r="I2038" s="13">
        <v>84152.0</v>
      </c>
    </row>
    <row r="2039" ht="15.75" customHeight="1">
      <c r="A2039" s="13">
        <v>2038.0</v>
      </c>
      <c r="B2039" s="13" t="s">
        <v>10474</v>
      </c>
      <c r="C2039" s="13" t="s">
        <v>10475</v>
      </c>
      <c r="D2039" s="13" t="s">
        <v>10476</v>
      </c>
      <c r="E2039" s="13" t="s">
        <v>10477</v>
      </c>
      <c r="F2039" s="13" t="s">
        <v>10478</v>
      </c>
      <c r="G2039" s="13" t="s">
        <v>10479</v>
      </c>
      <c r="H2039" s="13" t="s">
        <v>227</v>
      </c>
      <c r="I2039" s="13">
        <v>85297.0</v>
      </c>
    </row>
    <row r="2040" ht="15.75" customHeight="1">
      <c r="A2040" s="13">
        <v>2039.0</v>
      </c>
      <c r="B2040" s="13" t="s">
        <v>10480</v>
      </c>
      <c r="C2040" s="13" t="s">
        <v>10481</v>
      </c>
      <c r="D2040" s="13" t="s">
        <v>10482</v>
      </c>
      <c r="E2040" s="13" t="s">
        <v>10483</v>
      </c>
      <c r="F2040" s="13" t="s">
        <v>10484</v>
      </c>
      <c r="G2040" s="13" t="s">
        <v>1053</v>
      </c>
      <c r="H2040" s="13" t="s">
        <v>250</v>
      </c>
      <c r="I2040" s="13">
        <v>24024.0</v>
      </c>
    </row>
    <row r="2041" ht="15.75" customHeight="1">
      <c r="A2041" s="13">
        <v>2040.0</v>
      </c>
      <c r="B2041" s="13" t="s">
        <v>10485</v>
      </c>
      <c r="C2041" s="13" t="s">
        <v>10486</v>
      </c>
      <c r="D2041" s="13" t="s">
        <v>10487</v>
      </c>
      <c r="E2041" s="13" t="s">
        <v>10488</v>
      </c>
      <c r="F2041" s="13" t="s">
        <v>10489</v>
      </c>
      <c r="G2041" s="13" t="s">
        <v>1053</v>
      </c>
      <c r="H2041" s="13" t="s">
        <v>250</v>
      </c>
      <c r="I2041" s="13">
        <v>24040.0</v>
      </c>
    </row>
    <row r="2042" ht="15.75" customHeight="1">
      <c r="A2042" s="13">
        <v>2041.0</v>
      </c>
      <c r="B2042" s="13" t="s">
        <v>10490</v>
      </c>
      <c r="C2042" s="13" t="s">
        <v>10491</v>
      </c>
      <c r="D2042" s="13" t="s">
        <v>10492</v>
      </c>
      <c r="E2042" s="13" t="s">
        <v>10493</v>
      </c>
      <c r="F2042" s="13" t="s">
        <v>10494</v>
      </c>
      <c r="G2042" s="13" t="s">
        <v>1608</v>
      </c>
      <c r="H2042" s="13" t="s">
        <v>332</v>
      </c>
      <c r="I2042" s="13">
        <v>47705.0</v>
      </c>
    </row>
    <row r="2043" ht="15.75" customHeight="1">
      <c r="A2043" s="13">
        <v>2042.0</v>
      </c>
      <c r="B2043" s="13" t="s">
        <v>10495</v>
      </c>
      <c r="C2043" s="13" t="s">
        <v>10496</v>
      </c>
      <c r="D2043" s="13" t="s">
        <v>10497</v>
      </c>
      <c r="E2043" s="13" t="s">
        <v>10498</v>
      </c>
      <c r="F2043" s="13" t="s">
        <v>10499</v>
      </c>
      <c r="G2043" s="13" t="s">
        <v>1620</v>
      </c>
      <c r="H2043" s="13" t="s">
        <v>298</v>
      </c>
      <c r="I2043" s="13">
        <v>52804.0</v>
      </c>
    </row>
    <row r="2044" ht="15.75" customHeight="1">
      <c r="A2044" s="13">
        <v>2043.0</v>
      </c>
      <c r="B2044" s="13" t="s">
        <v>10500</v>
      </c>
      <c r="C2044" s="13" t="s">
        <v>10501</v>
      </c>
      <c r="D2044" s="13" t="s">
        <v>10502</v>
      </c>
      <c r="E2044" s="13" t="s">
        <v>10503</v>
      </c>
      <c r="F2044" s="13" t="s">
        <v>10504</v>
      </c>
      <c r="G2044" s="13" t="s">
        <v>1291</v>
      </c>
      <c r="H2044" s="13" t="s">
        <v>447</v>
      </c>
      <c r="I2044" s="13">
        <v>80995.0</v>
      </c>
    </row>
    <row r="2045" ht="15.75" customHeight="1">
      <c r="A2045" s="13">
        <v>2044.0</v>
      </c>
      <c r="B2045" s="13" t="s">
        <v>9408</v>
      </c>
      <c r="C2045" s="13" t="s">
        <v>10505</v>
      </c>
      <c r="D2045" s="13" t="s">
        <v>10506</v>
      </c>
      <c r="E2045" s="13" t="s">
        <v>10507</v>
      </c>
      <c r="F2045" s="13" t="s">
        <v>10508</v>
      </c>
      <c r="G2045" s="13" t="s">
        <v>2300</v>
      </c>
      <c r="H2045" s="13" t="s">
        <v>1015</v>
      </c>
      <c r="I2045" s="13">
        <v>40596.0</v>
      </c>
    </row>
    <row r="2046" ht="15.75" customHeight="1">
      <c r="A2046" s="13">
        <v>2045.0</v>
      </c>
      <c r="B2046" s="13" t="s">
        <v>5356</v>
      </c>
      <c r="C2046" s="13" t="s">
        <v>10509</v>
      </c>
      <c r="D2046" s="13" t="s">
        <v>10510</v>
      </c>
      <c r="E2046" s="13" t="s">
        <v>10511</v>
      </c>
      <c r="F2046" s="13" t="s">
        <v>10512</v>
      </c>
      <c r="G2046" s="13" t="s">
        <v>3900</v>
      </c>
      <c r="H2046" s="13" t="s">
        <v>1456</v>
      </c>
      <c r="I2046" s="13">
        <v>87592.0</v>
      </c>
    </row>
    <row r="2047" ht="15.75" customHeight="1">
      <c r="A2047" s="13">
        <v>2046.0</v>
      </c>
      <c r="B2047" s="13" t="s">
        <v>10513</v>
      </c>
      <c r="C2047" s="13" t="s">
        <v>10514</v>
      </c>
      <c r="D2047" s="13" t="s">
        <v>10515</v>
      </c>
      <c r="E2047" s="13" t="s">
        <v>10516</v>
      </c>
      <c r="F2047" s="13" t="s">
        <v>10517</v>
      </c>
      <c r="G2047" s="13" t="s">
        <v>1151</v>
      </c>
      <c r="H2047" s="13" t="s">
        <v>912</v>
      </c>
      <c r="I2047" s="13">
        <v>64114.0</v>
      </c>
    </row>
    <row r="2048" ht="15.75" customHeight="1">
      <c r="A2048" s="13">
        <v>2047.0</v>
      </c>
      <c r="B2048" s="13" t="s">
        <v>10518</v>
      </c>
      <c r="C2048" s="13" t="s">
        <v>10519</v>
      </c>
      <c r="D2048" s="13" t="s">
        <v>10520</v>
      </c>
      <c r="E2048" s="13" t="s">
        <v>10521</v>
      </c>
      <c r="F2048" s="13" t="s">
        <v>10522</v>
      </c>
      <c r="G2048" s="13" t="s">
        <v>2288</v>
      </c>
      <c r="H2048" s="13" t="s">
        <v>257</v>
      </c>
      <c r="I2048" s="13">
        <v>33164.0</v>
      </c>
    </row>
    <row r="2049" ht="15.75" customHeight="1">
      <c r="A2049" s="13">
        <v>2048.0</v>
      </c>
      <c r="B2049" s="13" t="s">
        <v>10523</v>
      </c>
      <c r="C2049" s="13" t="s">
        <v>10524</v>
      </c>
      <c r="D2049" s="13" t="s">
        <v>10525</v>
      </c>
      <c r="E2049" s="13" t="s">
        <v>10526</v>
      </c>
      <c r="F2049" s="13" t="s">
        <v>10527</v>
      </c>
      <c r="G2049" s="13" t="s">
        <v>263</v>
      </c>
      <c r="H2049" s="13" t="s">
        <v>257</v>
      </c>
      <c r="I2049" s="13">
        <v>33320.0</v>
      </c>
    </row>
    <row r="2050" ht="15.75" customHeight="1">
      <c r="A2050" s="13">
        <v>2049.0</v>
      </c>
      <c r="B2050" s="13" t="s">
        <v>10528</v>
      </c>
      <c r="C2050" s="13" t="s">
        <v>10529</v>
      </c>
      <c r="D2050" s="13" t="s">
        <v>10530</v>
      </c>
      <c r="E2050" s="13" t="s">
        <v>10531</v>
      </c>
      <c r="F2050" s="13" t="s">
        <v>10532</v>
      </c>
      <c r="G2050" s="13" t="s">
        <v>2051</v>
      </c>
      <c r="H2050" s="13" t="s">
        <v>440</v>
      </c>
      <c r="I2050" s="13">
        <v>45440.0</v>
      </c>
    </row>
    <row r="2051" ht="15.75" customHeight="1">
      <c r="A2051" s="13">
        <v>2050.0</v>
      </c>
      <c r="B2051" s="13" t="s">
        <v>10533</v>
      </c>
      <c r="C2051" s="13" t="s">
        <v>10534</v>
      </c>
      <c r="D2051" s="13" t="s">
        <v>10535</v>
      </c>
      <c r="E2051" s="13" t="s">
        <v>10536</v>
      </c>
      <c r="F2051" s="13" t="s">
        <v>10537</v>
      </c>
      <c r="G2051" s="13" t="s">
        <v>1257</v>
      </c>
      <c r="H2051" s="13" t="s">
        <v>195</v>
      </c>
      <c r="I2051" s="13">
        <v>93750.0</v>
      </c>
    </row>
    <row r="2052" ht="15.75" customHeight="1">
      <c r="A2052" s="13">
        <v>2051.0</v>
      </c>
      <c r="B2052" s="13" t="s">
        <v>6166</v>
      </c>
      <c r="C2052" s="13" t="s">
        <v>10538</v>
      </c>
      <c r="D2052" s="13" t="s">
        <v>10539</v>
      </c>
      <c r="E2052" s="13" t="s">
        <v>10540</v>
      </c>
      <c r="F2052" s="13" t="s">
        <v>10541</v>
      </c>
      <c r="G2052" s="13" t="s">
        <v>570</v>
      </c>
      <c r="H2052" s="13" t="s">
        <v>195</v>
      </c>
      <c r="I2052" s="13">
        <v>92176.0</v>
      </c>
    </row>
    <row r="2053" ht="15.75" customHeight="1">
      <c r="A2053" s="13">
        <v>2052.0</v>
      </c>
      <c r="B2053" s="13" t="s">
        <v>10542</v>
      </c>
      <c r="C2053" s="13" t="s">
        <v>10543</v>
      </c>
      <c r="D2053" s="13" t="s">
        <v>10544</v>
      </c>
      <c r="E2053" s="13" t="s">
        <v>10545</v>
      </c>
      <c r="F2053" s="13" t="s">
        <v>10546</v>
      </c>
      <c r="G2053" s="13" t="s">
        <v>728</v>
      </c>
      <c r="H2053" s="13" t="s">
        <v>541</v>
      </c>
      <c r="I2053" s="13">
        <v>48275.0</v>
      </c>
    </row>
    <row r="2054" ht="15.75" customHeight="1">
      <c r="A2054" s="13">
        <v>2053.0</v>
      </c>
      <c r="B2054" s="13" t="s">
        <v>10547</v>
      </c>
      <c r="C2054" s="13" t="s">
        <v>10548</v>
      </c>
      <c r="D2054" s="13" t="s">
        <v>10549</v>
      </c>
      <c r="E2054" s="13" t="s">
        <v>10550</v>
      </c>
      <c r="F2054" s="13" t="s">
        <v>10551</v>
      </c>
      <c r="G2054" s="13" t="s">
        <v>5457</v>
      </c>
      <c r="H2054" s="13" t="s">
        <v>202</v>
      </c>
      <c r="I2054" s="13">
        <v>76210.0</v>
      </c>
    </row>
    <row r="2055" ht="15.75" customHeight="1">
      <c r="A2055" s="13">
        <v>2054.0</v>
      </c>
      <c r="B2055" s="13" t="s">
        <v>10552</v>
      </c>
      <c r="C2055" s="13" t="s">
        <v>10553</v>
      </c>
      <c r="D2055" s="13" t="s">
        <v>10554</v>
      </c>
      <c r="E2055" s="13" t="s">
        <v>10555</v>
      </c>
      <c r="F2055" s="13" t="s">
        <v>10556</v>
      </c>
      <c r="G2055" s="13" t="s">
        <v>2328</v>
      </c>
      <c r="H2055" s="13" t="s">
        <v>905</v>
      </c>
      <c r="I2055" s="13">
        <v>25326.0</v>
      </c>
    </row>
    <row r="2056" ht="15.75" customHeight="1">
      <c r="A2056" s="13">
        <v>2055.0</v>
      </c>
      <c r="B2056" s="13" t="s">
        <v>10557</v>
      </c>
      <c r="C2056" s="13" t="s">
        <v>10558</v>
      </c>
      <c r="D2056" s="13" t="s">
        <v>10559</v>
      </c>
      <c r="E2056" s="13" t="s">
        <v>10560</v>
      </c>
      <c r="F2056" s="13" t="s">
        <v>10561</v>
      </c>
      <c r="G2056" s="13" t="s">
        <v>220</v>
      </c>
      <c r="H2056" s="13" t="s">
        <v>486</v>
      </c>
      <c r="I2056" s="13">
        <v>55905.0</v>
      </c>
    </row>
    <row r="2057" ht="15.75" customHeight="1">
      <c r="A2057" s="13">
        <v>2056.0</v>
      </c>
      <c r="B2057" s="13" t="s">
        <v>6979</v>
      </c>
      <c r="C2057" s="13" t="s">
        <v>10562</v>
      </c>
      <c r="D2057" s="13" t="s">
        <v>10563</v>
      </c>
      <c r="E2057" s="13" t="s">
        <v>10564</v>
      </c>
      <c r="F2057" s="13" t="s">
        <v>10565</v>
      </c>
      <c r="G2057" s="13" t="s">
        <v>414</v>
      </c>
      <c r="H2057" s="13" t="s">
        <v>415</v>
      </c>
      <c r="I2057" s="13">
        <v>84140.0</v>
      </c>
    </row>
    <row r="2058" ht="15.75" customHeight="1">
      <c r="A2058" s="13">
        <v>2057.0</v>
      </c>
      <c r="B2058" s="13" t="s">
        <v>10566</v>
      </c>
      <c r="C2058" s="13" t="s">
        <v>10567</v>
      </c>
      <c r="D2058" s="13" t="s">
        <v>10568</v>
      </c>
      <c r="E2058" s="13" t="s">
        <v>10569</v>
      </c>
      <c r="F2058" s="13" t="s">
        <v>10570</v>
      </c>
      <c r="G2058" s="13" t="s">
        <v>1257</v>
      </c>
      <c r="H2058" s="13" t="s">
        <v>195</v>
      </c>
      <c r="I2058" s="13">
        <v>93786.0</v>
      </c>
    </row>
    <row r="2059" ht="15.75" customHeight="1">
      <c r="A2059" s="13">
        <v>2058.0</v>
      </c>
      <c r="B2059" s="13" t="s">
        <v>8030</v>
      </c>
      <c r="C2059" s="13" t="s">
        <v>10571</v>
      </c>
      <c r="D2059" s="13" t="s">
        <v>10572</v>
      </c>
      <c r="E2059" s="13" t="s">
        <v>10573</v>
      </c>
      <c r="F2059" s="13" t="s">
        <v>10574</v>
      </c>
      <c r="G2059" s="13" t="s">
        <v>941</v>
      </c>
      <c r="H2059" s="13" t="s">
        <v>466</v>
      </c>
      <c r="I2059" s="13">
        <v>15235.0</v>
      </c>
    </row>
    <row r="2060" ht="15.75" customHeight="1">
      <c r="A2060" s="13">
        <v>2059.0</v>
      </c>
      <c r="B2060" s="13" t="s">
        <v>10575</v>
      </c>
      <c r="C2060" s="13" t="s">
        <v>10576</v>
      </c>
      <c r="D2060" s="13" t="s">
        <v>10577</v>
      </c>
      <c r="E2060" s="13" t="s">
        <v>10578</v>
      </c>
      <c r="F2060" s="13" t="s">
        <v>10579</v>
      </c>
      <c r="G2060" s="13" t="s">
        <v>1151</v>
      </c>
      <c r="H2060" s="13" t="s">
        <v>1134</v>
      </c>
      <c r="I2060" s="13">
        <v>66160.0</v>
      </c>
    </row>
    <row r="2061" ht="15.75" customHeight="1">
      <c r="A2061" s="13">
        <v>2060.0</v>
      </c>
      <c r="B2061" s="13" t="s">
        <v>10580</v>
      </c>
      <c r="C2061" s="13" t="s">
        <v>7761</v>
      </c>
      <c r="D2061" s="13" t="s">
        <v>10581</v>
      </c>
      <c r="E2061" s="13" t="s">
        <v>10582</v>
      </c>
      <c r="F2061" s="13" t="s">
        <v>10583</v>
      </c>
      <c r="G2061" s="13" t="s">
        <v>439</v>
      </c>
      <c r="H2061" s="13" t="s">
        <v>440</v>
      </c>
      <c r="I2061" s="13">
        <v>43231.0</v>
      </c>
    </row>
    <row r="2062" ht="15.75" customHeight="1">
      <c r="A2062" s="13">
        <v>2061.0</v>
      </c>
      <c r="B2062" s="13" t="s">
        <v>10584</v>
      </c>
      <c r="C2062" s="13" t="s">
        <v>10585</v>
      </c>
      <c r="D2062" s="13" t="s">
        <v>10586</v>
      </c>
      <c r="E2062" s="13" t="s">
        <v>10587</v>
      </c>
      <c r="F2062" s="13" t="s">
        <v>10588</v>
      </c>
      <c r="G2062" s="13" t="s">
        <v>1786</v>
      </c>
      <c r="H2062" s="13" t="s">
        <v>250</v>
      </c>
      <c r="I2062" s="13">
        <v>20167.0</v>
      </c>
    </row>
    <row r="2063" ht="15.75" customHeight="1">
      <c r="A2063" s="13">
        <v>2062.0</v>
      </c>
      <c r="B2063" s="13" t="s">
        <v>10589</v>
      </c>
      <c r="C2063" s="13" t="s">
        <v>10590</v>
      </c>
      <c r="D2063" s="13" t="s">
        <v>10591</v>
      </c>
      <c r="E2063" s="13" t="s">
        <v>10592</v>
      </c>
      <c r="F2063" s="13" t="s">
        <v>10593</v>
      </c>
      <c r="G2063" s="13" t="s">
        <v>941</v>
      </c>
      <c r="H2063" s="13" t="s">
        <v>466</v>
      </c>
      <c r="I2063" s="13">
        <v>15255.0</v>
      </c>
    </row>
    <row r="2064" ht="15.75" customHeight="1">
      <c r="A2064" s="13">
        <v>2063.0</v>
      </c>
      <c r="B2064" s="13" t="s">
        <v>10594</v>
      </c>
      <c r="C2064" s="13" t="s">
        <v>10595</v>
      </c>
      <c r="D2064" s="13" t="s">
        <v>10596</v>
      </c>
      <c r="E2064" s="13" t="s">
        <v>10597</v>
      </c>
      <c r="F2064" s="13" t="s">
        <v>10598</v>
      </c>
      <c r="G2064" s="13" t="s">
        <v>2445</v>
      </c>
      <c r="H2064" s="13" t="s">
        <v>250</v>
      </c>
      <c r="I2064" s="13">
        <v>22184.0</v>
      </c>
    </row>
    <row r="2065" ht="15.75" customHeight="1">
      <c r="A2065" s="13">
        <v>2064.0</v>
      </c>
      <c r="B2065" s="13" t="s">
        <v>10599</v>
      </c>
      <c r="C2065" s="13" t="s">
        <v>10600</v>
      </c>
      <c r="D2065" s="13" t="s">
        <v>10601</v>
      </c>
      <c r="E2065" s="13" t="s">
        <v>10602</v>
      </c>
      <c r="F2065" s="13" t="s">
        <v>10603</v>
      </c>
      <c r="G2065" s="13" t="s">
        <v>918</v>
      </c>
      <c r="H2065" s="13" t="s">
        <v>257</v>
      </c>
      <c r="I2065" s="13">
        <v>33737.0</v>
      </c>
    </row>
    <row r="2066" ht="15.75" customHeight="1">
      <c r="A2066" s="13">
        <v>2065.0</v>
      </c>
      <c r="B2066" s="13" t="s">
        <v>10604</v>
      </c>
      <c r="C2066" s="13" t="s">
        <v>10605</v>
      </c>
      <c r="D2066" s="13" t="s">
        <v>10606</v>
      </c>
      <c r="E2066" s="13" t="s">
        <v>10607</v>
      </c>
      <c r="F2066" s="13" t="s">
        <v>10608</v>
      </c>
      <c r="G2066" s="13" t="s">
        <v>802</v>
      </c>
      <c r="H2066" s="13" t="s">
        <v>195</v>
      </c>
      <c r="I2066" s="13">
        <v>94297.0</v>
      </c>
    </row>
    <row r="2067" ht="15.75" customHeight="1">
      <c r="A2067" s="13">
        <v>2066.0</v>
      </c>
      <c r="B2067" s="13" t="s">
        <v>10609</v>
      </c>
      <c r="C2067" s="13" t="s">
        <v>10610</v>
      </c>
      <c r="D2067" s="13" t="s">
        <v>10611</v>
      </c>
      <c r="E2067" s="13" t="s">
        <v>10612</v>
      </c>
      <c r="F2067" s="13" t="s">
        <v>10613</v>
      </c>
      <c r="G2067" s="13" t="s">
        <v>10614</v>
      </c>
      <c r="H2067" s="13" t="s">
        <v>257</v>
      </c>
      <c r="I2067" s="13">
        <v>33023.0</v>
      </c>
    </row>
    <row r="2068" ht="15.75" customHeight="1">
      <c r="A2068" s="13">
        <v>2067.0</v>
      </c>
      <c r="B2068" s="13" t="s">
        <v>6335</v>
      </c>
      <c r="C2068" s="13" t="s">
        <v>10615</v>
      </c>
      <c r="D2068" s="13" t="s">
        <v>10616</v>
      </c>
      <c r="E2068" s="13" t="s">
        <v>10617</v>
      </c>
      <c r="F2068" s="13" t="s">
        <v>10618</v>
      </c>
      <c r="G2068" s="13" t="s">
        <v>304</v>
      </c>
      <c r="H2068" s="13" t="s">
        <v>202</v>
      </c>
      <c r="I2068" s="13">
        <v>75277.0</v>
      </c>
    </row>
    <row r="2069" ht="15.75" customHeight="1">
      <c r="A2069" s="13">
        <v>2068.0</v>
      </c>
      <c r="B2069" s="13" t="s">
        <v>10619</v>
      </c>
      <c r="C2069" s="13" t="s">
        <v>10620</v>
      </c>
      <c r="D2069" s="13" t="s">
        <v>10621</v>
      </c>
      <c r="E2069" s="13" t="s">
        <v>10622</v>
      </c>
      <c r="F2069" s="13" t="s">
        <v>10623</v>
      </c>
      <c r="G2069" s="13" t="s">
        <v>8434</v>
      </c>
      <c r="H2069" s="13" t="s">
        <v>747</v>
      </c>
      <c r="I2069" s="13">
        <v>36205.0</v>
      </c>
    </row>
    <row r="2070" ht="15.75" customHeight="1">
      <c r="A2070" s="13">
        <v>2069.0</v>
      </c>
      <c r="B2070" s="13" t="s">
        <v>10624</v>
      </c>
      <c r="C2070" s="13" t="s">
        <v>10625</v>
      </c>
      <c r="D2070" s="13" t="s">
        <v>10626</v>
      </c>
      <c r="E2070" s="13" t="s">
        <v>10627</v>
      </c>
      <c r="F2070" s="13" t="s">
        <v>10628</v>
      </c>
      <c r="G2070" s="13" t="s">
        <v>904</v>
      </c>
      <c r="H2070" s="13" t="s">
        <v>905</v>
      </c>
      <c r="I2070" s="13">
        <v>25716.0</v>
      </c>
    </row>
    <row r="2071" ht="15.75" customHeight="1">
      <c r="A2071" s="13">
        <v>2070.0</v>
      </c>
      <c r="B2071" s="13" t="s">
        <v>10629</v>
      </c>
      <c r="C2071" s="13" t="s">
        <v>10630</v>
      </c>
      <c r="D2071" s="13" t="s">
        <v>10631</v>
      </c>
      <c r="E2071" s="13" t="s">
        <v>10632</v>
      </c>
      <c r="F2071" s="13" t="s">
        <v>10633</v>
      </c>
      <c r="G2071" s="13" t="s">
        <v>173</v>
      </c>
      <c r="H2071" s="13" t="s">
        <v>174</v>
      </c>
      <c r="I2071" s="13">
        <v>20231.0</v>
      </c>
    </row>
    <row r="2072" ht="15.75" customHeight="1">
      <c r="A2072" s="13">
        <v>2071.0</v>
      </c>
      <c r="B2072" s="13" t="s">
        <v>10634</v>
      </c>
      <c r="C2072" s="13" t="s">
        <v>10635</v>
      </c>
      <c r="D2072" s="13" t="s">
        <v>10636</v>
      </c>
      <c r="E2072" s="13" t="s">
        <v>10637</v>
      </c>
      <c r="F2072" s="13" t="s">
        <v>10638</v>
      </c>
      <c r="G2072" s="13" t="s">
        <v>3121</v>
      </c>
      <c r="H2072" s="13" t="s">
        <v>257</v>
      </c>
      <c r="I2072" s="13">
        <v>33811.0</v>
      </c>
    </row>
    <row r="2073" ht="15.75" customHeight="1">
      <c r="A2073" s="13">
        <v>2072.0</v>
      </c>
      <c r="B2073" s="13" t="s">
        <v>8218</v>
      </c>
      <c r="C2073" s="13" t="s">
        <v>10639</v>
      </c>
      <c r="D2073" s="13" t="s">
        <v>10640</v>
      </c>
      <c r="E2073" s="13" t="s">
        <v>10641</v>
      </c>
      <c r="F2073" s="13" t="s">
        <v>10642</v>
      </c>
      <c r="G2073" s="13" t="s">
        <v>226</v>
      </c>
      <c r="H2073" s="13" t="s">
        <v>227</v>
      </c>
      <c r="I2073" s="13">
        <v>85754.0</v>
      </c>
    </row>
    <row r="2074" ht="15.75" customHeight="1">
      <c r="A2074" s="13">
        <v>2073.0</v>
      </c>
      <c r="B2074" s="13" t="s">
        <v>10643</v>
      </c>
      <c r="C2074" s="13" t="s">
        <v>10644</v>
      </c>
      <c r="D2074" s="13" t="s">
        <v>10645</v>
      </c>
      <c r="E2074" s="13" t="s">
        <v>10646</v>
      </c>
      <c r="F2074" s="13" t="s">
        <v>10647</v>
      </c>
      <c r="G2074" s="13" t="s">
        <v>453</v>
      </c>
      <c r="H2074" s="13" t="s">
        <v>227</v>
      </c>
      <c r="I2074" s="13">
        <v>85053.0</v>
      </c>
    </row>
    <row r="2075" ht="15.75" customHeight="1">
      <c r="A2075" s="13">
        <v>2074.0</v>
      </c>
      <c r="B2075" s="13" t="s">
        <v>5983</v>
      </c>
      <c r="C2075" s="13" t="s">
        <v>10648</v>
      </c>
      <c r="D2075" s="13" t="s">
        <v>10649</v>
      </c>
      <c r="E2075" s="13" t="s">
        <v>10650</v>
      </c>
      <c r="F2075" s="13" t="s">
        <v>10651</v>
      </c>
      <c r="G2075" s="13" t="s">
        <v>2288</v>
      </c>
      <c r="H2075" s="13" t="s">
        <v>257</v>
      </c>
      <c r="I2075" s="13">
        <v>33196.0</v>
      </c>
    </row>
    <row r="2076" ht="15.75" customHeight="1">
      <c r="A2076" s="13">
        <v>2075.0</v>
      </c>
      <c r="B2076" s="13" t="s">
        <v>10652</v>
      </c>
      <c r="C2076" s="13" t="s">
        <v>10653</v>
      </c>
      <c r="D2076" s="13" t="s">
        <v>10654</v>
      </c>
      <c r="E2076" s="13" t="s">
        <v>10655</v>
      </c>
      <c r="F2076" s="13" t="s">
        <v>10656</v>
      </c>
      <c r="G2076" s="13" t="s">
        <v>350</v>
      </c>
      <c r="H2076" s="13" t="s">
        <v>202</v>
      </c>
      <c r="I2076" s="13">
        <v>78465.0</v>
      </c>
    </row>
    <row r="2077" ht="15.75" customHeight="1">
      <c r="A2077" s="13">
        <v>2076.0</v>
      </c>
      <c r="B2077" s="13" t="s">
        <v>2850</v>
      </c>
      <c r="C2077" s="13" t="s">
        <v>10657</v>
      </c>
      <c r="D2077" s="13" t="s">
        <v>10658</v>
      </c>
      <c r="E2077" s="13" t="s">
        <v>10659</v>
      </c>
      <c r="F2077" s="13" t="s">
        <v>10660</v>
      </c>
      <c r="G2077" s="13" t="s">
        <v>829</v>
      </c>
      <c r="H2077" s="13" t="s">
        <v>202</v>
      </c>
      <c r="I2077" s="13">
        <v>77276.0</v>
      </c>
    </row>
    <row r="2078" ht="15.75" customHeight="1">
      <c r="A2078" s="13">
        <v>2077.0</v>
      </c>
      <c r="B2078" s="13" t="s">
        <v>182</v>
      </c>
      <c r="C2078" s="13" t="s">
        <v>10661</v>
      </c>
      <c r="D2078" s="13" t="s">
        <v>10662</v>
      </c>
      <c r="E2078" s="13" t="s">
        <v>10663</v>
      </c>
      <c r="F2078" s="13" t="s">
        <v>10664</v>
      </c>
      <c r="G2078" s="13" t="s">
        <v>829</v>
      </c>
      <c r="H2078" s="13" t="s">
        <v>202</v>
      </c>
      <c r="I2078" s="13">
        <v>77228.0</v>
      </c>
    </row>
    <row r="2079" ht="15.75" customHeight="1">
      <c r="A2079" s="13">
        <v>2078.0</v>
      </c>
      <c r="B2079" s="13" t="s">
        <v>10665</v>
      </c>
      <c r="C2079" s="13" t="s">
        <v>10666</v>
      </c>
      <c r="D2079" s="13" t="s">
        <v>10667</v>
      </c>
      <c r="E2079" s="13" t="s">
        <v>10668</v>
      </c>
      <c r="F2079" s="13" t="s">
        <v>10669</v>
      </c>
      <c r="G2079" s="13" t="s">
        <v>187</v>
      </c>
      <c r="H2079" s="13" t="s">
        <v>188</v>
      </c>
      <c r="I2079" s="13">
        <v>30356.0</v>
      </c>
    </row>
    <row r="2080" ht="15.75" customHeight="1">
      <c r="A2080" s="13">
        <v>2079.0</v>
      </c>
      <c r="B2080" s="13" t="s">
        <v>10670</v>
      </c>
      <c r="C2080" s="13" t="s">
        <v>10671</v>
      </c>
      <c r="D2080" s="13" t="s">
        <v>10672</v>
      </c>
      <c r="E2080" s="13" t="s">
        <v>10673</v>
      </c>
      <c r="F2080" s="13" t="s">
        <v>10674</v>
      </c>
      <c r="G2080" s="13" t="s">
        <v>310</v>
      </c>
      <c r="H2080" s="13" t="s">
        <v>311</v>
      </c>
      <c r="I2080" s="13">
        <v>37410.0</v>
      </c>
    </row>
    <row r="2081" ht="15.75" customHeight="1">
      <c r="A2081" s="13">
        <v>2080.0</v>
      </c>
      <c r="B2081" s="13" t="s">
        <v>10675</v>
      </c>
      <c r="C2081" s="13" t="s">
        <v>10676</v>
      </c>
      <c r="D2081" s="13" t="s">
        <v>10677</v>
      </c>
      <c r="E2081" s="13" t="s">
        <v>10678</v>
      </c>
      <c r="F2081" s="13" t="s">
        <v>10679</v>
      </c>
      <c r="G2081" s="13" t="s">
        <v>187</v>
      </c>
      <c r="H2081" s="13" t="s">
        <v>188</v>
      </c>
      <c r="I2081" s="13">
        <v>30301.0</v>
      </c>
    </row>
    <row r="2082" ht="15.75" customHeight="1">
      <c r="A2082" s="13">
        <v>2081.0</v>
      </c>
      <c r="B2082" s="13" t="s">
        <v>2507</v>
      </c>
      <c r="C2082" s="13" t="s">
        <v>10680</v>
      </c>
      <c r="D2082" s="13" t="s">
        <v>10681</v>
      </c>
      <c r="E2082" s="13" t="s">
        <v>10682</v>
      </c>
      <c r="F2082" s="13" t="s">
        <v>10683</v>
      </c>
      <c r="G2082" s="13" t="s">
        <v>570</v>
      </c>
      <c r="H2082" s="13" t="s">
        <v>195</v>
      </c>
      <c r="I2082" s="13">
        <v>92110.0</v>
      </c>
    </row>
    <row r="2083" ht="15.75" customHeight="1">
      <c r="A2083" s="13">
        <v>2082.0</v>
      </c>
      <c r="B2083" s="13" t="s">
        <v>10684</v>
      </c>
      <c r="C2083" s="13" t="s">
        <v>10685</v>
      </c>
      <c r="D2083" s="13" t="s">
        <v>10686</v>
      </c>
      <c r="E2083" s="13" t="s">
        <v>10687</v>
      </c>
      <c r="F2083" s="13" t="s">
        <v>10688</v>
      </c>
      <c r="G2083" s="13" t="s">
        <v>1279</v>
      </c>
      <c r="H2083" s="13" t="s">
        <v>202</v>
      </c>
      <c r="I2083" s="13">
        <v>88535.0</v>
      </c>
    </row>
    <row r="2084" ht="15.75" customHeight="1">
      <c r="A2084" s="13">
        <v>2083.0</v>
      </c>
      <c r="B2084" s="13" t="s">
        <v>10689</v>
      </c>
      <c r="C2084" s="13" t="s">
        <v>10690</v>
      </c>
      <c r="D2084" s="13" t="s">
        <v>10691</v>
      </c>
      <c r="E2084" s="13" t="s">
        <v>10692</v>
      </c>
      <c r="F2084" s="13" t="s">
        <v>10693</v>
      </c>
      <c r="G2084" s="13" t="s">
        <v>1273</v>
      </c>
      <c r="H2084" s="13" t="s">
        <v>440</v>
      </c>
      <c r="I2084" s="13">
        <v>43615.0</v>
      </c>
    </row>
    <row r="2085" ht="15.75" customHeight="1">
      <c r="A2085" s="13">
        <v>2084.0</v>
      </c>
      <c r="B2085" s="13" t="s">
        <v>9664</v>
      </c>
      <c r="C2085" s="13" t="s">
        <v>10694</v>
      </c>
      <c r="D2085" s="13" t="s">
        <v>10695</v>
      </c>
      <c r="E2085" s="13" t="s">
        <v>10696</v>
      </c>
      <c r="F2085" s="13" t="s">
        <v>10697</v>
      </c>
      <c r="G2085" s="13" t="s">
        <v>576</v>
      </c>
      <c r="H2085" s="13" t="s">
        <v>195</v>
      </c>
      <c r="I2085" s="13">
        <v>95160.0</v>
      </c>
    </row>
    <row r="2086" ht="15.75" customHeight="1">
      <c r="A2086" s="13">
        <v>2085.0</v>
      </c>
      <c r="B2086" s="13" t="s">
        <v>8276</v>
      </c>
      <c r="C2086" s="13" t="s">
        <v>10698</v>
      </c>
      <c r="D2086" s="13" t="s">
        <v>10699</v>
      </c>
      <c r="E2086" s="13" t="s">
        <v>10700</v>
      </c>
      <c r="F2086" s="13" t="s">
        <v>10701</v>
      </c>
      <c r="G2086" s="13" t="s">
        <v>1222</v>
      </c>
      <c r="H2086" s="13" t="s">
        <v>257</v>
      </c>
      <c r="I2086" s="13">
        <v>33405.0</v>
      </c>
    </row>
    <row r="2087" ht="15.75" customHeight="1">
      <c r="A2087" s="13">
        <v>2086.0</v>
      </c>
      <c r="B2087" s="13" t="s">
        <v>4996</v>
      </c>
      <c r="C2087" s="13" t="s">
        <v>10702</v>
      </c>
      <c r="D2087" s="13" t="s">
        <v>10703</v>
      </c>
      <c r="E2087" s="13" t="s">
        <v>10704</v>
      </c>
      <c r="F2087" s="13" t="s">
        <v>10705</v>
      </c>
      <c r="G2087" s="13" t="s">
        <v>187</v>
      </c>
      <c r="H2087" s="13" t="s">
        <v>188</v>
      </c>
      <c r="I2087" s="13">
        <v>31132.0</v>
      </c>
    </row>
    <row r="2088" ht="15.75" customHeight="1">
      <c r="A2088" s="13">
        <v>2087.0</v>
      </c>
      <c r="B2088" s="13" t="s">
        <v>10706</v>
      </c>
      <c r="C2088" s="13" t="s">
        <v>10707</v>
      </c>
      <c r="D2088" s="13" t="s">
        <v>10708</v>
      </c>
      <c r="E2088" s="13" t="s">
        <v>10709</v>
      </c>
      <c r="F2088" s="13" t="s">
        <v>10710</v>
      </c>
      <c r="G2088" s="13" t="s">
        <v>1151</v>
      </c>
      <c r="H2088" s="13" t="s">
        <v>1134</v>
      </c>
      <c r="I2088" s="13">
        <v>66160.0</v>
      </c>
    </row>
    <row r="2089" ht="15.75" customHeight="1">
      <c r="A2089" s="13">
        <v>2088.0</v>
      </c>
      <c r="B2089" s="13" t="s">
        <v>646</v>
      </c>
      <c r="C2089" s="13" t="s">
        <v>10711</v>
      </c>
      <c r="D2089" s="13" t="s">
        <v>10712</v>
      </c>
      <c r="E2089" s="13" t="s">
        <v>10713</v>
      </c>
      <c r="F2089" s="13" t="s">
        <v>10714</v>
      </c>
      <c r="G2089" s="13" t="s">
        <v>829</v>
      </c>
      <c r="H2089" s="13" t="s">
        <v>202</v>
      </c>
      <c r="I2089" s="13">
        <v>77293.0</v>
      </c>
    </row>
    <row r="2090" ht="15.75" customHeight="1">
      <c r="A2090" s="13">
        <v>2089.0</v>
      </c>
      <c r="B2090" s="13" t="s">
        <v>10715</v>
      </c>
      <c r="C2090" s="13" t="s">
        <v>10716</v>
      </c>
      <c r="D2090" s="13" t="s">
        <v>10717</v>
      </c>
      <c r="E2090" s="13" t="s">
        <v>10718</v>
      </c>
      <c r="F2090" s="13" t="s">
        <v>10719</v>
      </c>
      <c r="G2090" s="13" t="s">
        <v>383</v>
      </c>
      <c r="H2090" s="13" t="s">
        <v>311</v>
      </c>
      <c r="I2090" s="13">
        <v>37245.0</v>
      </c>
    </row>
    <row r="2091" ht="15.75" customHeight="1">
      <c r="A2091" s="13">
        <v>2090.0</v>
      </c>
      <c r="B2091" s="13" t="s">
        <v>10720</v>
      </c>
      <c r="C2091" s="13" t="s">
        <v>10721</v>
      </c>
      <c r="D2091" s="13" t="s">
        <v>10722</v>
      </c>
      <c r="E2091" s="13" t="s">
        <v>10723</v>
      </c>
      <c r="F2091" s="13" t="s">
        <v>10724</v>
      </c>
      <c r="G2091" s="13" t="s">
        <v>935</v>
      </c>
      <c r="H2091" s="13" t="s">
        <v>447</v>
      </c>
      <c r="I2091" s="13">
        <v>80150.0</v>
      </c>
    </row>
    <row r="2092" ht="15.75" customHeight="1">
      <c r="A2092" s="13">
        <v>2091.0</v>
      </c>
      <c r="B2092" s="13" t="s">
        <v>10725</v>
      </c>
      <c r="C2092" s="13" t="s">
        <v>10726</v>
      </c>
      <c r="D2092" s="13" t="s">
        <v>10727</v>
      </c>
      <c r="E2092" s="13" t="s">
        <v>10728</v>
      </c>
      <c r="F2092" s="13" t="s">
        <v>10729</v>
      </c>
      <c r="G2092" s="13" t="s">
        <v>2300</v>
      </c>
      <c r="H2092" s="13" t="s">
        <v>1015</v>
      </c>
      <c r="I2092" s="13">
        <v>40581.0</v>
      </c>
    </row>
    <row r="2093" ht="15.75" customHeight="1">
      <c r="A2093" s="13">
        <v>2092.0</v>
      </c>
      <c r="B2093" s="13" t="s">
        <v>10730</v>
      </c>
      <c r="C2093" s="13" t="s">
        <v>10731</v>
      </c>
      <c r="D2093" s="13" t="s">
        <v>10732</v>
      </c>
      <c r="E2093" s="13" t="s">
        <v>10733</v>
      </c>
      <c r="F2093" s="13" t="s">
        <v>10734</v>
      </c>
      <c r="G2093" s="13" t="s">
        <v>383</v>
      </c>
      <c r="H2093" s="13" t="s">
        <v>311</v>
      </c>
      <c r="I2093" s="13">
        <v>37210.0</v>
      </c>
    </row>
    <row r="2094" ht="15.75" customHeight="1">
      <c r="A2094" s="13">
        <v>2093.0</v>
      </c>
      <c r="B2094" s="13" t="s">
        <v>10735</v>
      </c>
      <c r="C2094" s="13" t="s">
        <v>10736</v>
      </c>
      <c r="D2094" s="13" t="s">
        <v>10737</v>
      </c>
      <c r="E2094" s="13" t="s">
        <v>10738</v>
      </c>
      <c r="F2094" s="13" t="s">
        <v>10739</v>
      </c>
      <c r="G2094" s="13" t="s">
        <v>3121</v>
      </c>
      <c r="H2094" s="13" t="s">
        <v>257</v>
      </c>
      <c r="I2094" s="13">
        <v>33811.0</v>
      </c>
    </row>
    <row r="2095" ht="15.75" customHeight="1">
      <c r="A2095" s="13">
        <v>2094.0</v>
      </c>
      <c r="B2095" s="13" t="s">
        <v>10740</v>
      </c>
      <c r="C2095" s="13" t="s">
        <v>10741</v>
      </c>
      <c r="D2095" s="13" t="s">
        <v>10742</v>
      </c>
      <c r="E2095" s="13" t="s">
        <v>10743</v>
      </c>
      <c r="F2095" s="13" t="s">
        <v>10744</v>
      </c>
      <c r="G2095" s="13" t="s">
        <v>1002</v>
      </c>
      <c r="H2095" s="13" t="s">
        <v>447</v>
      </c>
      <c r="I2095" s="13">
        <v>80638.0</v>
      </c>
    </row>
    <row r="2096" ht="15.75" customHeight="1">
      <c r="A2096" s="13">
        <v>2095.0</v>
      </c>
      <c r="B2096" s="13" t="s">
        <v>10745</v>
      </c>
      <c r="C2096" s="13" t="s">
        <v>10746</v>
      </c>
      <c r="D2096" s="13" t="s">
        <v>10747</v>
      </c>
      <c r="E2096" s="13" t="s">
        <v>10748</v>
      </c>
      <c r="F2096" s="13" t="s">
        <v>10749</v>
      </c>
      <c r="G2096" s="13" t="s">
        <v>1357</v>
      </c>
      <c r="H2096" s="13" t="s">
        <v>325</v>
      </c>
      <c r="I2096" s="13">
        <v>89140.0</v>
      </c>
    </row>
    <row r="2097" ht="15.75" customHeight="1">
      <c r="A2097" s="13">
        <v>2096.0</v>
      </c>
      <c r="B2097" s="13" t="s">
        <v>10750</v>
      </c>
      <c r="C2097" s="13" t="s">
        <v>10751</v>
      </c>
      <c r="D2097" s="13" t="s">
        <v>10752</v>
      </c>
      <c r="E2097" s="13" t="s">
        <v>10753</v>
      </c>
      <c r="F2097" s="13" t="s">
        <v>10754</v>
      </c>
      <c r="G2097" s="13" t="s">
        <v>7611</v>
      </c>
      <c r="H2097" s="13" t="s">
        <v>195</v>
      </c>
      <c r="I2097" s="13">
        <v>91606.0</v>
      </c>
    </row>
    <row r="2098" ht="15.75" customHeight="1">
      <c r="A2098" s="13">
        <v>2097.0</v>
      </c>
      <c r="B2098" s="13" t="s">
        <v>1462</v>
      </c>
      <c r="C2098" s="13" t="s">
        <v>10755</v>
      </c>
      <c r="D2098" s="13" t="s">
        <v>10756</v>
      </c>
      <c r="E2098" s="13" t="s">
        <v>10757</v>
      </c>
      <c r="F2098" s="13" t="s">
        <v>10758</v>
      </c>
      <c r="G2098" s="13" t="s">
        <v>1279</v>
      </c>
      <c r="H2098" s="13" t="s">
        <v>202</v>
      </c>
      <c r="I2098" s="13">
        <v>79999.0</v>
      </c>
    </row>
    <row r="2099" ht="15.75" customHeight="1">
      <c r="A2099" s="13">
        <v>2098.0</v>
      </c>
      <c r="B2099" s="13" t="s">
        <v>10759</v>
      </c>
      <c r="C2099" s="13" t="s">
        <v>10760</v>
      </c>
      <c r="D2099" s="13" t="s">
        <v>10761</v>
      </c>
      <c r="E2099" s="13" t="s">
        <v>10762</v>
      </c>
      <c r="F2099" s="13" t="s">
        <v>10763</v>
      </c>
      <c r="G2099" s="13" t="s">
        <v>421</v>
      </c>
      <c r="H2099" s="13" t="s">
        <v>422</v>
      </c>
      <c r="I2099" s="13">
        <v>214.0</v>
      </c>
    </row>
    <row r="2100" ht="15.75" customHeight="1">
      <c r="A2100" s="13">
        <v>2099.0</v>
      </c>
      <c r="B2100" s="13" t="s">
        <v>9451</v>
      </c>
      <c r="C2100" s="13" t="s">
        <v>1566</v>
      </c>
      <c r="D2100" s="13" t="s">
        <v>10764</v>
      </c>
      <c r="E2100" s="13" t="s">
        <v>10765</v>
      </c>
      <c r="F2100" s="13" t="s">
        <v>10766</v>
      </c>
      <c r="G2100" s="13" t="s">
        <v>5569</v>
      </c>
      <c r="H2100" s="13" t="s">
        <v>227</v>
      </c>
      <c r="I2100" s="13">
        <v>85210.0</v>
      </c>
    </row>
    <row r="2101" ht="15.75" customHeight="1">
      <c r="A2101" s="13">
        <v>2100.0</v>
      </c>
      <c r="B2101" s="13" t="s">
        <v>10767</v>
      </c>
      <c r="C2101" s="13" t="s">
        <v>10768</v>
      </c>
      <c r="D2101" s="13" t="s">
        <v>10769</v>
      </c>
      <c r="E2101" s="13" t="s">
        <v>10770</v>
      </c>
      <c r="F2101" s="13" t="s">
        <v>10771</v>
      </c>
      <c r="G2101" s="13" t="s">
        <v>3184</v>
      </c>
      <c r="H2101" s="13" t="s">
        <v>747</v>
      </c>
      <c r="I2101" s="13">
        <v>35405.0</v>
      </c>
    </row>
    <row r="2102" ht="15.75" customHeight="1">
      <c r="A2102" s="13">
        <v>2101.0</v>
      </c>
      <c r="B2102" s="13" t="s">
        <v>6642</v>
      </c>
      <c r="C2102" s="13" t="s">
        <v>10772</v>
      </c>
      <c r="D2102" s="13" t="s">
        <v>10773</v>
      </c>
      <c r="E2102" s="13" t="s">
        <v>10774</v>
      </c>
      <c r="F2102" s="13" t="s">
        <v>10775</v>
      </c>
      <c r="G2102" s="13" t="s">
        <v>6729</v>
      </c>
      <c r="H2102" s="13" t="s">
        <v>1065</v>
      </c>
      <c r="I2102" s="13">
        <v>6520.0</v>
      </c>
    </row>
    <row r="2103" ht="15.75" customHeight="1">
      <c r="A2103" s="13">
        <v>2102.0</v>
      </c>
      <c r="B2103" s="13" t="s">
        <v>5351</v>
      </c>
      <c r="C2103" s="13" t="s">
        <v>3461</v>
      </c>
      <c r="D2103" s="13" t="s">
        <v>10776</v>
      </c>
      <c r="E2103" s="13" t="s">
        <v>10777</v>
      </c>
      <c r="F2103" s="13" t="s">
        <v>10778</v>
      </c>
      <c r="G2103" s="13" t="s">
        <v>1273</v>
      </c>
      <c r="H2103" s="13" t="s">
        <v>440</v>
      </c>
      <c r="I2103" s="13">
        <v>43666.0</v>
      </c>
    </row>
    <row r="2104" ht="15.75" customHeight="1">
      <c r="A2104" s="13">
        <v>2103.0</v>
      </c>
      <c r="B2104" s="13" t="s">
        <v>10779</v>
      </c>
      <c r="C2104" s="13" t="s">
        <v>10780</v>
      </c>
      <c r="D2104" s="13" t="s">
        <v>10781</v>
      </c>
      <c r="E2104" s="13" t="s">
        <v>10782</v>
      </c>
      <c r="F2104" s="13" t="s">
        <v>10783</v>
      </c>
      <c r="G2104" s="13" t="s">
        <v>2194</v>
      </c>
      <c r="H2104" s="13" t="s">
        <v>257</v>
      </c>
      <c r="I2104" s="13">
        <v>33075.0</v>
      </c>
    </row>
    <row r="2105" ht="15.75" customHeight="1">
      <c r="A2105" s="13">
        <v>2104.0</v>
      </c>
      <c r="B2105" s="13" t="s">
        <v>10784</v>
      </c>
      <c r="C2105" s="13" t="s">
        <v>10785</v>
      </c>
      <c r="D2105" s="13" t="s">
        <v>10786</v>
      </c>
      <c r="E2105" s="13" t="s">
        <v>10787</v>
      </c>
      <c r="F2105" s="13" t="s">
        <v>10788</v>
      </c>
      <c r="G2105" s="13" t="s">
        <v>1384</v>
      </c>
      <c r="H2105" s="13" t="s">
        <v>823</v>
      </c>
      <c r="I2105" s="13">
        <v>27499.0</v>
      </c>
    </row>
    <row r="2106" ht="15.75" customHeight="1">
      <c r="A2106" s="13">
        <v>2105.0</v>
      </c>
      <c r="B2106" s="13" t="s">
        <v>10789</v>
      </c>
      <c r="C2106" s="13" t="s">
        <v>10790</v>
      </c>
      <c r="D2106" s="13" t="s">
        <v>10791</v>
      </c>
      <c r="E2106" s="13" t="s">
        <v>10792</v>
      </c>
      <c r="F2106" s="13" t="s">
        <v>10793</v>
      </c>
      <c r="G2106" s="13" t="s">
        <v>1053</v>
      </c>
      <c r="H2106" s="13" t="s">
        <v>250</v>
      </c>
      <c r="I2106" s="13">
        <v>24024.0</v>
      </c>
    </row>
    <row r="2107" ht="15.75" customHeight="1">
      <c r="A2107" s="13">
        <v>2106.0</v>
      </c>
      <c r="B2107" s="13" t="s">
        <v>10794</v>
      </c>
      <c r="C2107" s="13" t="s">
        <v>10795</v>
      </c>
      <c r="D2107" s="13" t="s">
        <v>10796</v>
      </c>
      <c r="E2107" s="13" t="s">
        <v>10797</v>
      </c>
      <c r="F2107" s="13" t="s">
        <v>10798</v>
      </c>
      <c r="G2107" s="13" t="s">
        <v>1151</v>
      </c>
      <c r="H2107" s="13" t="s">
        <v>912</v>
      </c>
      <c r="I2107" s="13">
        <v>64130.0</v>
      </c>
    </row>
    <row r="2108" ht="15.75" customHeight="1">
      <c r="A2108" s="13">
        <v>2107.0</v>
      </c>
      <c r="B2108" s="13" t="s">
        <v>10799</v>
      </c>
      <c r="C2108" s="13" t="s">
        <v>10800</v>
      </c>
      <c r="D2108" s="13" t="s">
        <v>10801</v>
      </c>
      <c r="E2108" s="13" t="s">
        <v>10802</v>
      </c>
      <c r="F2108" s="13" t="s">
        <v>10803</v>
      </c>
      <c r="G2108" s="13" t="s">
        <v>187</v>
      </c>
      <c r="H2108" s="13" t="s">
        <v>188</v>
      </c>
      <c r="I2108" s="13">
        <v>31136.0</v>
      </c>
    </row>
    <row r="2109" ht="15.75" customHeight="1">
      <c r="A2109" s="13">
        <v>2108.0</v>
      </c>
      <c r="B2109" s="13" t="s">
        <v>10804</v>
      </c>
      <c r="C2109" s="13" t="s">
        <v>10805</v>
      </c>
      <c r="D2109" s="13" t="s">
        <v>10806</v>
      </c>
      <c r="E2109" s="13" t="s">
        <v>10807</v>
      </c>
      <c r="F2109" s="13" t="s">
        <v>10808</v>
      </c>
      <c r="G2109" s="13" t="s">
        <v>5123</v>
      </c>
      <c r="H2109" s="13" t="s">
        <v>257</v>
      </c>
      <c r="I2109" s="13">
        <v>32964.0</v>
      </c>
    </row>
    <row r="2110" ht="15.75" customHeight="1">
      <c r="A2110" s="13">
        <v>2109.0</v>
      </c>
      <c r="B2110" s="13" t="s">
        <v>5595</v>
      </c>
      <c r="C2110" s="13" t="s">
        <v>10809</v>
      </c>
      <c r="D2110" s="13" t="s">
        <v>10810</v>
      </c>
      <c r="E2110" s="13" t="s">
        <v>10811</v>
      </c>
      <c r="F2110" s="13" t="s">
        <v>10812</v>
      </c>
      <c r="G2110" s="13" t="s">
        <v>1014</v>
      </c>
      <c r="H2110" s="13" t="s">
        <v>1015</v>
      </c>
      <c r="I2110" s="13">
        <v>40293.0</v>
      </c>
    </row>
    <row r="2111" ht="15.75" customHeight="1">
      <c r="A2111" s="13">
        <v>2110.0</v>
      </c>
      <c r="B2111" s="13" t="s">
        <v>10813</v>
      </c>
      <c r="C2111" s="13" t="s">
        <v>10814</v>
      </c>
      <c r="D2111" s="13" t="s">
        <v>10815</v>
      </c>
      <c r="E2111" s="13" t="s">
        <v>10816</v>
      </c>
      <c r="F2111" s="13" t="s">
        <v>10817</v>
      </c>
      <c r="G2111" s="13" t="s">
        <v>10818</v>
      </c>
      <c r="H2111" s="13" t="s">
        <v>202</v>
      </c>
      <c r="I2111" s="13">
        <v>76505.0</v>
      </c>
    </row>
    <row r="2112" ht="15.75" customHeight="1">
      <c r="A2112" s="13">
        <v>2111.0</v>
      </c>
      <c r="B2112" s="13" t="s">
        <v>1223</v>
      </c>
      <c r="C2112" s="13" t="s">
        <v>10819</v>
      </c>
      <c r="D2112" s="13" t="s">
        <v>10820</v>
      </c>
      <c r="E2112" s="13" t="s">
        <v>10821</v>
      </c>
      <c r="F2112" s="13" t="s">
        <v>10822</v>
      </c>
      <c r="G2112" s="13" t="s">
        <v>356</v>
      </c>
      <c r="H2112" s="13" t="s">
        <v>318</v>
      </c>
      <c r="I2112" s="13">
        <v>70160.0</v>
      </c>
    </row>
    <row r="2113" ht="15.75" customHeight="1">
      <c r="A2113" s="13">
        <v>2112.0</v>
      </c>
      <c r="B2113" s="13" t="s">
        <v>10823</v>
      </c>
      <c r="C2113" s="13" t="s">
        <v>10824</v>
      </c>
      <c r="D2113" s="13" t="s">
        <v>10825</v>
      </c>
      <c r="E2113" s="13" t="s">
        <v>10826</v>
      </c>
      <c r="F2113" s="13" t="s">
        <v>10827</v>
      </c>
      <c r="G2113" s="13" t="s">
        <v>389</v>
      </c>
      <c r="H2113" s="13" t="s">
        <v>390</v>
      </c>
      <c r="I2113" s="13">
        <v>60681.0</v>
      </c>
    </row>
    <row r="2114" ht="15.75" customHeight="1">
      <c r="A2114" s="13">
        <v>2113.0</v>
      </c>
      <c r="B2114" s="13" t="s">
        <v>10828</v>
      </c>
      <c r="C2114" s="13" t="s">
        <v>10829</v>
      </c>
      <c r="D2114" s="13" t="s">
        <v>10830</v>
      </c>
      <c r="E2114" s="13" t="s">
        <v>10831</v>
      </c>
      <c r="F2114" s="13" t="s">
        <v>10832</v>
      </c>
      <c r="G2114" s="13" t="s">
        <v>1222</v>
      </c>
      <c r="H2114" s="13" t="s">
        <v>257</v>
      </c>
      <c r="I2114" s="13">
        <v>33416.0</v>
      </c>
    </row>
    <row r="2115" ht="15.75" customHeight="1">
      <c r="A2115" s="13">
        <v>2114.0</v>
      </c>
      <c r="B2115" s="13" t="s">
        <v>10833</v>
      </c>
      <c r="C2115" s="13" t="s">
        <v>10834</v>
      </c>
      <c r="D2115" s="13" t="s">
        <v>10835</v>
      </c>
      <c r="E2115" s="13" t="s">
        <v>10836</v>
      </c>
      <c r="F2115" s="13" t="s">
        <v>10837</v>
      </c>
      <c r="G2115" s="13" t="s">
        <v>829</v>
      </c>
      <c r="H2115" s="13" t="s">
        <v>202</v>
      </c>
      <c r="I2115" s="13">
        <v>77040.0</v>
      </c>
    </row>
    <row r="2116" ht="15.75" customHeight="1">
      <c r="A2116" s="13">
        <v>2115.0</v>
      </c>
      <c r="B2116" s="13" t="s">
        <v>5208</v>
      </c>
      <c r="C2116" s="13" t="s">
        <v>10838</v>
      </c>
      <c r="D2116" s="13" t="s">
        <v>10839</v>
      </c>
      <c r="E2116" s="13" t="s">
        <v>10840</v>
      </c>
      <c r="F2116" s="13" t="s">
        <v>10841</v>
      </c>
      <c r="G2116" s="13" t="s">
        <v>728</v>
      </c>
      <c r="H2116" s="13" t="s">
        <v>541</v>
      </c>
      <c r="I2116" s="13">
        <v>48206.0</v>
      </c>
    </row>
    <row r="2117" ht="15.75" customHeight="1">
      <c r="A2117" s="13">
        <v>2116.0</v>
      </c>
      <c r="B2117" s="13" t="s">
        <v>9377</v>
      </c>
      <c r="C2117" s="13" t="s">
        <v>10842</v>
      </c>
      <c r="D2117" s="13" t="s">
        <v>10843</v>
      </c>
      <c r="E2117" s="13" t="s">
        <v>10844</v>
      </c>
      <c r="F2117" s="13" t="s">
        <v>10845</v>
      </c>
      <c r="G2117" s="13" t="s">
        <v>1407</v>
      </c>
      <c r="H2117" s="13" t="s">
        <v>257</v>
      </c>
      <c r="I2117" s="13">
        <v>32204.0</v>
      </c>
    </row>
    <row r="2118" ht="15.75" customHeight="1">
      <c r="A2118" s="13">
        <v>2117.0</v>
      </c>
      <c r="B2118" s="13" t="s">
        <v>10846</v>
      </c>
      <c r="C2118" s="13" t="s">
        <v>10847</v>
      </c>
      <c r="D2118" s="13" t="s">
        <v>10848</v>
      </c>
      <c r="E2118" s="13" t="s">
        <v>10849</v>
      </c>
      <c r="F2118" s="13" t="s">
        <v>10850</v>
      </c>
      <c r="G2118" s="13" t="s">
        <v>588</v>
      </c>
      <c r="H2118" s="13" t="s">
        <v>173</v>
      </c>
      <c r="I2118" s="13">
        <v>98481.0</v>
      </c>
    </row>
    <row r="2119" ht="15.75" customHeight="1">
      <c r="A2119" s="13">
        <v>2118.0</v>
      </c>
      <c r="B2119" s="13" t="s">
        <v>10851</v>
      </c>
      <c r="C2119" s="13" t="s">
        <v>10852</v>
      </c>
      <c r="D2119" s="13" t="s">
        <v>10853</v>
      </c>
      <c r="E2119" s="13" t="s">
        <v>10854</v>
      </c>
      <c r="F2119" s="13" t="s">
        <v>10855</v>
      </c>
      <c r="G2119" s="13" t="s">
        <v>1114</v>
      </c>
      <c r="H2119" s="13" t="s">
        <v>181</v>
      </c>
      <c r="I2119" s="13">
        <v>13205.0</v>
      </c>
    </row>
    <row r="2120" ht="15.75" customHeight="1">
      <c r="A2120" s="13">
        <v>2119.0</v>
      </c>
      <c r="B2120" s="13" t="s">
        <v>10856</v>
      </c>
      <c r="C2120" s="13" t="s">
        <v>10857</v>
      </c>
      <c r="D2120" s="13" t="s">
        <v>10858</v>
      </c>
      <c r="E2120" s="13" t="s">
        <v>10859</v>
      </c>
      <c r="F2120" s="13" t="s">
        <v>10860</v>
      </c>
      <c r="G2120" s="13" t="s">
        <v>3226</v>
      </c>
      <c r="H2120" s="13" t="s">
        <v>541</v>
      </c>
      <c r="I2120" s="13">
        <v>48550.0</v>
      </c>
    </row>
    <row r="2121" ht="15.75" customHeight="1">
      <c r="A2121" s="13">
        <v>2120.0</v>
      </c>
      <c r="B2121" s="13" t="s">
        <v>10861</v>
      </c>
      <c r="C2121" s="13" t="s">
        <v>10862</v>
      </c>
      <c r="D2121" s="13" t="s">
        <v>10863</v>
      </c>
      <c r="E2121" s="13" t="s">
        <v>10864</v>
      </c>
      <c r="F2121" s="13" t="s">
        <v>10865</v>
      </c>
      <c r="G2121" s="13" t="s">
        <v>6057</v>
      </c>
      <c r="H2121" s="13" t="s">
        <v>257</v>
      </c>
      <c r="I2121" s="13">
        <v>34290.0</v>
      </c>
    </row>
    <row r="2122" ht="15.75" customHeight="1">
      <c r="A2122" s="13">
        <v>2121.0</v>
      </c>
      <c r="B2122" s="13" t="s">
        <v>10866</v>
      </c>
      <c r="C2122" s="13" t="s">
        <v>10867</v>
      </c>
      <c r="D2122" s="13" t="s">
        <v>10868</v>
      </c>
      <c r="E2122" s="13" t="s">
        <v>10869</v>
      </c>
      <c r="F2122" s="13" t="s">
        <v>10870</v>
      </c>
      <c r="G2122" s="13" t="s">
        <v>2701</v>
      </c>
      <c r="H2122" s="13" t="s">
        <v>188</v>
      </c>
      <c r="I2122" s="13">
        <v>30096.0</v>
      </c>
    </row>
    <row r="2123" ht="15.75" customHeight="1">
      <c r="A2123" s="13">
        <v>2122.0</v>
      </c>
      <c r="B2123" s="13" t="s">
        <v>10871</v>
      </c>
      <c r="C2123" s="13" t="s">
        <v>10872</v>
      </c>
      <c r="D2123" s="13" t="s">
        <v>10873</v>
      </c>
      <c r="E2123" s="13" t="s">
        <v>10874</v>
      </c>
      <c r="F2123" s="13" t="s">
        <v>10875</v>
      </c>
      <c r="G2123" s="13" t="s">
        <v>817</v>
      </c>
      <c r="H2123" s="13" t="s">
        <v>466</v>
      </c>
      <c r="I2123" s="13">
        <v>16522.0</v>
      </c>
    </row>
    <row r="2124" ht="15.75" customHeight="1">
      <c r="A2124" s="13">
        <v>2123.0</v>
      </c>
      <c r="B2124" s="13" t="s">
        <v>10876</v>
      </c>
      <c r="C2124" s="13" t="s">
        <v>10877</v>
      </c>
      <c r="D2124" s="13" t="s">
        <v>10878</v>
      </c>
      <c r="E2124" s="13" t="s">
        <v>10879</v>
      </c>
      <c r="F2124" s="13" t="s">
        <v>10880</v>
      </c>
      <c r="G2124" s="13" t="s">
        <v>918</v>
      </c>
      <c r="H2124" s="13" t="s">
        <v>257</v>
      </c>
      <c r="I2124" s="13">
        <v>33705.0</v>
      </c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57"/>
    <col customWidth="1" min="3" max="26" width="8.71"/>
  </cols>
  <sheetData>
    <row r="1">
      <c r="A1" s="13" t="s">
        <v>10881</v>
      </c>
      <c r="B1" s="13" t="s">
        <v>10882</v>
      </c>
      <c r="C1" s="13" t="s">
        <v>10883</v>
      </c>
    </row>
    <row r="2">
      <c r="A2" s="13">
        <v>1.0</v>
      </c>
      <c r="B2" s="13" t="s">
        <v>10884</v>
      </c>
      <c r="C2" s="13" t="s">
        <v>10885</v>
      </c>
    </row>
    <row r="3">
      <c r="A3" s="13">
        <v>2.0</v>
      </c>
      <c r="B3" s="13" t="s">
        <v>10886</v>
      </c>
      <c r="C3" s="13" t="s">
        <v>10887</v>
      </c>
    </row>
    <row r="4">
      <c r="A4" s="13">
        <v>3.0</v>
      </c>
      <c r="B4" s="13" t="s">
        <v>10888</v>
      </c>
      <c r="C4" s="13" t="s">
        <v>10889</v>
      </c>
    </row>
    <row r="5">
      <c r="A5" s="13">
        <v>4.0</v>
      </c>
      <c r="B5" s="13" t="s">
        <v>10890</v>
      </c>
      <c r="C5" s="13" t="s">
        <v>10891</v>
      </c>
    </row>
    <row r="6">
      <c r="A6" s="13">
        <v>5.0</v>
      </c>
      <c r="B6" s="13" t="s">
        <v>10892</v>
      </c>
      <c r="C6" s="13" t="s">
        <v>10893</v>
      </c>
    </row>
    <row r="7">
      <c r="A7" s="13">
        <v>6.0</v>
      </c>
      <c r="B7" s="13" t="s">
        <v>10894</v>
      </c>
      <c r="C7" s="13" t="s">
        <v>10895</v>
      </c>
    </row>
    <row r="8">
      <c r="A8" s="13">
        <v>7.0</v>
      </c>
      <c r="B8" s="13" t="s">
        <v>10896</v>
      </c>
      <c r="C8" s="13" t="s">
        <v>10897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