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n\Documents\Git Project\LoRa1272\"/>
    </mc:Choice>
  </mc:AlternateContent>
  <xr:revisionPtr revIDLastSave="0" documentId="13_ncr:1_{F626C288-63DD-4A3D-A447-BCE95309B4AC}" xr6:coauthVersionLast="36" xr6:coauthVersionMax="36" xr10:uidLastSave="{00000000-0000-0000-0000-000000000000}"/>
  <bookViews>
    <workbookView xWindow="0" yWindow="0" windowWidth="23040" windowHeight="9060" activeTab="2" xr2:uid="{B6284916-7E50-4650-A239-3E0B68338F8A}"/>
  </bookViews>
  <sheets>
    <sheet name="Function Completion" sheetId="1" r:id="rId1"/>
    <sheet name="Issue Tracker" sheetId="2" r:id="rId2"/>
    <sheet name="Function Dependency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A8" i="3"/>
  <c r="A4" i="3"/>
  <c r="A5" i="3"/>
  <c r="A6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3" i="3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3" i="2"/>
</calcChain>
</file>

<file path=xl/sharedStrings.xml><?xml version="1.0" encoding="utf-8"?>
<sst xmlns="http://schemas.openxmlformats.org/spreadsheetml/2006/main" count="197" uniqueCount="108">
  <si>
    <t>ifroglab function</t>
  </si>
  <si>
    <t>serial_ports(self)</t>
  </si>
  <si>
    <t>__init(self)</t>
  </si>
  <si>
    <t>serial_allPorts(self)</t>
  </si>
  <si>
    <t>Fun_CRC(self, data)</t>
  </si>
  <si>
    <t>FunLora_init(self)</t>
  </si>
  <si>
    <t>FunLora_initByName(self, i_portPath)</t>
  </si>
  <si>
    <t>Fun_OS(self)</t>
  </si>
  <si>
    <t>FunLora_ChipSendByte(self, array1)</t>
  </si>
  <si>
    <t>FunLora_close(self)</t>
  </si>
  <si>
    <t>Fun_ser_Write(self, array1)</t>
  </si>
  <si>
    <t>FunLora_0_GetChipID(self)</t>
  </si>
  <si>
    <t>FunLora_0_GetDeviceID(self)</t>
  </si>
  <si>
    <t>FunLora_1_Init(self)</t>
  </si>
  <si>
    <t>FunLora_2_ReadSetup(self)</t>
  </si>
  <si>
    <t>FunLora_3_Rx(self)</t>
  </si>
  <si>
    <t>FunLora_3_Tx(self)</t>
  </si>
  <si>
    <t>FunLora_6_readPureData(self)</t>
  </si>
  <si>
    <t>FunLora_7_readCounter(self)</t>
  </si>
  <si>
    <t>FunLora_5_write16bytesArrayString(self, data_array)</t>
  </si>
  <si>
    <t>FunLora_5_write16bytesArray(self, data_array)</t>
  </si>
  <si>
    <t>FunLora_5_write16bytes(self, data_array)</t>
  </si>
  <si>
    <t>Fun_ArrayCopy(self, A)</t>
  </si>
  <si>
    <t>Fun_ArrayToString(self, A)</t>
  </si>
  <si>
    <t>Fun_ArrayIsSame(self, A, B)</t>
  </si>
  <si>
    <t>Fun_ArrayIsSame_thread(self, q, A, B)</t>
  </si>
  <si>
    <t>FunLora_5_writeString(self, iString)</t>
  </si>
  <si>
    <t>FunLora_5_write(self, data_array)</t>
  </si>
  <si>
    <r>
      <t>FunLora_5_read_v1</t>
    </r>
    <r>
      <rPr>
        <sz val="12"/>
        <rFont val="Calibri"/>
        <family val="2"/>
      </rPr>
      <t>(self)</t>
    </r>
  </si>
  <si>
    <r>
      <t>FunLora_6_read</t>
    </r>
    <r>
      <rPr>
        <sz val="12"/>
        <rFont val="Calibri"/>
        <family val="2"/>
      </rPr>
      <t>(self)</t>
    </r>
  </si>
  <si>
    <r>
      <t>FunLora_5_readString</t>
    </r>
    <r>
      <rPr>
        <sz val="12"/>
        <rFont val="Calibri"/>
        <family val="2"/>
      </rPr>
      <t>(self)</t>
    </r>
  </si>
  <si>
    <r>
      <t>TimeStamp</t>
    </r>
    <r>
      <rPr>
        <sz val="12"/>
        <rFont val="Calibri"/>
        <family val="2"/>
      </rPr>
      <t>(self)</t>
    </r>
  </si>
  <si>
    <t>Status</t>
  </si>
  <si>
    <t>Done</t>
  </si>
  <si>
    <t>Ongoing</t>
  </si>
  <si>
    <t>Deleted</t>
  </si>
  <si>
    <t>lora_util function</t>
  </si>
  <si>
    <t>__init__(self)</t>
  </si>
  <si>
    <t>__calCRC(self, data)</t>
  </si>
  <si>
    <t>openPort(self, portPath)</t>
  </si>
  <si>
    <t>findLoRa(self, ports)</t>
  </si>
  <si>
    <t>serialWrite(self, data)</t>
  </si>
  <si>
    <t>getLoRaID(self)</t>
  </si>
  <si>
    <t>Issue</t>
  </si>
  <si>
    <t>Number</t>
  </si>
  <si>
    <t>Priority</t>
  </si>
  <si>
    <t>Issue Tracker</t>
  </si>
  <si>
    <t>Low</t>
  </si>
  <si>
    <t>Solve</t>
  </si>
  <si>
    <r>
      <t xml:space="preserve">Need a function </t>
    </r>
    <r>
      <rPr>
        <i/>
        <sz val="12"/>
        <color theme="1"/>
        <rFont val="Calibri"/>
        <family val="2"/>
        <scheme val="minor"/>
      </rPr>
      <t>checkCRC()</t>
    </r>
  </si>
  <si>
    <r>
      <t xml:space="preserve">Make function </t>
    </r>
    <r>
      <rPr>
        <i/>
        <sz val="12"/>
        <color theme="1"/>
        <rFont val="Calibri"/>
        <family val="2"/>
        <scheme val="minor"/>
      </rPr>
      <t>displayPorts()</t>
    </r>
  </si>
  <si>
    <t>Mid</t>
  </si>
  <si>
    <r>
      <t xml:space="preserve">Add attributes to LoRa, </t>
    </r>
    <r>
      <rPr>
        <b/>
        <sz val="12"/>
        <color theme="1"/>
        <rFont val="Calibri"/>
        <family val="2"/>
        <scheme val="minor"/>
      </rPr>
      <t>baudrate</t>
    </r>
  </si>
  <si>
    <r>
      <t xml:space="preserve">Add attributes to LoRa, </t>
    </r>
    <r>
      <rPr>
        <b/>
        <sz val="12"/>
        <color theme="1"/>
        <rFont val="Calibri"/>
        <family val="2"/>
        <scheme val="minor"/>
      </rPr>
      <t>ChipID</t>
    </r>
  </si>
  <si>
    <r>
      <t xml:space="preserve">Interrupt </t>
    </r>
    <r>
      <rPr>
        <i/>
        <sz val="12"/>
        <color theme="1"/>
        <rFont val="Calibri"/>
        <family val="2"/>
        <scheme val="minor"/>
      </rPr>
      <t>findLoRa() if it takes too long to load</t>
    </r>
  </si>
  <si>
    <r>
      <t xml:space="preserve">Add attributes to LoRa, </t>
    </r>
    <r>
      <rPr>
        <b/>
        <sz val="12"/>
        <color theme="1"/>
        <rFont val="Calibri"/>
        <family val="2"/>
        <scheme val="minor"/>
      </rPr>
      <t>SerialPort</t>
    </r>
  </si>
  <si>
    <r>
      <t xml:space="preserve">Make an interface for function </t>
    </r>
    <r>
      <rPr>
        <i/>
        <sz val="12"/>
        <color theme="1"/>
        <rFont val="Calibri"/>
        <family val="2"/>
        <scheme val="minor"/>
      </rPr>
      <t>listPorts()</t>
    </r>
  </si>
  <si>
    <r>
      <t xml:space="preserve">In function </t>
    </r>
    <r>
      <rPr>
        <i/>
        <sz val="12"/>
        <color theme="1"/>
        <rFont val="Calibri"/>
        <family val="2"/>
        <scheme val="minor"/>
      </rPr>
      <t>__init__()</t>
    </r>
    <r>
      <rPr>
        <sz val="12"/>
        <color theme="1"/>
        <rFont val="Calibri"/>
        <family val="2"/>
        <scheme val="minor"/>
      </rPr>
      <t xml:space="preserve">, not sure if attributes </t>
    </r>
    <r>
      <rPr>
        <b/>
        <sz val="12"/>
        <color theme="1"/>
        <rFont val="Calibri"/>
        <family val="2"/>
        <scheme val="minor"/>
      </rPr>
      <t>a1</t>
    </r>
    <r>
      <rPr>
        <sz val="12"/>
        <color theme="1"/>
        <rFont val="Calibri"/>
        <family val="2"/>
        <scheme val="minor"/>
      </rPr>
      <t xml:space="preserve"> is used</t>
    </r>
  </si>
  <si>
    <r>
      <t xml:space="preserve">Reconsider return value of </t>
    </r>
    <r>
      <rPr>
        <i/>
        <sz val="12"/>
        <color theme="1"/>
        <rFont val="Calibri"/>
        <family val="2"/>
        <scheme val="minor"/>
      </rPr>
      <t>getLoRaID()</t>
    </r>
    <r>
      <rPr>
        <sz val="12"/>
        <color theme="1"/>
        <rFont val="Calibri"/>
        <family val="2"/>
        <scheme val="minor"/>
      </rPr>
      <t>, hex or string?</t>
    </r>
  </si>
  <si>
    <r>
      <t xml:space="preserve">In function </t>
    </r>
    <r>
      <rPr>
        <i/>
        <sz val="12"/>
        <color theme="1"/>
        <rFont val="Calibri"/>
        <family val="2"/>
        <scheme val="minor"/>
      </rPr>
      <t>findLoRa()</t>
    </r>
    <r>
      <rPr>
        <sz val="12"/>
        <color theme="1"/>
        <rFont val="Calibri"/>
        <family val="2"/>
        <scheme val="minor"/>
      </rPr>
      <t xml:space="preserve">, change checking LoRa port method to </t>
    </r>
    <r>
      <rPr>
        <i/>
        <sz val="12"/>
        <color theme="1"/>
        <rFont val="Calibri"/>
        <family val="2"/>
        <scheme val="minor"/>
      </rPr>
      <t>__testIfLoRa()</t>
    </r>
  </si>
  <si>
    <t>In function findLoRa(), recheck raise OSError</t>
  </si>
  <si>
    <r>
      <t xml:space="preserve">In function </t>
    </r>
    <r>
      <rPr>
        <i/>
        <sz val="12"/>
        <color theme="1"/>
        <rFont val="Calibri"/>
        <family val="2"/>
        <scheme val="minor"/>
      </rPr>
      <t>getLoRaID()</t>
    </r>
    <r>
      <rPr>
        <sz val="12"/>
        <color theme="1"/>
        <rFont val="Calibri"/>
        <family val="2"/>
        <scheme val="minor"/>
      </rPr>
      <t>, change method to get the data byte</t>
    </r>
  </si>
  <si>
    <t>Function</t>
  </si>
  <si>
    <t>Dependency</t>
  </si>
  <si>
    <t>sendByteToChip(self, data)</t>
  </si>
  <si>
    <t>serialClose(self)</t>
  </si>
  <si>
    <r>
      <t xml:space="preserve">In </t>
    </r>
    <r>
      <rPr>
        <i/>
        <sz val="12"/>
        <color theme="1"/>
        <rFont val="Calibri"/>
        <family val="2"/>
        <scheme val="minor"/>
      </rPr>
      <t>getLoRaID(), sendByteToChip()</t>
    </r>
    <r>
      <rPr>
        <sz val="12"/>
        <color theme="1"/>
        <rFont val="Calibri"/>
        <family val="2"/>
        <scheme val="minor"/>
      </rPr>
      <t>, make a function specially for read and write byte</t>
    </r>
  </si>
  <si>
    <r>
      <t xml:space="preserve">In </t>
    </r>
    <r>
      <rPr>
        <i/>
        <sz val="12"/>
        <color theme="1"/>
        <rFont val="Calibri"/>
        <family val="2"/>
        <scheme val="minor"/>
      </rPr>
      <t>sendByteToChip() timeout statement recheck</t>
    </r>
  </si>
  <si>
    <r>
      <t xml:space="preserve">Rearrange  </t>
    </r>
    <r>
      <rPr>
        <i/>
        <sz val="12"/>
        <color theme="1"/>
        <rFont val="Calibri"/>
        <family val="2"/>
        <scheme val="minor"/>
      </rPr>
      <t>getLoRaID()</t>
    </r>
  </si>
  <si>
    <t>Solved</t>
  </si>
  <si>
    <t>unsused</t>
  </si>
  <si>
    <t>getStatus(self)</t>
  </si>
  <si>
    <t>setRx(self)</t>
  </si>
  <si>
    <t>setTx(self)</t>
  </si>
  <si>
    <t>Replace with copy.deepcopy()</t>
  </si>
  <si>
    <t>Replace with A == B</t>
  </si>
  <si>
    <t>resetLoRa(self)</t>
  </si>
  <si>
    <t>High</t>
  </si>
  <si>
    <t>Determine timesleep()</t>
  </si>
  <si>
    <t>global listPorts(self)</t>
  </si>
  <si>
    <t>read(self)</t>
  </si>
  <si>
    <t>put(self, content)</t>
  </si>
  <si>
    <t>readCounter(self)</t>
  </si>
  <si>
    <t>get(self)</t>
  </si>
  <si>
    <t>Not implement</t>
  </si>
  <si>
    <t>write(self, content)</t>
  </si>
  <si>
    <t>openPort</t>
  </si>
  <si>
    <t>closePort</t>
  </si>
  <si>
    <t>setStandby</t>
  </si>
  <si>
    <t>serialWrite</t>
  </si>
  <si>
    <t>__calCRC</t>
  </si>
  <si>
    <t>check_header</t>
  </si>
  <si>
    <t>findLoRa</t>
  </si>
  <si>
    <t>pingLoRa</t>
  </si>
  <si>
    <t>sendByteToChip</t>
  </si>
  <si>
    <t>__calcCRC</t>
  </si>
  <si>
    <t>getLoRainfo</t>
  </si>
  <si>
    <t>resetLoRa</t>
  </si>
  <si>
    <t>getStatus</t>
  </si>
  <si>
    <t>setRx</t>
  </si>
  <si>
    <t>setTx</t>
  </si>
  <si>
    <t>setSleep</t>
  </si>
  <si>
    <t>get</t>
  </si>
  <si>
    <t>readCounter</t>
  </si>
  <si>
    <t>put</t>
  </si>
  <si>
    <t>write</t>
  </si>
  <si>
    <t>read</t>
  </si>
  <si>
    <t>listPorts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</si>
</sst>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13"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 patternType="mediumGray"/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ont>
        <strike/>
      </font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00FF00"/>
      <color rgb="FF26FF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31A1E-EE6D-4051-830C-C5F8BEF7F774}">
  <dimension ref="A1:D32"/>
  <sheetViews>
    <sheetView zoomScale="115" zoomScaleNormal="115" workbookViewId="0">
      <selection activeCell="E14" sqref="E14"/>
    </sheetView>
  </sheetViews>
  <sheetFormatPr defaultRowHeight="19.2" customHeight="1" x14ac:dyDescent="0.3"/>
  <cols>
    <col min="1" max="1" width="50.109375" style="1" customWidth="1"/>
    <col min="2" max="2" width="11.109375" style="2" customWidth="1"/>
    <col min="3" max="3" width="30.88671875" style="1" customWidth="1"/>
    <col min="4" max="16384" width="8.88671875" style="1"/>
  </cols>
  <sheetData>
    <row r="1" spans="1:3" s="2" customFormat="1" ht="19.2" customHeight="1" x14ac:dyDescent="0.3">
      <c r="A1" s="3" t="s">
        <v>0</v>
      </c>
      <c r="B1" s="3" t="s">
        <v>32</v>
      </c>
      <c r="C1" s="3" t="s">
        <v>36</v>
      </c>
    </row>
    <row r="2" spans="1:3" ht="19.2" customHeight="1" x14ac:dyDescent="0.3">
      <c r="A2" s="4" t="s">
        <v>2</v>
      </c>
      <c r="B2" s="3" t="s">
        <v>33</v>
      </c>
      <c r="C2" s="4" t="s">
        <v>37</v>
      </c>
    </row>
    <row r="3" spans="1:3" ht="19.2" customHeight="1" x14ac:dyDescent="0.3">
      <c r="A3" s="4" t="s">
        <v>3</v>
      </c>
      <c r="B3" s="3" t="s">
        <v>33</v>
      </c>
      <c r="C3" s="4" t="s">
        <v>79</v>
      </c>
    </row>
    <row r="4" spans="1:3" ht="19.2" customHeight="1" x14ac:dyDescent="0.3">
      <c r="A4" s="4" t="s">
        <v>4</v>
      </c>
      <c r="B4" s="3" t="s">
        <v>33</v>
      </c>
      <c r="C4" s="4" t="s">
        <v>38</v>
      </c>
    </row>
    <row r="5" spans="1:3" ht="19.2" customHeight="1" x14ac:dyDescent="0.3">
      <c r="A5" s="4" t="s">
        <v>1</v>
      </c>
      <c r="B5" s="3" t="s">
        <v>35</v>
      </c>
      <c r="C5" s="4"/>
    </row>
    <row r="6" spans="1:3" ht="19.2" customHeight="1" x14ac:dyDescent="0.3">
      <c r="A6" s="4" t="s">
        <v>5</v>
      </c>
      <c r="B6" s="3" t="s">
        <v>35</v>
      </c>
      <c r="C6" s="4"/>
    </row>
    <row r="7" spans="1:3" ht="19.2" customHeight="1" x14ac:dyDescent="0.3">
      <c r="A7" s="4" t="s">
        <v>6</v>
      </c>
      <c r="B7" s="3" t="s">
        <v>33</v>
      </c>
      <c r="C7" s="4" t="s">
        <v>39</v>
      </c>
    </row>
    <row r="8" spans="1:3" ht="19.2" customHeight="1" x14ac:dyDescent="0.3">
      <c r="A8" s="4" t="s">
        <v>7</v>
      </c>
      <c r="B8" s="3" t="s">
        <v>33</v>
      </c>
      <c r="C8" s="4" t="s">
        <v>40</v>
      </c>
    </row>
    <row r="9" spans="1:3" ht="19.2" customHeight="1" x14ac:dyDescent="0.3">
      <c r="A9" s="4" t="s">
        <v>8</v>
      </c>
      <c r="B9" s="3" t="s">
        <v>33</v>
      </c>
      <c r="C9" s="4" t="s">
        <v>64</v>
      </c>
    </row>
    <row r="10" spans="1:3" ht="19.2" customHeight="1" x14ac:dyDescent="0.3">
      <c r="A10" s="4" t="s">
        <v>10</v>
      </c>
      <c r="B10" s="3" t="s">
        <v>33</v>
      </c>
      <c r="C10" s="4" t="s">
        <v>41</v>
      </c>
    </row>
    <row r="11" spans="1:3" ht="19.2" customHeight="1" x14ac:dyDescent="0.3">
      <c r="A11" s="4" t="s">
        <v>9</v>
      </c>
      <c r="B11" s="3" t="s">
        <v>33</v>
      </c>
      <c r="C11" s="4" t="s">
        <v>65</v>
      </c>
    </row>
    <row r="12" spans="1:3" ht="19.2" customHeight="1" x14ac:dyDescent="0.3">
      <c r="A12" s="4" t="s">
        <v>11</v>
      </c>
      <c r="B12" s="3" t="s">
        <v>33</v>
      </c>
      <c r="C12" s="4" t="s">
        <v>42</v>
      </c>
    </row>
    <row r="13" spans="1:3" ht="19.2" customHeight="1" x14ac:dyDescent="0.3">
      <c r="A13" s="4" t="s">
        <v>12</v>
      </c>
      <c r="B13" s="3" t="s">
        <v>35</v>
      </c>
      <c r="C13" s="4"/>
    </row>
    <row r="14" spans="1:3" ht="19.2" customHeight="1" x14ac:dyDescent="0.3">
      <c r="A14" s="4" t="s">
        <v>13</v>
      </c>
      <c r="B14" s="3" t="s">
        <v>33</v>
      </c>
      <c r="C14" s="4" t="s">
        <v>76</v>
      </c>
    </row>
    <row r="15" spans="1:3" ht="19.2" customHeight="1" x14ac:dyDescent="0.3">
      <c r="A15" s="4" t="s">
        <v>14</v>
      </c>
      <c r="B15" s="3" t="s">
        <v>33</v>
      </c>
      <c r="C15" s="4" t="s">
        <v>71</v>
      </c>
    </row>
    <row r="16" spans="1:3" ht="19.2" customHeight="1" x14ac:dyDescent="0.3">
      <c r="A16" s="4" t="s">
        <v>15</v>
      </c>
      <c r="B16" s="3" t="s">
        <v>33</v>
      </c>
      <c r="C16" s="4" t="s">
        <v>72</v>
      </c>
    </row>
    <row r="17" spans="1:4" ht="19.2" customHeight="1" x14ac:dyDescent="0.3">
      <c r="A17" s="4" t="s">
        <v>16</v>
      </c>
      <c r="B17" s="3" t="s">
        <v>33</v>
      </c>
      <c r="C17" s="4" t="s">
        <v>73</v>
      </c>
    </row>
    <row r="18" spans="1:4" ht="19.2" customHeight="1" x14ac:dyDescent="0.3">
      <c r="A18" s="4" t="s">
        <v>17</v>
      </c>
      <c r="B18" s="3" t="s">
        <v>33</v>
      </c>
      <c r="C18" s="4" t="s">
        <v>83</v>
      </c>
    </row>
    <row r="19" spans="1:4" ht="19.2" customHeight="1" x14ac:dyDescent="0.3">
      <c r="A19" s="4" t="s">
        <v>18</v>
      </c>
      <c r="B19" s="3" t="s">
        <v>33</v>
      </c>
      <c r="C19" s="4" t="s">
        <v>82</v>
      </c>
    </row>
    <row r="20" spans="1:4" ht="19.2" customHeight="1" x14ac:dyDescent="0.3">
      <c r="A20" s="4" t="s">
        <v>19</v>
      </c>
      <c r="B20" s="3" t="s">
        <v>33</v>
      </c>
      <c r="C20" s="4" t="s">
        <v>81</v>
      </c>
    </row>
    <row r="21" spans="1:4" ht="19.2" customHeight="1" x14ac:dyDescent="0.3">
      <c r="A21" s="4" t="s">
        <v>20</v>
      </c>
      <c r="B21" s="3" t="s">
        <v>35</v>
      </c>
      <c r="C21" s="4"/>
    </row>
    <row r="22" spans="1:4" ht="19.2" customHeight="1" x14ac:dyDescent="0.3">
      <c r="A22" s="4" t="s">
        <v>21</v>
      </c>
      <c r="B22" s="3" t="s">
        <v>35</v>
      </c>
      <c r="C22" s="4"/>
    </row>
    <row r="23" spans="1:4" ht="19.2" customHeight="1" x14ac:dyDescent="0.3">
      <c r="A23" s="4" t="s">
        <v>22</v>
      </c>
      <c r="B23" s="3" t="s">
        <v>35</v>
      </c>
      <c r="C23" s="4" t="s">
        <v>74</v>
      </c>
      <c r="D23" s="1" t="s">
        <v>84</v>
      </c>
    </row>
    <row r="24" spans="1:4" ht="19.2" customHeight="1" x14ac:dyDescent="0.3">
      <c r="A24" s="4" t="s">
        <v>23</v>
      </c>
      <c r="B24" s="3" t="s">
        <v>35</v>
      </c>
      <c r="C24" s="4"/>
    </row>
    <row r="25" spans="1:4" ht="19.2" customHeight="1" x14ac:dyDescent="0.3">
      <c r="A25" s="4" t="s">
        <v>24</v>
      </c>
      <c r="B25" s="3" t="s">
        <v>35</v>
      </c>
      <c r="C25" s="4" t="s">
        <v>75</v>
      </c>
      <c r="D25" s="1" t="s">
        <v>84</v>
      </c>
    </row>
    <row r="26" spans="1:4" ht="19.2" customHeight="1" x14ac:dyDescent="0.3">
      <c r="A26" s="4" t="s">
        <v>25</v>
      </c>
      <c r="B26" s="3" t="s">
        <v>35</v>
      </c>
      <c r="C26" s="4" t="s">
        <v>75</v>
      </c>
      <c r="D26" s="1" t="s">
        <v>84</v>
      </c>
    </row>
    <row r="27" spans="1:4" ht="19.2" customHeight="1" x14ac:dyDescent="0.3">
      <c r="A27" s="4" t="s">
        <v>26</v>
      </c>
      <c r="B27" s="3" t="s">
        <v>33</v>
      </c>
      <c r="C27" s="4" t="s">
        <v>85</v>
      </c>
    </row>
    <row r="28" spans="1:4" ht="19.2" customHeight="1" x14ac:dyDescent="0.3">
      <c r="A28" s="4" t="s">
        <v>27</v>
      </c>
      <c r="B28" s="3" t="s">
        <v>35</v>
      </c>
      <c r="C28" s="4"/>
    </row>
    <row r="29" spans="1:4" ht="19.2" customHeight="1" x14ac:dyDescent="0.3">
      <c r="A29" s="4" t="s">
        <v>28</v>
      </c>
      <c r="B29" s="3" t="s">
        <v>35</v>
      </c>
      <c r="C29" s="4"/>
    </row>
    <row r="30" spans="1:4" ht="19.2" customHeight="1" x14ac:dyDescent="0.3">
      <c r="A30" s="4" t="s">
        <v>29</v>
      </c>
      <c r="B30" s="3" t="s">
        <v>33</v>
      </c>
      <c r="C30" s="4" t="s">
        <v>80</v>
      </c>
    </row>
    <row r="31" spans="1:4" ht="19.2" customHeight="1" x14ac:dyDescent="0.3">
      <c r="A31" s="4" t="s">
        <v>30</v>
      </c>
      <c r="B31" s="3" t="s">
        <v>35</v>
      </c>
      <c r="C31" s="4"/>
    </row>
    <row r="32" spans="1:4" ht="19.2" customHeight="1" x14ac:dyDescent="0.3">
      <c r="A32" s="4" t="s">
        <v>31</v>
      </c>
      <c r="B32" s="3" t="s">
        <v>35</v>
      </c>
      <c r="C32" s="4"/>
    </row>
  </sheetData>
  <conditionalFormatting sqref="B2:B32">
    <cfRule type="containsText" dxfId="12" priority="10" operator="containsText" text="Ongoing">
      <formula>NOT(ISERROR(SEARCH("Ongoing",B2)))</formula>
    </cfRule>
    <cfRule type="containsText" dxfId="11" priority="16" operator="containsText" text="Done">
      <formula>NOT(ISERROR(SEARCH("Done",B2)))</formula>
    </cfRule>
    <cfRule type="containsBlanks" dxfId="10" priority="17">
      <formula>LEN(TRIM(B2))=0</formula>
    </cfRule>
  </conditionalFormatting>
  <conditionalFormatting sqref="A2:A32">
    <cfRule type="expression" dxfId="9" priority="8">
      <formula xml:space="preserve"> $B2="Deleted"</formula>
    </cfRule>
    <cfRule type="expression" dxfId="8" priority="9">
      <formula xml:space="preserve"> $B2="Ongoing"</formula>
    </cfRule>
    <cfRule type="expression" dxfId="7" priority="11">
      <formula xml:space="preserve"> $B2=""</formula>
    </cfRule>
    <cfRule type="expression" dxfId="6" priority="12">
      <formula xml:space="preserve"> $B2="Done"</formula>
    </cfRule>
  </conditionalFormatting>
  <conditionalFormatting sqref="C2:C32">
    <cfRule type="expression" dxfId="5" priority="6">
      <formula xml:space="preserve"> $B2="Deleted"</formula>
    </cfRule>
    <cfRule type="expression" dxfId="4" priority="7">
      <formula xml:space="preserve"> $B2="Done"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8C178-499D-425A-91BF-919D811A4B0D}">
  <dimension ref="A1:L27"/>
  <sheetViews>
    <sheetView zoomScale="115" zoomScaleNormal="115" workbookViewId="0">
      <selection activeCell="E19" sqref="E19"/>
    </sheetView>
  </sheetViews>
  <sheetFormatPr defaultRowHeight="19.2" customHeight="1" x14ac:dyDescent="0.3"/>
  <cols>
    <col min="1" max="1" width="8.88671875" style="2"/>
    <col min="2" max="2" width="8.88671875" style="1"/>
    <col min="3" max="3" width="8.88671875" style="2"/>
    <col min="4" max="16384" width="8.88671875" style="1"/>
  </cols>
  <sheetData>
    <row r="1" spans="1:12" ht="19.2" customHeight="1" x14ac:dyDescent="0.3">
      <c r="A1" s="5" t="s">
        <v>46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2" ht="19.2" customHeight="1" x14ac:dyDescent="0.3">
      <c r="A2" s="2" t="s">
        <v>44</v>
      </c>
      <c r="B2" s="2" t="s">
        <v>45</v>
      </c>
      <c r="C2" s="2" t="s">
        <v>32</v>
      </c>
      <c r="D2" s="2" t="s">
        <v>43</v>
      </c>
      <c r="L2" s="2" t="s">
        <v>48</v>
      </c>
    </row>
    <row r="3" spans="1:12" ht="19.2" customHeight="1" x14ac:dyDescent="0.3">
      <c r="A3" s="2" t="str">
        <f>IF($B3 &lt;&gt; "", "1", "")</f>
        <v>1</v>
      </c>
      <c r="B3" s="2" t="s">
        <v>47</v>
      </c>
      <c r="C3" s="2" t="s">
        <v>69</v>
      </c>
      <c r="D3" s="1" t="s">
        <v>57</v>
      </c>
      <c r="L3" s="1" t="s">
        <v>70</v>
      </c>
    </row>
    <row r="4" spans="1:12" ht="19.2" customHeight="1" x14ac:dyDescent="0.3">
      <c r="A4" s="2">
        <f>IF($B4 &lt;&gt; "", $A3+1, "")</f>
        <v>2</v>
      </c>
      <c r="B4" s="2" t="s">
        <v>47</v>
      </c>
      <c r="C4" s="2" t="s">
        <v>34</v>
      </c>
      <c r="D4" s="1" t="s">
        <v>56</v>
      </c>
      <c r="L4" s="1" t="s">
        <v>50</v>
      </c>
    </row>
    <row r="5" spans="1:12" ht="19.2" customHeight="1" x14ac:dyDescent="0.3">
      <c r="A5" s="2">
        <f t="shared" ref="A5:A27" si="0">IF($B5 &lt;&gt; "", $A4+1, "")</f>
        <v>3</v>
      </c>
      <c r="B5" s="2" t="s">
        <v>51</v>
      </c>
      <c r="C5" s="2" t="s">
        <v>34</v>
      </c>
      <c r="D5" s="1" t="s">
        <v>49</v>
      </c>
    </row>
    <row r="6" spans="1:12" ht="19.2" customHeight="1" x14ac:dyDescent="0.3">
      <c r="A6" s="2">
        <f t="shared" si="0"/>
        <v>4</v>
      </c>
      <c r="B6" s="2" t="s">
        <v>51</v>
      </c>
      <c r="C6" s="2" t="s">
        <v>34</v>
      </c>
      <c r="D6" s="1" t="s">
        <v>52</v>
      </c>
    </row>
    <row r="7" spans="1:12" ht="19.2" customHeight="1" x14ac:dyDescent="0.3">
      <c r="A7" s="2">
        <f t="shared" si="0"/>
        <v>5</v>
      </c>
      <c r="B7" s="2" t="s">
        <v>51</v>
      </c>
      <c r="C7" s="2" t="s">
        <v>34</v>
      </c>
      <c r="D7" s="1" t="s">
        <v>53</v>
      </c>
    </row>
    <row r="8" spans="1:12" ht="19.2" customHeight="1" x14ac:dyDescent="0.3">
      <c r="A8" s="2">
        <f t="shared" si="0"/>
        <v>6</v>
      </c>
      <c r="B8" s="2" t="s">
        <v>47</v>
      </c>
      <c r="C8" s="2" t="s">
        <v>34</v>
      </c>
      <c r="D8" s="1" t="s">
        <v>54</v>
      </c>
    </row>
    <row r="9" spans="1:12" ht="19.2" customHeight="1" x14ac:dyDescent="0.3">
      <c r="A9" s="2">
        <f t="shared" si="0"/>
        <v>7</v>
      </c>
      <c r="B9" s="2" t="s">
        <v>51</v>
      </c>
      <c r="C9" s="2" t="s">
        <v>34</v>
      </c>
      <c r="D9" s="1" t="s">
        <v>55</v>
      </c>
    </row>
    <row r="10" spans="1:12" ht="19.2" customHeight="1" x14ac:dyDescent="0.3">
      <c r="A10" s="2">
        <f t="shared" si="0"/>
        <v>8</v>
      </c>
      <c r="B10" s="2" t="s">
        <v>51</v>
      </c>
      <c r="C10" s="2" t="s">
        <v>34</v>
      </c>
      <c r="D10" s="1" t="s">
        <v>58</v>
      </c>
    </row>
    <row r="11" spans="1:12" ht="19.2" customHeight="1" x14ac:dyDescent="0.3">
      <c r="A11" s="2">
        <f t="shared" si="0"/>
        <v>9</v>
      </c>
      <c r="B11" s="2" t="s">
        <v>51</v>
      </c>
      <c r="C11" s="2" t="s">
        <v>34</v>
      </c>
      <c r="D11" s="1" t="s">
        <v>59</v>
      </c>
    </row>
    <row r="12" spans="1:12" ht="19.2" customHeight="1" x14ac:dyDescent="0.3">
      <c r="A12" s="2">
        <f t="shared" si="0"/>
        <v>10</v>
      </c>
      <c r="B12" s="2" t="s">
        <v>47</v>
      </c>
      <c r="C12" s="2" t="s">
        <v>34</v>
      </c>
      <c r="D12" s="1" t="s">
        <v>60</v>
      </c>
    </row>
    <row r="13" spans="1:12" ht="19.2" customHeight="1" x14ac:dyDescent="0.3">
      <c r="A13" s="2">
        <f t="shared" si="0"/>
        <v>11</v>
      </c>
      <c r="B13" s="2" t="s">
        <v>47</v>
      </c>
      <c r="C13" s="2" t="s">
        <v>34</v>
      </c>
      <c r="D13" s="1" t="s">
        <v>61</v>
      </c>
    </row>
    <row r="14" spans="1:12" ht="19.2" customHeight="1" x14ac:dyDescent="0.3">
      <c r="A14" s="2">
        <f t="shared" si="0"/>
        <v>12</v>
      </c>
      <c r="B14" s="2" t="s">
        <v>47</v>
      </c>
      <c r="C14" s="2" t="s">
        <v>34</v>
      </c>
      <c r="D14" s="1" t="s">
        <v>66</v>
      </c>
    </row>
    <row r="15" spans="1:12" ht="19.2" customHeight="1" x14ac:dyDescent="0.3">
      <c r="A15" s="2">
        <f t="shared" si="0"/>
        <v>13</v>
      </c>
      <c r="B15" s="2" t="s">
        <v>51</v>
      </c>
      <c r="C15" s="2" t="s">
        <v>34</v>
      </c>
      <c r="D15" s="1" t="s">
        <v>67</v>
      </c>
    </row>
    <row r="16" spans="1:12" ht="19.2" customHeight="1" x14ac:dyDescent="0.3">
      <c r="A16" s="2">
        <f t="shared" si="0"/>
        <v>14</v>
      </c>
      <c r="B16" s="2" t="s">
        <v>47</v>
      </c>
      <c r="C16" s="2" t="s">
        <v>69</v>
      </c>
      <c r="D16" s="1" t="s">
        <v>68</v>
      </c>
    </row>
    <row r="17" spans="1:4" ht="19.2" customHeight="1" x14ac:dyDescent="0.3">
      <c r="A17" s="2">
        <f t="shared" si="0"/>
        <v>15</v>
      </c>
      <c r="B17" s="2" t="s">
        <v>77</v>
      </c>
      <c r="C17" s="2" t="s">
        <v>34</v>
      </c>
      <c r="D17" s="1" t="s">
        <v>78</v>
      </c>
    </row>
    <row r="18" spans="1:4" ht="19.2" customHeight="1" x14ac:dyDescent="0.3">
      <c r="A18" s="2" t="str">
        <f t="shared" si="0"/>
        <v/>
      </c>
      <c r="B18" s="2"/>
    </row>
    <row r="19" spans="1:4" ht="19.2" customHeight="1" x14ac:dyDescent="0.3">
      <c r="A19" s="2" t="str">
        <f t="shared" si="0"/>
        <v/>
      </c>
      <c r="B19" s="2"/>
    </row>
    <row r="20" spans="1:4" ht="19.2" customHeight="1" x14ac:dyDescent="0.3">
      <c r="A20" s="2" t="str">
        <f t="shared" si="0"/>
        <v/>
      </c>
      <c r="B20" s="2"/>
    </row>
    <row r="21" spans="1:4" ht="19.2" customHeight="1" x14ac:dyDescent="0.3">
      <c r="A21" s="2" t="str">
        <f t="shared" si="0"/>
        <v/>
      </c>
      <c r="B21" s="2"/>
    </row>
    <row r="22" spans="1:4" ht="19.2" customHeight="1" x14ac:dyDescent="0.3">
      <c r="A22" s="2" t="str">
        <f t="shared" si="0"/>
        <v/>
      </c>
      <c r="B22" s="2"/>
    </row>
    <row r="23" spans="1:4" ht="19.2" customHeight="1" x14ac:dyDescent="0.3">
      <c r="A23" s="2" t="str">
        <f t="shared" si="0"/>
        <v/>
      </c>
      <c r="B23" s="2"/>
    </row>
    <row r="24" spans="1:4" ht="19.2" customHeight="1" x14ac:dyDescent="0.3">
      <c r="A24" s="2" t="str">
        <f t="shared" si="0"/>
        <v/>
      </c>
      <c r="B24" s="2"/>
    </row>
    <row r="25" spans="1:4" ht="19.2" customHeight="1" x14ac:dyDescent="0.3">
      <c r="A25" s="2" t="str">
        <f t="shared" si="0"/>
        <v/>
      </c>
      <c r="B25" s="2"/>
    </row>
    <row r="26" spans="1:4" ht="19.2" customHeight="1" x14ac:dyDescent="0.3">
      <c r="A26" s="2" t="str">
        <f t="shared" si="0"/>
        <v/>
      </c>
      <c r="B26" s="2"/>
    </row>
    <row r="27" spans="1:4" ht="19.2" customHeight="1" x14ac:dyDescent="0.3">
      <c r="A27" s="2" t="str">
        <f t="shared" si="0"/>
        <v/>
      </c>
      <c r="B27" s="2"/>
    </row>
  </sheetData>
  <mergeCells count="1">
    <mergeCell ref="A1:K1"/>
  </mergeCells>
  <conditionalFormatting sqref="A3:L3">
    <cfRule type="expression" dxfId="3" priority="3">
      <formula xml:space="preserve"> $C3="Solved"</formula>
    </cfRule>
    <cfRule type="expression" dxfId="2" priority="4">
      <formula xml:space="preserve"> $C3="Ongoing"</formula>
    </cfRule>
  </conditionalFormatting>
  <conditionalFormatting sqref="A4:L27">
    <cfRule type="expression" dxfId="1" priority="1">
      <formula xml:space="preserve"> $C4="Solved"</formula>
    </cfRule>
    <cfRule type="expression" dxfId="0" priority="2">
      <formula xml:space="preserve"> $C4="Ongoing"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DCEF2-D491-4BC3-905F-04F9D94413C0}">
  <dimension ref="A2:F24"/>
  <sheetViews>
    <sheetView tabSelected="1" zoomScale="115" zoomScaleNormal="115" workbookViewId="0">
      <selection activeCell="D10" sqref="D10"/>
    </sheetView>
  </sheetViews>
  <sheetFormatPr defaultRowHeight="15.6" x14ac:dyDescent="0.3"/>
  <cols>
    <col min="1" max="1" width="8.88671875" style="1"/>
    <col min="2" max="2" width="16.44140625" style="1" customWidth="1"/>
    <col min="3" max="3" width="12.109375" style="1" customWidth="1"/>
    <col min="4" max="4" width="15.109375" style="1" customWidth="1"/>
    <col min="5" max="5" width="13" style="1" customWidth="1"/>
    <col min="6" max="16384" width="8.88671875" style="1"/>
  </cols>
  <sheetData>
    <row r="2" spans="1:6" x14ac:dyDescent="0.3">
      <c r="A2" s="1" t="s">
        <v>44</v>
      </c>
      <c r="B2" s="1" t="s">
        <v>62</v>
      </c>
      <c r="C2" s="1" t="s">
        <v>63</v>
      </c>
    </row>
    <row r="3" spans="1:6" x14ac:dyDescent="0.3">
      <c r="A3" s="1">
        <f t="shared" ref="A3:A23" si="0">IF(B3="", "",COUNTIF(C3:S3, "*"))</f>
        <v>0</v>
      </c>
      <c r="B3" s="1" t="s">
        <v>86</v>
      </c>
    </row>
    <row r="4" spans="1:6" x14ac:dyDescent="0.3">
      <c r="A4" s="1">
        <f t="shared" si="0"/>
        <v>1</v>
      </c>
      <c r="B4" s="1" t="s">
        <v>87</v>
      </c>
      <c r="C4" s="1" t="s">
        <v>88</v>
      </c>
    </row>
    <row r="5" spans="1:6" x14ac:dyDescent="0.3">
      <c r="A5" s="1">
        <f t="shared" si="0"/>
        <v>0</v>
      </c>
      <c r="B5" s="1" t="s">
        <v>89</v>
      </c>
    </row>
    <row r="6" spans="1:6" x14ac:dyDescent="0.3">
      <c r="A6" s="1">
        <f t="shared" si="0"/>
        <v>0</v>
      </c>
      <c r="B6" s="1" t="s">
        <v>90</v>
      </c>
    </row>
    <row r="7" spans="1:6" x14ac:dyDescent="0.3">
      <c r="A7" s="1">
        <f t="shared" si="0"/>
        <v>0</v>
      </c>
      <c r="B7" s="1" t="s">
        <v>91</v>
      </c>
    </row>
    <row r="8" spans="1:6" x14ac:dyDescent="0.3">
      <c r="A8" s="1">
        <f t="shared" si="0"/>
        <v>4</v>
      </c>
      <c r="B8" s="1" t="s">
        <v>92</v>
      </c>
      <c r="C8" s="1" t="s">
        <v>86</v>
      </c>
      <c r="D8" s="1" t="s">
        <v>93</v>
      </c>
      <c r="E8" s="1" t="s">
        <v>91</v>
      </c>
      <c r="F8" s="1" t="s">
        <v>87</v>
      </c>
    </row>
    <row r="9" spans="1:6" x14ac:dyDescent="0.3">
      <c r="A9" s="1">
        <f t="shared" si="0"/>
        <v>1</v>
      </c>
      <c r="B9" s="1" t="s">
        <v>94</v>
      </c>
      <c r="C9" s="1" t="s">
        <v>89</v>
      </c>
    </row>
    <row r="10" spans="1:6" x14ac:dyDescent="0.3">
      <c r="A10" s="1">
        <f t="shared" si="0"/>
        <v>2</v>
      </c>
      <c r="B10" s="6" t="s">
        <v>93</v>
      </c>
      <c r="C10" s="6" t="s">
        <v>95</v>
      </c>
      <c r="D10" s="6" t="s">
        <v>94</v>
      </c>
    </row>
    <row r="11" spans="1:6" x14ac:dyDescent="0.3">
      <c r="A11" s="1">
        <f t="shared" si="0"/>
        <v>0</v>
      </c>
      <c r="B11" s="1" t="s">
        <v>96</v>
      </c>
    </row>
    <row r="12" spans="1:6" x14ac:dyDescent="0.3">
      <c r="A12" s="1">
        <f t="shared" si="0"/>
        <v>2</v>
      </c>
      <c r="B12" s="6" t="s">
        <v>97</v>
      </c>
      <c r="C12" s="6" t="s">
        <v>95</v>
      </c>
      <c r="D12" s="6" t="s">
        <v>94</v>
      </c>
    </row>
    <row r="13" spans="1:6" x14ac:dyDescent="0.3">
      <c r="A13" s="1">
        <f t="shared" si="0"/>
        <v>2</v>
      </c>
      <c r="B13" s="6" t="s">
        <v>98</v>
      </c>
      <c r="C13" s="6" t="s">
        <v>95</v>
      </c>
      <c r="D13" s="6" t="s">
        <v>94</v>
      </c>
    </row>
    <row r="14" spans="1:6" x14ac:dyDescent="0.3">
      <c r="A14" s="1">
        <f t="shared" si="0"/>
        <v>2</v>
      </c>
      <c r="B14" s="6" t="s">
        <v>99</v>
      </c>
      <c r="C14" s="6" t="s">
        <v>95</v>
      </c>
      <c r="D14" s="6" t="s">
        <v>94</v>
      </c>
    </row>
    <row r="15" spans="1:6" x14ac:dyDescent="0.3">
      <c r="A15" s="1">
        <f t="shared" si="0"/>
        <v>2</v>
      </c>
      <c r="B15" s="6" t="s">
        <v>100</v>
      </c>
      <c r="C15" s="6" t="s">
        <v>95</v>
      </c>
      <c r="D15" s="6" t="s">
        <v>94</v>
      </c>
    </row>
    <row r="16" spans="1:6" x14ac:dyDescent="0.3">
      <c r="A16" s="1">
        <f t="shared" si="0"/>
        <v>2</v>
      </c>
      <c r="B16" s="6" t="s">
        <v>88</v>
      </c>
      <c r="C16" s="6" t="s">
        <v>95</v>
      </c>
      <c r="D16" s="6" t="s">
        <v>94</v>
      </c>
    </row>
    <row r="17" spans="1:5" x14ac:dyDescent="0.3">
      <c r="A17" s="1">
        <f t="shared" si="0"/>
        <v>2</v>
      </c>
      <c r="B17" s="6" t="s">
        <v>101</v>
      </c>
      <c r="C17" s="6" t="s">
        <v>95</v>
      </c>
      <c r="D17" s="6" t="s">
        <v>94</v>
      </c>
    </row>
    <row r="18" spans="1:5" x14ac:dyDescent="0.3">
      <c r="A18" s="1">
        <f t="shared" si="0"/>
        <v>3</v>
      </c>
      <c r="B18" s="7" t="s">
        <v>102</v>
      </c>
      <c r="C18" s="7" t="s">
        <v>95</v>
      </c>
      <c r="D18" s="7" t="s">
        <v>94</v>
      </c>
      <c r="E18" s="7" t="s">
        <v>91</v>
      </c>
    </row>
    <row r="19" spans="1:5" x14ac:dyDescent="0.3">
      <c r="A19" s="1">
        <f t="shared" si="0"/>
        <v>2</v>
      </c>
      <c r="B19" s="6" t="s">
        <v>103</v>
      </c>
      <c r="C19" s="6" t="s">
        <v>95</v>
      </c>
      <c r="D19" s="6" t="s">
        <v>94</v>
      </c>
    </row>
    <row r="20" spans="1:5" x14ac:dyDescent="0.3">
      <c r="A20" s="1">
        <f t="shared" si="0"/>
        <v>3</v>
      </c>
      <c r="B20" s="7" t="s">
        <v>104</v>
      </c>
      <c r="C20" s="7" t="s">
        <v>95</v>
      </c>
      <c r="D20" s="7" t="s">
        <v>94</v>
      </c>
      <c r="E20" s="7" t="s">
        <v>91</v>
      </c>
    </row>
    <row r="21" spans="1:5" x14ac:dyDescent="0.3">
      <c r="A21" s="1">
        <f t="shared" si="0"/>
        <v>1</v>
      </c>
      <c r="B21" s="1" t="s">
        <v>105</v>
      </c>
      <c r="C21" s="1" t="s">
        <v>104</v>
      </c>
    </row>
    <row r="22" spans="1:5" x14ac:dyDescent="0.3">
      <c r="A22" s="1">
        <f t="shared" si="0"/>
        <v>2</v>
      </c>
      <c r="B22" s="1" t="s">
        <v>106</v>
      </c>
      <c r="C22" s="1" t="s">
        <v>103</v>
      </c>
      <c r="D22" s="1" t="s">
        <v>102</v>
      </c>
    </row>
    <row r="23" spans="1:5" x14ac:dyDescent="0.3">
      <c r="A23" s="1" t="str">
        <f t="shared" si="0"/>
        <v/>
      </c>
    </row>
    <row r="24" spans="1:5" x14ac:dyDescent="0.3">
      <c r="B24" s="1" t="s">
        <v>107</v>
      </c>
    </row>
  </sheetData>
  <sortState ref="A3:D23">
    <sortCondition ref="A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Function Completion</vt:lpstr>
      <vt:lpstr>Issue Tracker</vt:lpstr>
      <vt:lpstr>Function Dependency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2020-02-14T09:00:24Z</dcterms:created>
  <dcterms:modified xsi:type="dcterms:W3CDTF">2020-02-25T14:11:53Z</dcterms:modified>
</cp:coreProperties>
</file>