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dwwm\projet ecommerce\Projet BS\"/>
    </mc:Choice>
  </mc:AlternateContent>
  <bookViews>
    <workbookView xWindow="0" yWindow="0" windowWidth="25200" windowHeight="1185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41" i="1"/>
  <c r="A4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<sst xmlns="http://schemas.openxmlformats.org/spreadsheetml/2006/main" count="41" uniqueCount="36">
  <si>
    <t>id</t>
  </si>
  <si>
    <t>name</t>
  </si>
  <si>
    <t>idCategory</t>
  </si>
  <si>
    <t>idSubCategory</t>
  </si>
  <si>
    <t>desc_short</t>
  </si>
  <si>
    <t>desc_long</t>
  </si>
  <si>
    <t>price</t>
  </si>
  <si>
    <t>nbImages</t>
  </si>
  <si>
    <t>tags</t>
  </si>
  <si>
    <t>discount</t>
  </si>
  <si>
    <t>Homme</t>
  </si>
  <si>
    <t>Femme</t>
  </si>
  <si>
    <t>Garcon</t>
  </si>
  <si>
    <t>Fille</t>
  </si>
  <si>
    <t>T-Shirt</t>
  </si>
  <si>
    <t>Polo</t>
  </si>
  <si>
    <t>Pull</t>
  </si>
  <si>
    <t>Débardeur</t>
  </si>
  <si>
    <t>Pantalon</t>
  </si>
  <si>
    <t>Robe</t>
  </si>
  <si>
    <t>Category</t>
  </si>
  <si>
    <t>SubCategory</t>
  </si>
  <si>
    <t>ts</t>
  </si>
  <si>
    <t>polo</t>
  </si>
  <si>
    <t>pull</t>
  </si>
  <si>
    <t>pantalon</t>
  </si>
  <si>
    <t>robe</t>
  </si>
  <si>
    <t>debardeur</t>
  </si>
  <si>
    <t>homme</t>
  </si>
  <si>
    <t>femme</t>
  </si>
  <si>
    <t>garcon</t>
  </si>
  <si>
    <t>fille</t>
  </si>
  <si>
    <t>prefix</t>
  </si>
  <si>
    <t>img1</t>
  </si>
  <si>
    <t>img2</t>
  </si>
  <si>
    <t>img3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</si>
</sst>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4" workbookViewId="0">
      <selection activeCell="F2" sqref="F2"/>
    </sheetView>
  </sheetViews>
  <sheetFormatPr baseColWidth="10" defaultRowHeight="15" x14ac:dyDescent="0.25"/>
  <cols>
    <col min="4" max="5" width="15.7109375" customWidth="1"/>
    <col min="13" max="15" width="21" bestFit="1" customWidth="1"/>
  </cols>
  <sheetData>
    <row r="1" spans="1:15" x14ac:dyDescent="0.25">
      <c r="A1" t="s">
        <v>0</v>
      </c>
      <c r="B1" t="s">
        <v>2</v>
      </c>
      <c r="C1" t="s">
        <v>20</v>
      </c>
      <c r="D1" t="s">
        <v>3</v>
      </c>
      <c r="E1" t="s">
        <v>21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33</v>
      </c>
      <c r="N1" t="s">
        <v>34</v>
      </c>
      <c r="O1" t="s">
        <v>35</v>
      </c>
    </row>
    <row r="2" spans="1:15" x14ac:dyDescent="0.25">
      <c r="A2">
        <v>1</v>
      </c>
      <c r="B2">
        <v>1</v>
      </c>
      <c r="C2" t="str">
        <f>LOOKUP(B2,Feuil2!A$2:B$5)</f>
        <v>Homme</v>
      </c>
      <c r="D2">
        <v>1</v>
      </c>
      <c r="E2" t="str">
        <f>LOOKUP(D2,Feuil2!A$8:B$13)</f>
        <v>T-Shirt</v>
      </c>
      <c r="J2">
        <v>3</v>
      </c>
      <c r="M2" t="str">
        <f>CONCATENATE(LOOKUP($B2,Feuil2!$A$2:$C$5),LOOKUP($D2,Feuil2!$A$8:$C$13),$A2,"-1.jpg")</f>
        <v>hommets1-1.jpg</v>
      </c>
      <c r="N2" t="str">
        <f>CONCATENATE(LOOKUP($B2,Feuil2!$A$2:$C$5),LOOKUP($D2,Feuil2!$A$8:$C$13),$A2,"-2.jpg")</f>
        <v>hommets1-2.jpg</v>
      </c>
      <c r="O2" t="str">
        <f>CONCATENATE(LOOKUP($B2,Feuil2!$A$2:$C$5),LOOKUP($D2,Feuil2!$A$8:$C$13),$A2,"-3.jpg")</f>
        <v>hommets1-3.jpg</v>
      </c>
    </row>
    <row r="3" spans="1:15" x14ac:dyDescent="0.25">
      <c r="A3">
        <f>A2+1</f>
        <v>2</v>
      </c>
      <c r="B3">
        <v>1</v>
      </c>
      <c r="C3" t="str">
        <f>LOOKUP(B3,Feuil2!A$2:B$5)</f>
        <v>Homme</v>
      </c>
      <c r="D3">
        <v>1</v>
      </c>
      <c r="E3" t="str">
        <f>LOOKUP(D3,Feuil2!A$8:B$13)</f>
        <v>T-Shirt</v>
      </c>
      <c r="J3">
        <v>3</v>
      </c>
      <c r="M3" t="str">
        <f>CONCATENATE(LOOKUP($B3,Feuil2!$A$2:$C$5),LOOKUP($D3,Feuil2!$A$8:$C$13),$A3,"-1.jpg")</f>
        <v>hommets2-1.jpg</v>
      </c>
      <c r="N3" t="str">
        <f>CONCATENATE(LOOKUP($B3,Feuil2!$A$2:$C$5),LOOKUP($D3,Feuil2!$A$8:$C$13),$A3,"-2.jpg")</f>
        <v>hommets2-2.jpg</v>
      </c>
      <c r="O3" t="str">
        <f>CONCATENATE(LOOKUP($B3,Feuil2!$A$2:$C$5),LOOKUP($D3,Feuil2!$A$8:$C$13),$A3,"-3.jpg")</f>
        <v>hommets2-3.jpg</v>
      </c>
    </row>
    <row r="4" spans="1:15" x14ac:dyDescent="0.25">
      <c r="A4">
        <f t="shared" ref="A4:A41" si="0">A3+1</f>
        <v>3</v>
      </c>
      <c r="B4">
        <v>1</v>
      </c>
      <c r="C4" t="str">
        <f>LOOKUP(B4,Feuil2!A$2:B$5)</f>
        <v>Homme</v>
      </c>
      <c r="D4">
        <v>2</v>
      </c>
      <c r="E4" t="str">
        <f>LOOKUP(D4,Feuil2!A$8:B$13)</f>
        <v>Polo</v>
      </c>
      <c r="J4">
        <v>3</v>
      </c>
      <c r="M4" t="str">
        <f>CONCATENATE(LOOKUP($B4,Feuil2!$A$2:$C$5),LOOKUP($D4,Feuil2!$A$8:$C$13),$A4,"-1.jpg")</f>
        <v>hommepolo3-1.jpg</v>
      </c>
      <c r="N4" t="str">
        <f>CONCATENATE(LOOKUP($B4,Feuil2!$A$2:$C$5),LOOKUP($D4,Feuil2!$A$8:$C$13),$A4,"-2.jpg")</f>
        <v>hommepolo3-2.jpg</v>
      </c>
      <c r="O4" t="str">
        <f>CONCATENATE(LOOKUP($B4,Feuil2!$A$2:$C$5),LOOKUP($D4,Feuil2!$A$8:$C$13),$A4,"-3.jpg")</f>
        <v>hommepolo3-3.jpg</v>
      </c>
    </row>
    <row r="5" spans="1:15" x14ac:dyDescent="0.25">
      <c r="A5">
        <f t="shared" si="0"/>
        <v>4</v>
      </c>
      <c r="B5">
        <v>1</v>
      </c>
      <c r="C5" t="str">
        <f>LOOKUP(B5,Feuil2!A$2:B$5)</f>
        <v>Homme</v>
      </c>
      <c r="D5">
        <v>2</v>
      </c>
      <c r="E5" t="str">
        <f>LOOKUP(D5,Feuil2!A$8:B$13)</f>
        <v>Polo</v>
      </c>
      <c r="J5">
        <v>3</v>
      </c>
      <c r="M5" t="str">
        <f>CONCATENATE(LOOKUP($B5,Feuil2!$A$2:$C$5),LOOKUP($D5,Feuil2!$A$8:$C$13),$A5,"-1.jpg")</f>
        <v>hommepolo4-1.jpg</v>
      </c>
      <c r="N5" t="str">
        <f>CONCATENATE(LOOKUP($B5,Feuil2!$A$2:$C$5),LOOKUP($D5,Feuil2!$A$8:$C$13),$A5,"-2.jpg")</f>
        <v>hommepolo4-2.jpg</v>
      </c>
      <c r="O5" t="str">
        <f>CONCATENATE(LOOKUP($B5,Feuil2!$A$2:$C$5),LOOKUP($D5,Feuil2!$A$8:$C$13),$A5,"-3.jpg")</f>
        <v>hommepolo4-3.jpg</v>
      </c>
    </row>
    <row r="6" spans="1:15" x14ac:dyDescent="0.25">
      <c r="A6">
        <f t="shared" si="0"/>
        <v>5</v>
      </c>
      <c r="B6">
        <v>1</v>
      </c>
      <c r="C6" t="str">
        <f>LOOKUP(B6,Feuil2!A$2:B$5)</f>
        <v>Homme</v>
      </c>
      <c r="D6">
        <v>3</v>
      </c>
      <c r="E6" t="str">
        <f>LOOKUP(D6,Feuil2!A$8:B$13)</f>
        <v>Pull</v>
      </c>
      <c r="J6">
        <v>3</v>
      </c>
      <c r="M6" t="str">
        <f>CONCATENATE(LOOKUP($B6,Feuil2!$A$2:$C$5),LOOKUP($D6,Feuil2!$A$8:$C$13),$A6,"-1.jpg")</f>
        <v>hommepull5-1.jpg</v>
      </c>
      <c r="N6" t="str">
        <f>CONCATENATE(LOOKUP($B6,Feuil2!$A$2:$C$5),LOOKUP($D6,Feuil2!$A$8:$C$13),$A6,"-2.jpg")</f>
        <v>hommepull5-2.jpg</v>
      </c>
      <c r="O6" t="str">
        <f>CONCATENATE(LOOKUP($B6,Feuil2!$A$2:$C$5),LOOKUP($D6,Feuil2!$A$8:$C$13),$A6,"-3.jpg")</f>
        <v>hommepull5-3.jpg</v>
      </c>
    </row>
    <row r="7" spans="1:15" x14ac:dyDescent="0.25">
      <c r="A7">
        <f t="shared" si="0"/>
        <v>6</v>
      </c>
      <c r="B7">
        <v>1</v>
      </c>
      <c r="C7" t="str">
        <f>LOOKUP(B7,Feuil2!A$2:B$5)</f>
        <v>Homme</v>
      </c>
      <c r="D7">
        <v>3</v>
      </c>
      <c r="E7" t="str">
        <f>LOOKUP(D7,Feuil2!A$8:B$13)</f>
        <v>Pull</v>
      </c>
      <c r="J7">
        <v>3</v>
      </c>
      <c r="M7" t="str">
        <f>CONCATENATE(LOOKUP($B7,Feuil2!$A$2:$C$5),LOOKUP($D7,Feuil2!$A$8:$C$13),$A7,"-1.jpg")</f>
        <v>hommepull6-1.jpg</v>
      </c>
      <c r="N7" t="str">
        <f>CONCATENATE(LOOKUP($B7,Feuil2!$A$2:$C$5),LOOKUP($D7,Feuil2!$A$8:$C$13),$A7,"-2.jpg")</f>
        <v>hommepull6-2.jpg</v>
      </c>
      <c r="O7" t="str">
        <f>CONCATENATE(LOOKUP($B7,Feuil2!$A$2:$C$5),LOOKUP($D7,Feuil2!$A$8:$C$13),$A7,"-3.jpg")</f>
        <v>hommepull6-3.jpg</v>
      </c>
    </row>
    <row r="8" spans="1:15" x14ac:dyDescent="0.25">
      <c r="A8">
        <f t="shared" si="0"/>
        <v>7</v>
      </c>
      <c r="B8">
        <v>1</v>
      </c>
      <c r="C8" t="str">
        <f>LOOKUP(B8,Feuil2!A$2:B$5)</f>
        <v>Homme</v>
      </c>
      <c r="E8" t="e">
        <f>LOOKUP(D8,Feuil2!A$8:B$13)</f>
        <v>#N/A</v>
      </c>
      <c r="J8">
        <v>3</v>
      </c>
      <c r="M8" t="e">
        <f>CONCATENATE(LOOKUP($B8,Feuil2!$A$2:$C$5),LOOKUP($D8,Feuil2!$A$8:$C$13),$A8,"-1.jpg")</f>
        <v>#N/A</v>
      </c>
      <c r="N8" t="e">
        <f>CONCATENATE(LOOKUP($B8,Feuil2!$A$2:$C$5),LOOKUP($D8,Feuil2!$A$8:$C$13),$A8,"-2.jpg")</f>
        <v>#N/A</v>
      </c>
      <c r="O8" t="e">
        <f>CONCATENATE(LOOKUP($B8,Feuil2!$A$2:$C$5),LOOKUP($D8,Feuil2!$A$8:$C$13),$A8,"-3.jpg")</f>
        <v>#N/A</v>
      </c>
    </row>
    <row r="9" spans="1:15" x14ac:dyDescent="0.25">
      <c r="A9">
        <f t="shared" si="0"/>
        <v>8</v>
      </c>
      <c r="B9">
        <v>1</v>
      </c>
      <c r="C9" t="str">
        <f>LOOKUP(B9,Feuil2!A$2:B$5)</f>
        <v>Homme</v>
      </c>
      <c r="E9" t="e">
        <f>LOOKUP(D9,Feuil2!A$8:B$13)</f>
        <v>#N/A</v>
      </c>
      <c r="J9">
        <v>3</v>
      </c>
      <c r="M9" t="e">
        <f>CONCATENATE(LOOKUP($B9,Feuil2!$A$2:$C$5),LOOKUP($D9,Feuil2!$A$8:$C$13),$A9,"-1.jpg")</f>
        <v>#N/A</v>
      </c>
      <c r="N9" t="e">
        <f>CONCATENATE(LOOKUP($B9,Feuil2!$A$2:$C$5),LOOKUP($D9,Feuil2!$A$8:$C$13),$A9,"-2.jpg")</f>
        <v>#N/A</v>
      </c>
      <c r="O9" t="e">
        <f>CONCATENATE(LOOKUP($B9,Feuil2!$A$2:$C$5),LOOKUP($D9,Feuil2!$A$8:$C$13),$A9,"-3.jpg")</f>
        <v>#N/A</v>
      </c>
    </row>
    <row r="10" spans="1:15" x14ac:dyDescent="0.25">
      <c r="A10">
        <f t="shared" si="0"/>
        <v>9</v>
      </c>
      <c r="B10">
        <v>1</v>
      </c>
      <c r="C10" t="str">
        <f>LOOKUP(B10,Feuil2!A$2:B$5)</f>
        <v>Homme</v>
      </c>
      <c r="E10" t="e">
        <f>LOOKUP(D10,Feuil2!A$8:B$13)</f>
        <v>#N/A</v>
      </c>
      <c r="J10">
        <v>3</v>
      </c>
      <c r="M10" t="e">
        <f>CONCATENATE(LOOKUP($B10,Feuil2!$A$2:$C$5),LOOKUP($D10,Feuil2!$A$8:$C$13),$A10,"-1.jpg")</f>
        <v>#N/A</v>
      </c>
      <c r="N10" t="e">
        <f>CONCATENATE(LOOKUP($B10,Feuil2!$A$2:$C$5),LOOKUP($D10,Feuil2!$A$8:$C$13),$A10,"-2.jpg")</f>
        <v>#N/A</v>
      </c>
      <c r="O10" t="e">
        <f>CONCATENATE(LOOKUP($B10,Feuil2!$A$2:$C$5),LOOKUP($D10,Feuil2!$A$8:$C$13),$A10,"-3.jpg")</f>
        <v>#N/A</v>
      </c>
    </row>
    <row r="11" spans="1:15" x14ac:dyDescent="0.25">
      <c r="A11">
        <f t="shared" si="0"/>
        <v>10</v>
      </c>
      <c r="B11">
        <v>1</v>
      </c>
      <c r="C11" t="str">
        <f>LOOKUP(B11,Feuil2!A$2:B$5)</f>
        <v>Homme</v>
      </c>
      <c r="E11" t="e">
        <f>LOOKUP(D11,Feuil2!A$8:B$13)</f>
        <v>#N/A</v>
      </c>
      <c r="J11">
        <v>3</v>
      </c>
      <c r="M11" t="e">
        <f>CONCATENATE(LOOKUP($B11,Feuil2!$A$2:$C$5),LOOKUP($D11,Feuil2!$A$8:$C$13),$A11,"-1.jpg")</f>
        <v>#N/A</v>
      </c>
      <c r="N11" t="e">
        <f>CONCATENATE(LOOKUP($B11,Feuil2!$A$2:$C$5),LOOKUP($D11,Feuil2!$A$8:$C$13),$A11,"-2.jpg")</f>
        <v>#N/A</v>
      </c>
      <c r="O11" t="e">
        <f>CONCATENATE(LOOKUP($B11,Feuil2!$A$2:$C$5),LOOKUP($D11,Feuil2!$A$8:$C$13),$A11,"-3.jpg")</f>
        <v>#N/A</v>
      </c>
    </row>
    <row r="12" spans="1:15" x14ac:dyDescent="0.25">
      <c r="A12">
        <f t="shared" si="0"/>
        <v>11</v>
      </c>
      <c r="B12">
        <v>2</v>
      </c>
      <c r="C12" t="str">
        <f>LOOKUP(B12,Feuil2!A$2:B$5)</f>
        <v>Femme</v>
      </c>
      <c r="E12" t="e">
        <f>LOOKUP(D12,Feuil2!A$8:B$13)</f>
        <v>#N/A</v>
      </c>
      <c r="J12">
        <v>3</v>
      </c>
      <c r="M12" t="e">
        <f>CONCATENATE(LOOKUP($B12,Feuil2!$A$2:$C$5),LOOKUP($D12,Feuil2!$A$8:$C$13),$A12,"-1.jpg")</f>
        <v>#N/A</v>
      </c>
      <c r="N12" t="e">
        <f>CONCATENATE(LOOKUP($B12,Feuil2!$A$2:$C$5),LOOKUP($D12,Feuil2!$A$8:$C$13),$A12,"-2.jpg")</f>
        <v>#N/A</v>
      </c>
      <c r="O12" t="e">
        <f>CONCATENATE(LOOKUP($B12,Feuil2!$A$2:$C$5),LOOKUP($D12,Feuil2!$A$8:$C$13),$A12,"-3.jpg")</f>
        <v>#N/A</v>
      </c>
    </row>
    <row r="13" spans="1:15" x14ac:dyDescent="0.25">
      <c r="A13">
        <f t="shared" si="0"/>
        <v>12</v>
      </c>
      <c r="B13">
        <v>2</v>
      </c>
      <c r="C13" t="str">
        <f>LOOKUP(B13,Feuil2!A$2:B$5)</f>
        <v>Femme</v>
      </c>
      <c r="E13" t="e">
        <f>LOOKUP(D13,Feuil2!A$8:B$13)</f>
        <v>#N/A</v>
      </c>
      <c r="J13">
        <v>3</v>
      </c>
      <c r="M13" t="e">
        <f>CONCATENATE(LOOKUP($B13,Feuil2!$A$2:$C$5),LOOKUP($D13,Feuil2!$A$8:$C$13),$A13,"-1.jpg")</f>
        <v>#N/A</v>
      </c>
      <c r="N13" t="e">
        <f>CONCATENATE(LOOKUP($B13,Feuil2!$A$2:$C$5),LOOKUP($D13,Feuil2!$A$8:$C$13),$A13,"-2.jpg")</f>
        <v>#N/A</v>
      </c>
      <c r="O13" t="e">
        <f>CONCATENATE(LOOKUP($B13,Feuil2!$A$2:$C$5),LOOKUP($D13,Feuil2!$A$8:$C$13),$A13,"-3.jpg")</f>
        <v>#N/A</v>
      </c>
    </row>
    <row r="14" spans="1:15" x14ac:dyDescent="0.25">
      <c r="A14">
        <f t="shared" si="0"/>
        <v>13</v>
      </c>
      <c r="B14">
        <v>2</v>
      </c>
      <c r="C14" t="str">
        <f>LOOKUP(B14,Feuil2!A$2:B$5)</f>
        <v>Femme</v>
      </c>
      <c r="E14" t="e">
        <f>LOOKUP(D14,Feuil2!A$8:B$13)</f>
        <v>#N/A</v>
      </c>
      <c r="J14">
        <v>3</v>
      </c>
      <c r="M14" t="e">
        <f>CONCATENATE(LOOKUP($B14,Feuil2!$A$2:$C$5),LOOKUP($D14,Feuil2!$A$8:$C$13),$A14,"-1.jpg")</f>
        <v>#N/A</v>
      </c>
      <c r="N14" t="e">
        <f>CONCATENATE(LOOKUP($B14,Feuil2!$A$2:$C$5),LOOKUP($D14,Feuil2!$A$8:$C$13),$A14,"-2.jpg")</f>
        <v>#N/A</v>
      </c>
      <c r="O14" t="e">
        <f>CONCATENATE(LOOKUP($B14,Feuil2!$A$2:$C$5),LOOKUP($D14,Feuil2!$A$8:$C$13),$A14,"-3.jpg")</f>
        <v>#N/A</v>
      </c>
    </row>
    <row r="15" spans="1:15" x14ac:dyDescent="0.25">
      <c r="A15">
        <f t="shared" si="0"/>
        <v>14</v>
      </c>
      <c r="B15">
        <v>2</v>
      </c>
      <c r="C15" t="str">
        <f>LOOKUP(B15,Feuil2!A$2:B$5)</f>
        <v>Femme</v>
      </c>
      <c r="E15" t="e">
        <f>LOOKUP(D15,Feuil2!A$8:B$13)</f>
        <v>#N/A</v>
      </c>
      <c r="J15">
        <v>3</v>
      </c>
      <c r="M15" t="e">
        <f>CONCATENATE(LOOKUP($B15,Feuil2!$A$2:$C$5),LOOKUP($D15,Feuil2!$A$8:$C$13),$A15,"-1.jpg")</f>
        <v>#N/A</v>
      </c>
      <c r="N15" t="e">
        <f>CONCATENATE(LOOKUP($B15,Feuil2!$A$2:$C$5),LOOKUP($D15,Feuil2!$A$8:$C$13),$A15,"-2.jpg")</f>
        <v>#N/A</v>
      </c>
      <c r="O15" t="e">
        <f>CONCATENATE(LOOKUP($B15,Feuil2!$A$2:$C$5),LOOKUP($D15,Feuil2!$A$8:$C$13),$A15,"-3.jpg")</f>
        <v>#N/A</v>
      </c>
    </row>
    <row r="16" spans="1:15" x14ac:dyDescent="0.25">
      <c r="A16">
        <f t="shared" si="0"/>
        <v>15</v>
      </c>
      <c r="B16">
        <v>2</v>
      </c>
      <c r="C16" t="str">
        <f>LOOKUP(B16,Feuil2!A$2:B$5)</f>
        <v>Femme</v>
      </c>
      <c r="E16" t="e">
        <f>LOOKUP(D16,Feuil2!A$8:B$13)</f>
        <v>#N/A</v>
      </c>
      <c r="J16">
        <v>3</v>
      </c>
      <c r="M16" t="e">
        <f>CONCATENATE(LOOKUP($B16,Feuil2!$A$2:$C$5),LOOKUP($D16,Feuil2!$A$8:$C$13),$A16,"-1.jpg")</f>
        <v>#N/A</v>
      </c>
      <c r="N16" t="e">
        <f>CONCATENATE(LOOKUP($B16,Feuil2!$A$2:$C$5),LOOKUP($D16,Feuil2!$A$8:$C$13),$A16,"-2.jpg")</f>
        <v>#N/A</v>
      </c>
      <c r="O16" t="e">
        <f>CONCATENATE(LOOKUP($B16,Feuil2!$A$2:$C$5),LOOKUP($D16,Feuil2!$A$8:$C$13),$A16,"-3.jpg")</f>
        <v>#N/A</v>
      </c>
    </row>
    <row r="17" spans="1:15" x14ac:dyDescent="0.25">
      <c r="A17">
        <f t="shared" si="0"/>
        <v>16</v>
      </c>
      <c r="B17">
        <v>2</v>
      </c>
      <c r="C17" t="str">
        <f>LOOKUP(B17,Feuil2!A$2:B$5)</f>
        <v>Femme</v>
      </c>
      <c r="E17" t="e">
        <f>LOOKUP(D17,Feuil2!A$8:B$13)</f>
        <v>#N/A</v>
      </c>
      <c r="J17">
        <v>3</v>
      </c>
      <c r="M17" t="e">
        <f>CONCATENATE(LOOKUP($B17,Feuil2!$A$2:$C$5),LOOKUP($D17,Feuil2!$A$8:$C$13),$A17,"-1.jpg")</f>
        <v>#N/A</v>
      </c>
      <c r="N17" t="e">
        <f>CONCATENATE(LOOKUP($B17,Feuil2!$A$2:$C$5),LOOKUP($D17,Feuil2!$A$8:$C$13),$A17,"-2.jpg")</f>
        <v>#N/A</v>
      </c>
      <c r="O17" t="e">
        <f>CONCATENATE(LOOKUP($B17,Feuil2!$A$2:$C$5),LOOKUP($D17,Feuil2!$A$8:$C$13),$A17,"-3.jpg")</f>
        <v>#N/A</v>
      </c>
    </row>
    <row r="18" spans="1:15" x14ac:dyDescent="0.25">
      <c r="A18">
        <f t="shared" si="0"/>
        <v>17</v>
      </c>
      <c r="B18">
        <v>2</v>
      </c>
      <c r="C18" t="str">
        <f>LOOKUP(B18,Feuil2!A$2:B$5)</f>
        <v>Femme</v>
      </c>
      <c r="E18" t="e">
        <f>LOOKUP(D18,Feuil2!A$8:B$13)</f>
        <v>#N/A</v>
      </c>
      <c r="J18">
        <v>3</v>
      </c>
      <c r="M18" t="e">
        <f>CONCATENATE(LOOKUP($B18,Feuil2!$A$2:$C$5),LOOKUP($D18,Feuil2!$A$8:$C$13),$A18,"-1.jpg")</f>
        <v>#N/A</v>
      </c>
      <c r="N18" t="e">
        <f>CONCATENATE(LOOKUP($B18,Feuil2!$A$2:$C$5),LOOKUP($D18,Feuil2!$A$8:$C$13),$A18,"-2.jpg")</f>
        <v>#N/A</v>
      </c>
      <c r="O18" t="e">
        <f>CONCATENATE(LOOKUP($B18,Feuil2!$A$2:$C$5),LOOKUP($D18,Feuil2!$A$8:$C$13),$A18,"-3.jpg")</f>
        <v>#N/A</v>
      </c>
    </row>
    <row r="19" spans="1:15" x14ac:dyDescent="0.25">
      <c r="A19">
        <f t="shared" si="0"/>
        <v>18</v>
      </c>
      <c r="B19">
        <v>2</v>
      </c>
      <c r="C19" t="str">
        <f>LOOKUP(B19,Feuil2!A$2:B$5)</f>
        <v>Femme</v>
      </c>
      <c r="E19" t="e">
        <f>LOOKUP(D19,Feuil2!A$8:B$13)</f>
        <v>#N/A</v>
      </c>
      <c r="J19">
        <v>3</v>
      </c>
      <c r="M19" t="e">
        <f>CONCATENATE(LOOKUP($B19,Feuil2!$A$2:$C$5),LOOKUP($D19,Feuil2!$A$8:$C$13),$A19,"-1.jpg")</f>
        <v>#N/A</v>
      </c>
      <c r="N19" t="e">
        <f>CONCATENATE(LOOKUP($B19,Feuil2!$A$2:$C$5),LOOKUP($D19,Feuil2!$A$8:$C$13),$A19,"-2.jpg")</f>
        <v>#N/A</v>
      </c>
      <c r="O19" t="e">
        <f>CONCATENATE(LOOKUP($B19,Feuil2!$A$2:$C$5),LOOKUP($D19,Feuil2!$A$8:$C$13),$A19,"-3.jpg")</f>
        <v>#N/A</v>
      </c>
    </row>
    <row r="20" spans="1:15" x14ac:dyDescent="0.25">
      <c r="A20">
        <f t="shared" si="0"/>
        <v>19</v>
      </c>
      <c r="B20">
        <v>2</v>
      </c>
      <c r="C20" t="str">
        <f>LOOKUP(B20,Feuil2!A$2:B$5)</f>
        <v>Femme</v>
      </c>
      <c r="E20" t="e">
        <f>LOOKUP(D20,Feuil2!A$8:B$13)</f>
        <v>#N/A</v>
      </c>
      <c r="J20">
        <v>3</v>
      </c>
      <c r="M20" t="e">
        <f>CONCATENATE(LOOKUP($B20,Feuil2!$A$2:$C$5),LOOKUP($D20,Feuil2!$A$8:$C$13),$A20,"-1.jpg")</f>
        <v>#N/A</v>
      </c>
      <c r="N20" t="e">
        <f>CONCATENATE(LOOKUP($B20,Feuil2!$A$2:$C$5),LOOKUP($D20,Feuil2!$A$8:$C$13),$A20,"-2.jpg")</f>
        <v>#N/A</v>
      </c>
      <c r="O20" t="e">
        <f>CONCATENATE(LOOKUP($B20,Feuil2!$A$2:$C$5),LOOKUP($D20,Feuil2!$A$8:$C$13),$A20,"-3.jpg")</f>
        <v>#N/A</v>
      </c>
    </row>
    <row r="21" spans="1:15" x14ac:dyDescent="0.25">
      <c r="A21">
        <f t="shared" si="0"/>
        <v>20</v>
      </c>
      <c r="B21">
        <v>2</v>
      </c>
      <c r="C21" t="str">
        <f>LOOKUP(B21,Feuil2!A$2:B$5)</f>
        <v>Femme</v>
      </c>
      <c r="E21" t="e">
        <f>LOOKUP(D21,Feuil2!A$8:B$13)</f>
        <v>#N/A</v>
      </c>
      <c r="J21">
        <v>3</v>
      </c>
      <c r="M21" t="e">
        <f>CONCATENATE(LOOKUP($B21,Feuil2!$A$2:$C$5),LOOKUP($D21,Feuil2!$A$8:$C$13),$A21,"-1.jpg")</f>
        <v>#N/A</v>
      </c>
      <c r="N21" t="e">
        <f>CONCATENATE(LOOKUP($B21,Feuil2!$A$2:$C$5),LOOKUP($D21,Feuil2!$A$8:$C$13),$A21,"-2.jpg")</f>
        <v>#N/A</v>
      </c>
      <c r="O21" t="e">
        <f>CONCATENATE(LOOKUP($B21,Feuil2!$A$2:$C$5),LOOKUP($D21,Feuil2!$A$8:$C$13),$A21,"-3.jpg")</f>
        <v>#N/A</v>
      </c>
    </row>
    <row r="22" spans="1:15" x14ac:dyDescent="0.25">
      <c r="A22">
        <f t="shared" si="0"/>
        <v>21</v>
      </c>
      <c r="B22">
        <v>3</v>
      </c>
      <c r="C22" t="str">
        <f>LOOKUP(B22,Feuil2!A$2:B$5)</f>
        <v>Garcon</v>
      </c>
      <c r="E22" t="e">
        <f>LOOKUP(D22,Feuil2!A$8:B$13)</f>
        <v>#N/A</v>
      </c>
      <c r="J22">
        <v>3</v>
      </c>
      <c r="M22" t="e">
        <f>CONCATENATE(LOOKUP($B22,Feuil2!$A$2:$C$5),LOOKUP($D22,Feuil2!$A$8:$C$13),$A22,"-1.jpg")</f>
        <v>#N/A</v>
      </c>
      <c r="N22" t="e">
        <f>CONCATENATE(LOOKUP($B22,Feuil2!$A$2:$C$5),LOOKUP($D22,Feuil2!$A$8:$C$13),$A22,"-2.jpg")</f>
        <v>#N/A</v>
      </c>
      <c r="O22" t="e">
        <f>CONCATENATE(LOOKUP($B22,Feuil2!$A$2:$C$5),LOOKUP($D22,Feuil2!$A$8:$C$13),$A22,"-3.jpg")</f>
        <v>#N/A</v>
      </c>
    </row>
    <row r="23" spans="1:15" x14ac:dyDescent="0.25">
      <c r="A23">
        <f t="shared" si="0"/>
        <v>22</v>
      </c>
      <c r="B23">
        <v>3</v>
      </c>
      <c r="C23" t="str">
        <f>LOOKUP(B23,Feuil2!A$2:B$5)</f>
        <v>Garcon</v>
      </c>
      <c r="E23" t="e">
        <f>LOOKUP(D23,Feuil2!A$8:B$13)</f>
        <v>#N/A</v>
      </c>
      <c r="J23">
        <v>3</v>
      </c>
      <c r="M23" t="e">
        <f>CONCATENATE(LOOKUP($B23,Feuil2!$A$2:$C$5),LOOKUP($D23,Feuil2!$A$8:$C$13),$A23,"-1.jpg")</f>
        <v>#N/A</v>
      </c>
      <c r="N23" t="e">
        <f>CONCATENATE(LOOKUP($B23,Feuil2!$A$2:$C$5),LOOKUP($D23,Feuil2!$A$8:$C$13),$A23,"-2.jpg")</f>
        <v>#N/A</v>
      </c>
      <c r="O23" t="e">
        <f>CONCATENATE(LOOKUP($B23,Feuil2!$A$2:$C$5),LOOKUP($D23,Feuil2!$A$8:$C$13),$A23,"-3.jpg")</f>
        <v>#N/A</v>
      </c>
    </row>
    <row r="24" spans="1:15" x14ac:dyDescent="0.25">
      <c r="A24">
        <f t="shared" si="0"/>
        <v>23</v>
      </c>
      <c r="B24">
        <v>3</v>
      </c>
      <c r="C24" t="str">
        <f>LOOKUP(B24,Feuil2!A$2:B$5)</f>
        <v>Garcon</v>
      </c>
      <c r="E24" t="e">
        <f>LOOKUP(D24,Feuil2!A$8:B$13)</f>
        <v>#N/A</v>
      </c>
      <c r="J24">
        <v>3</v>
      </c>
      <c r="M24" t="e">
        <f>CONCATENATE(LOOKUP($B24,Feuil2!$A$2:$C$5),LOOKUP($D24,Feuil2!$A$8:$C$13),$A24,"-1.jpg")</f>
        <v>#N/A</v>
      </c>
      <c r="N24" t="e">
        <f>CONCATENATE(LOOKUP($B24,Feuil2!$A$2:$C$5),LOOKUP($D24,Feuil2!$A$8:$C$13),$A24,"-2.jpg")</f>
        <v>#N/A</v>
      </c>
      <c r="O24" t="e">
        <f>CONCATENATE(LOOKUP($B24,Feuil2!$A$2:$C$5),LOOKUP($D24,Feuil2!$A$8:$C$13),$A24,"-3.jpg")</f>
        <v>#N/A</v>
      </c>
    </row>
    <row r="25" spans="1:15" x14ac:dyDescent="0.25">
      <c r="A25">
        <f t="shared" si="0"/>
        <v>24</v>
      </c>
      <c r="B25">
        <v>3</v>
      </c>
      <c r="C25" t="str">
        <f>LOOKUP(B25,Feuil2!A$2:B$5)</f>
        <v>Garcon</v>
      </c>
      <c r="E25" t="e">
        <f>LOOKUP(D25,Feuil2!A$8:B$13)</f>
        <v>#N/A</v>
      </c>
      <c r="J25">
        <v>3</v>
      </c>
      <c r="M25" t="e">
        <f>CONCATENATE(LOOKUP($B25,Feuil2!$A$2:$C$5),LOOKUP($D25,Feuil2!$A$8:$C$13),$A25,"-1.jpg")</f>
        <v>#N/A</v>
      </c>
      <c r="N25" t="e">
        <f>CONCATENATE(LOOKUP($B25,Feuil2!$A$2:$C$5),LOOKUP($D25,Feuil2!$A$8:$C$13),$A25,"-2.jpg")</f>
        <v>#N/A</v>
      </c>
      <c r="O25" t="e">
        <f>CONCATENATE(LOOKUP($B25,Feuil2!$A$2:$C$5),LOOKUP($D25,Feuil2!$A$8:$C$13),$A25,"-3.jpg")</f>
        <v>#N/A</v>
      </c>
    </row>
    <row r="26" spans="1:15" x14ac:dyDescent="0.25">
      <c r="A26">
        <f t="shared" si="0"/>
        <v>25</v>
      </c>
      <c r="B26">
        <v>3</v>
      </c>
      <c r="C26" t="str">
        <f>LOOKUP(B26,Feuil2!A$2:B$5)</f>
        <v>Garcon</v>
      </c>
      <c r="E26" t="e">
        <f>LOOKUP(D26,Feuil2!A$8:B$13)</f>
        <v>#N/A</v>
      </c>
      <c r="J26">
        <v>3</v>
      </c>
      <c r="M26" t="e">
        <f>CONCATENATE(LOOKUP($B26,Feuil2!$A$2:$C$5),LOOKUP($D26,Feuil2!$A$8:$C$13),$A26,"-1.jpg")</f>
        <v>#N/A</v>
      </c>
      <c r="N26" t="e">
        <f>CONCATENATE(LOOKUP($B26,Feuil2!$A$2:$C$5),LOOKUP($D26,Feuil2!$A$8:$C$13),$A26,"-2.jpg")</f>
        <v>#N/A</v>
      </c>
      <c r="O26" t="e">
        <f>CONCATENATE(LOOKUP($B26,Feuil2!$A$2:$C$5),LOOKUP($D26,Feuil2!$A$8:$C$13),$A26,"-3.jpg")</f>
        <v>#N/A</v>
      </c>
    </row>
    <row r="27" spans="1:15" x14ac:dyDescent="0.25">
      <c r="A27">
        <f t="shared" si="0"/>
        <v>26</v>
      </c>
      <c r="B27">
        <v>3</v>
      </c>
      <c r="C27" t="str">
        <f>LOOKUP(B27,Feuil2!A$2:B$5)</f>
        <v>Garcon</v>
      </c>
      <c r="E27" t="e">
        <f>LOOKUP(D27,Feuil2!A$8:B$13)</f>
        <v>#N/A</v>
      </c>
      <c r="J27">
        <v>3</v>
      </c>
      <c r="M27" t="e">
        <f>CONCATENATE(LOOKUP($B27,Feuil2!$A$2:$C$5),LOOKUP($D27,Feuil2!$A$8:$C$13),$A27,"-1.jpg")</f>
        <v>#N/A</v>
      </c>
      <c r="N27" t="e">
        <f>CONCATENATE(LOOKUP($B27,Feuil2!$A$2:$C$5),LOOKUP($D27,Feuil2!$A$8:$C$13),$A27,"-2.jpg")</f>
        <v>#N/A</v>
      </c>
      <c r="O27" t="e">
        <f>CONCATENATE(LOOKUP($B27,Feuil2!$A$2:$C$5),LOOKUP($D27,Feuil2!$A$8:$C$13),$A27,"-3.jpg")</f>
        <v>#N/A</v>
      </c>
    </row>
    <row r="28" spans="1:15" x14ac:dyDescent="0.25">
      <c r="A28">
        <f t="shared" si="0"/>
        <v>27</v>
      </c>
      <c r="B28">
        <v>3</v>
      </c>
      <c r="C28" t="str">
        <f>LOOKUP(B28,Feuil2!A$2:B$5)</f>
        <v>Garcon</v>
      </c>
      <c r="E28" t="e">
        <f>LOOKUP(D28,Feuil2!A$8:B$13)</f>
        <v>#N/A</v>
      </c>
      <c r="J28">
        <v>3</v>
      </c>
      <c r="M28" t="e">
        <f>CONCATENATE(LOOKUP($B28,Feuil2!$A$2:$C$5),LOOKUP($D28,Feuil2!$A$8:$C$13),$A28,"-1.jpg")</f>
        <v>#N/A</v>
      </c>
      <c r="N28" t="e">
        <f>CONCATENATE(LOOKUP($B28,Feuil2!$A$2:$C$5),LOOKUP($D28,Feuil2!$A$8:$C$13),$A28,"-2.jpg")</f>
        <v>#N/A</v>
      </c>
      <c r="O28" t="e">
        <f>CONCATENATE(LOOKUP($B28,Feuil2!$A$2:$C$5),LOOKUP($D28,Feuil2!$A$8:$C$13),$A28,"-3.jpg")</f>
        <v>#N/A</v>
      </c>
    </row>
    <row r="29" spans="1:15" x14ac:dyDescent="0.25">
      <c r="A29">
        <f t="shared" si="0"/>
        <v>28</v>
      </c>
      <c r="B29">
        <v>3</v>
      </c>
      <c r="C29" t="str">
        <f>LOOKUP(B29,Feuil2!A$2:B$5)</f>
        <v>Garcon</v>
      </c>
      <c r="E29" t="e">
        <f>LOOKUP(D29,Feuil2!A$8:B$13)</f>
        <v>#N/A</v>
      </c>
      <c r="J29">
        <v>3</v>
      </c>
      <c r="M29" t="e">
        <f>CONCATENATE(LOOKUP($B29,Feuil2!$A$2:$C$5),LOOKUP($D29,Feuil2!$A$8:$C$13),$A29,"-1.jpg")</f>
        <v>#N/A</v>
      </c>
      <c r="N29" t="e">
        <f>CONCATENATE(LOOKUP($B29,Feuil2!$A$2:$C$5),LOOKUP($D29,Feuil2!$A$8:$C$13),$A29,"-2.jpg")</f>
        <v>#N/A</v>
      </c>
      <c r="O29" t="e">
        <f>CONCATENATE(LOOKUP($B29,Feuil2!$A$2:$C$5),LOOKUP($D29,Feuil2!$A$8:$C$13),$A29,"-3.jpg")</f>
        <v>#N/A</v>
      </c>
    </row>
    <row r="30" spans="1:15" x14ac:dyDescent="0.25">
      <c r="A30">
        <f t="shared" si="0"/>
        <v>29</v>
      </c>
      <c r="B30">
        <v>3</v>
      </c>
      <c r="C30" t="str">
        <f>LOOKUP(B30,Feuil2!A$2:B$5)</f>
        <v>Garcon</v>
      </c>
      <c r="E30" t="e">
        <f>LOOKUP(D30,Feuil2!A$8:B$13)</f>
        <v>#N/A</v>
      </c>
      <c r="J30">
        <v>3</v>
      </c>
      <c r="M30" t="e">
        <f>CONCATENATE(LOOKUP($B30,Feuil2!$A$2:$C$5),LOOKUP($D30,Feuil2!$A$8:$C$13),$A30,"-1.jpg")</f>
        <v>#N/A</v>
      </c>
      <c r="N30" t="e">
        <f>CONCATENATE(LOOKUP($B30,Feuil2!$A$2:$C$5),LOOKUP($D30,Feuil2!$A$8:$C$13),$A30,"-2.jpg")</f>
        <v>#N/A</v>
      </c>
      <c r="O30" t="e">
        <f>CONCATENATE(LOOKUP($B30,Feuil2!$A$2:$C$5),LOOKUP($D30,Feuil2!$A$8:$C$13),$A30,"-3.jpg")</f>
        <v>#N/A</v>
      </c>
    </row>
    <row r="31" spans="1:15" x14ac:dyDescent="0.25">
      <c r="A31">
        <f t="shared" si="0"/>
        <v>30</v>
      </c>
      <c r="B31">
        <v>3</v>
      </c>
      <c r="C31" t="str">
        <f>LOOKUP(B31,Feuil2!A$2:B$5)</f>
        <v>Garcon</v>
      </c>
      <c r="E31" t="e">
        <f>LOOKUP(D31,Feuil2!A$8:B$13)</f>
        <v>#N/A</v>
      </c>
      <c r="J31">
        <v>3</v>
      </c>
      <c r="M31" t="e">
        <f>CONCATENATE(LOOKUP($B31,Feuil2!$A$2:$C$5),LOOKUP($D31,Feuil2!$A$8:$C$13),$A31,"-1.jpg")</f>
        <v>#N/A</v>
      </c>
      <c r="N31" t="e">
        <f>CONCATENATE(LOOKUP($B31,Feuil2!$A$2:$C$5),LOOKUP($D31,Feuil2!$A$8:$C$13),$A31,"-2.jpg")</f>
        <v>#N/A</v>
      </c>
      <c r="O31" t="e">
        <f>CONCATENATE(LOOKUP($B31,Feuil2!$A$2:$C$5),LOOKUP($D31,Feuil2!$A$8:$C$13),$A31,"-3.jpg")</f>
        <v>#N/A</v>
      </c>
    </row>
    <row r="32" spans="1:15" x14ac:dyDescent="0.25">
      <c r="A32">
        <f t="shared" si="0"/>
        <v>31</v>
      </c>
      <c r="B32">
        <v>4</v>
      </c>
      <c r="C32" t="str">
        <f>LOOKUP(B32,Feuil2!A$2:B$5)</f>
        <v>Fille</v>
      </c>
      <c r="E32" t="e">
        <f>LOOKUP(D32,Feuil2!A$8:B$13)</f>
        <v>#N/A</v>
      </c>
      <c r="J32">
        <v>3</v>
      </c>
      <c r="M32" t="e">
        <f>CONCATENATE(LOOKUP($B32,Feuil2!$A$2:$C$5),LOOKUP($D32,Feuil2!$A$8:$C$13),$A32,"-1.jpg")</f>
        <v>#N/A</v>
      </c>
      <c r="N32" t="e">
        <f>CONCATENATE(LOOKUP($B32,Feuil2!$A$2:$C$5),LOOKUP($D32,Feuil2!$A$8:$C$13),$A32,"-2.jpg")</f>
        <v>#N/A</v>
      </c>
      <c r="O32" t="e">
        <f>CONCATENATE(LOOKUP($B32,Feuil2!$A$2:$C$5),LOOKUP($D32,Feuil2!$A$8:$C$13),$A32,"-3.jpg")</f>
        <v>#N/A</v>
      </c>
    </row>
    <row r="33" spans="1:15" x14ac:dyDescent="0.25">
      <c r="A33">
        <f t="shared" si="0"/>
        <v>32</v>
      </c>
      <c r="B33">
        <v>4</v>
      </c>
      <c r="C33" t="str">
        <f>LOOKUP(B33,Feuil2!A$2:B$5)</f>
        <v>Fille</v>
      </c>
      <c r="E33" t="e">
        <f>LOOKUP(D33,Feuil2!A$8:B$13)</f>
        <v>#N/A</v>
      </c>
      <c r="J33">
        <v>3</v>
      </c>
      <c r="M33" t="e">
        <f>CONCATENATE(LOOKUP($B33,Feuil2!$A$2:$C$5),LOOKUP($D33,Feuil2!$A$8:$C$13),$A33,"-1.jpg")</f>
        <v>#N/A</v>
      </c>
      <c r="N33" t="e">
        <f>CONCATENATE(LOOKUP($B33,Feuil2!$A$2:$C$5),LOOKUP($D33,Feuil2!$A$8:$C$13),$A33,"-2.jpg")</f>
        <v>#N/A</v>
      </c>
      <c r="O33" t="e">
        <f>CONCATENATE(LOOKUP($B33,Feuil2!$A$2:$C$5),LOOKUP($D33,Feuil2!$A$8:$C$13),$A33,"-3.jpg")</f>
        <v>#N/A</v>
      </c>
    </row>
    <row r="34" spans="1:15" x14ac:dyDescent="0.25">
      <c r="A34">
        <f t="shared" si="0"/>
        <v>33</v>
      </c>
      <c r="B34">
        <v>4</v>
      </c>
      <c r="C34" t="str">
        <f>LOOKUP(B34,Feuil2!A$2:B$5)</f>
        <v>Fille</v>
      </c>
      <c r="E34" t="e">
        <f>LOOKUP(D34,Feuil2!A$8:B$13)</f>
        <v>#N/A</v>
      </c>
      <c r="J34">
        <v>3</v>
      </c>
      <c r="M34" t="e">
        <f>CONCATENATE(LOOKUP($B34,Feuil2!$A$2:$C$5),LOOKUP($D34,Feuil2!$A$8:$C$13),$A34,"-1.jpg")</f>
        <v>#N/A</v>
      </c>
      <c r="N34" t="e">
        <f>CONCATENATE(LOOKUP($B34,Feuil2!$A$2:$C$5),LOOKUP($D34,Feuil2!$A$8:$C$13),$A34,"-2.jpg")</f>
        <v>#N/A</v>
      </c>
      <c r="O34" t="e">
        <f>CONCATENATE(LOOKUP($B34,Feuil2!$A$2:$C$5),LOOKUP($D34,Feuil2!$A$8:$C$13),$A34,"-3.jpg")</f>
        <v>#N/A</v>
      </c>
    </row>
    <row r="35" spans="1:15" x14ac:dyDescent="0.25">
      <c r="A35">
        <f t="shared" si="0"/>
        <v>34</v>
      </c>
      <c r="B35">
        <v>4</v>
      </c>
      <c r="C35" t="str">
        <f>LOOKUP(B35,Feuil2!A$2:B$5)</f>
        <v>Fille</v>
      </c>
      <c r="E35" t="e">
        <f>LOOKUP(D35,Feuil2!A$8:B$13)</f>
        <v>#N/A</v>
      </c>
      <c r="J35">
        <v>3</v>
      </c>
      <c r="M35" t="e">
        <f>CONCATENATE(LOOKUP($B35,Feuil2!$A$2:$C$5),LOOKUP($D35,Feuil2!$A$8:$C$13),$A35,"-1.jpg")</f>
        <v>#N/A</v>
      </c>
      <c r="N35" t="e">
        <f>CONCATENATE(LOOKUP($B35,Feuil2!$A$2:$C$5),LOOKUP($D35,Feuil2!$A$8:$C$13),$A35,"-2.jpg")</f>
        <v>#N/A</v>
      </c>
      <c r="O35" t="e">
        <f>CONCATENATE(LOOKUP($B35,Feuil2!$A$2:$C$5),LOOKUP($D35,Feuil2!$A$8:$C$13),$A35,"-3.jpg")</f>
        <v>#N/A</v>
      </c>
    </row>
    <row r="36" spans="1:15" x14ac:dyDescent="0.25">
      <c r="A36">
        <f t="shared" si="0"/>
        <v>35</v>
      </c>
      <c r="B36">
        <v>4</v>
      </c>
      <c r="C36" t="str">
        <f>LOOKUP(B36,Feuil2!A$2:B$5)</f>
        <v>Fille</v>
      </c>
      <c r="E36" t="e">
        <f>LOOKUP(D36,Feuil2!A$8:B$13)</f>
        <v>#N/A</v>
      </c>
      <c r="J36">
        <v>3</v>
      </c>
      <c r="M36" t="e">
        <f>CONCATENATE(LOOKUP($B36,Feuil2!$A$2:$C$5),LOOKUP($D36,Feuil2!$A$8:$C$13),$A36,"-1.jpg")</f>
        <v>#N/A</v>
      </c>
      <c r="N36" t="e">
        <f>CONCATENATE(LOOKUP($B36,Feuil2!$A$2:$C$5),LOOKUP($D36,Feuil2!$A$8:$C$13),$A36,"-2.jpg")</f>
        <v>#N/A</v>
      </c>
      <c r="O36" t="e">
        <f>CONCATENATE(LOOKUP($B36,Feuil2!$A$2:$C$5),LOOKUP($D36,Feuil2!$A$8:$C$13),$A36,"-3.jpg")</f>
        <v>#N/A</v>
      </c>
    </row>
    <row r="37" spans="1:15" x14ac:dyDescent="0.25">
      <c r="A37">
        <f t="shared" si="0"/>
        <v>36</v>
      </c>
      <c r="B37">
        <v>4</v>
      </c>
      <c r="C37" t="str">
        <f>LOOKUP(B37,Feuil2!A$2:B$5)</f>
        <v>Fille</v>
      </c>
      <c r="E37" t="e">
        <f>LOOKUP(D37,Feuil2!A$8:B$13)</f>
        <v>#N/A</v>
      </c>
      <c r="J37">
        <v>3</v>
      </c>
      <c r="M37" t="e">
        <f>CONCATENATE(LOOKUP($B37,Feuil2!$A$2:$C$5),LOOKUP($D37,Feuil2!$A$8:$C$13),$A37,"-1.jpg")</f>
        <v>#N/A</v>
      </c>
      <c r="N37" t="e">
        <f>CONCATENATE(LOOKUP($B37,Feuil2!$A$2:$C$5),LOOKUP($D37,Feuil2!$A$8:$C$13),$A37,"-2.jpg")</f>
        <v>#N/A</v>
      </c>
      <c r="O37" t="e">
        <f>CONCATENATE(LOOKUP($B37,Feuil2!$A$2:$C$5),LOOKUP($D37,Feuil2!$A$8:$C$13),$A37,"-3.jpg")</f>
        <v>#N/A</v>
      </c>
    </row>
    <row r="38" spans="1:15" x14ac:dyDescent="0.25">
      <c r="A38">
        <f t="shared" si="0"/>
        <v>37</v>
      </c>
      <c r="B38">
        <v>4</v>
      </c>
      <c r="C38" t="str">
        <f>LOOKUP(B38,Feuil2!A$2:B$5)</f>
        <v>Fille</v>
      </c>
      <c r="E38" t="e">
        <f>LOOKUP(D38,Feuil2!A$8:B$13)</f>
        <v>#N/A</v>
      </c>
      <c r="J38">
        <v>3</v>
      </c>
      <c r="M38" t="e">
        <f>CONCATENATE(LOOKUP($B38,Feuil2!$A$2:$C$5),LOOKUP($D38,Feuil2!$A$8:$C$13),$A38,"-1.jpg")</f>
        <v>#N/A</v>
      </c>
      <c r="N38" t="e">
        <f>CONCATENATE(LOOKUP($B38,Feuil2!$A$2:$C$5),LOOKUP($D38,Feuil2!$A$8:$C$13),$A38,"-2.jpg")</f>
        <v>#N/A</v>
      </c>
      <c r="O38" t="e">
        <f>CONCATENATE(LOOKUP($B38,Feuil2!$A$2:$C$5),LOOKUP($D38,Feuil2!$A$8:$C$13),$A38,"-3.jpg")</f>
        <v>#N/A</v>
      </c>
    </row>
    <row r="39" spans="1:15" x14ac:dyDescent="0.25">
      <c r="A39">
        <f t="shared" si="0"/>
        <v>38</v>
      </c>
      <c r="B39">
        <v>4</v>
      </c>
      <c r="C39" t="str">
        <f>LOOKUP(B39,Feuil2!A$2:B$5)</f>
        <v>Fille</v>
      </c>
      <c r="E39" t="e">
        <f>LOOKUP(D39,Feuil2!A$8:B$13)</f>
        <v>#N/A</v>
      </c>
      <c r="J39">
        <v>3</v>
      </c>
      <c r="M39" t="e">
        <f>CONCATENATE(LOOKUP($B39,Feuil2!$A$2:$C$5),LOOKUP($D39,Feuil2!$A$8:$C$13),$A39,"-1.jpg")</f>
        <v>#N/A</v>
      </c>
      <c r="N39" t="e">
        <f>CONCATENATE(LOOKUP($B39,Feuil2!$A$2:$C$5),LOOKUP($D39,Feuil2!$A$8:$C$13),$A39,"-2.jpg")</f>
        <v>#N/A</v>
      </c>
      <c r="O39" t="e">
        <f>CONCATENATE(LOOKUP($B39,Feuil2!$A$2:$C$5),LOOKUP($D39,Feuil2!$A$8:$C$13),$A39,"-3.jpg")</f>
        <v>#N/A</v>
      </c>
    </row>
    <row r="40" spans="1:15" x14ac:dyDescent="0.25">
      <c r="A40">
        <f t="shared" si="0"/>
        <v>39</v>
      </c>
      <c r="B40">
        <v>4</v>
      </c>
      <c r="C40" t="str">
        <f>LOOKUP(B40,Feuil2!A$2:B$5)</f>
        <v>Fille</v>
      </c>
      <c r="E40" t="e">
        <f>LOOKUP(D40,Feuil2!A$8:B$13)</f>
        <v>#N/A</v>
      </c>
      <c r="J40">
        <v>3</v>
      </c>
      <c r="M40" t="e">
        <f>CONCATENATE(LOOKUP($B40,Feuil2!$A$2:$C$5),LOOKUP($D40,Feuil2!$A$8:$C$13),$A40,"-1.jpg")</f>
        <v>#N/A</v>
      </c>
      <c r="N40" t="e">
        <f>CONCATENATE(LOOKUP($B40,Feuil2!$A$2:$C$5),LOOKUP($D40,Feuil2!$A$8:$C$13),$A40,"-2.jpg")</f>
        <v>#N/A</v>
      </c>
      <c r="O40" t="e">
        <f>CONCATENATE(LOOKUP($B40,Feuil2!$A$2:$C$5),LOOKUP($D40,Feuil2!$A$8:$C$13),$A40,"-3.jpg")</f>
        <v>#N/A</v>
      </c>
    </row>
    <row r="41" spans="1:15" x14ac:dyDescent="0.25">
      <c r="A41">
        <f t="shared" si="0"/>
        <v>40</v>
      </c>
      <c r="B41">
        <v>4</v>
      </c>
      <c r="C41" t="str">
        <f>LOOKUP(B41,Feuil2!A$2:B$5)</f>
        <v>Fille</v>
      </c>
      <c r="E41" t="e">
        <f>LOOKUP(D41,Feuil2!A$8:B$13)</f>
        <v>#N/A</v>
      </c>
      <c r="J41">
        <v>3</v>
      </c>
      <c r="M41" t="e">
        <f>CONCATENATE(LOOKUP($B41,Feuil2!$A$2:$C$5),LOOKUP($D41,Feuil2!$A$8:$C$13),$A41,"-1.jpg")</f>
        <v>#N/A</v>
      </c>
      <c r="N41" t="e">
        <f>CONCATENATE(LOOKUP($B41,Feuil2!$A$2:$C$5),LOOKUP($D41,Feuil2!$A$8:$C$13),$A41,"-2.jpg")</f>
        <v>#N/A</v>
      </c>
      <c r="O41" t="e">
        <f>CONCATENATE(LOOKUP($B41,Feuil2!$A$2:$C$5),LOOKUP($D41,Feuil2!$A$8:$C$13),$A41,"-3.jpg")</f>
        <v>#N/A</v>
      </c>
    </row>
  </sheetData>
  <sheetProtection selectLockedCells="1"/>
  <protectedRanges>
    <protectedRange algorithmName="SHA-512" hashValue="xxDCr1AnaqrMV0x052MpFQbr7qdzZTQaxbGLXG4iYIPNw7jXYoqXaH5FHF8GX+QyweUYmJPE6MLrG17hUmcMsg==" saltValue="D8t3ZXNfMPzyO6d5BMIdLg==" spinCount="100000" sqref="C1:C1048576" name="Plage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2</v>
      </c>
      <c r="B1" t="s">
        <v>1</v>
      </c>
      <c r="C1" t="s">
        <v>32</v>
      </c>
    </row>
    <row r="2" spans="1:3" x14ac:dyDescent="0.25">
      <c r="A2">
        <v>1</v>
      </c>
      <c r="B2" t="s">
        <v>10</v>
      </c>
      <c r="C2" t="s">
        <v>28</v>
      </c>
    </row>
    <row r="3" spans="1:3" x14ac:dyDescent="0.25">
      <c r="A3">
        <v>2</v>
      </c>
      <c r="B3" t="s">
        <v>11</v>
      </c>
      <c r="C3" t="s">
        <v>29</v>
      </c>
    </row>
    <row r="4" spans="1:3" x14ac:dyDescent="0.25">
      <c r="A4">
        <v>3</v>
      </c>
      <c r="B4" t="s">
        <v>12</v>
      </c>
      <c r="C4" t="s">
        <v>30</v>
      </c>
    </row>
    <row r="5" spans="1:3" x14ac:dyDescent="0.25">
      <c r="A5">
        <v>4</v>
      </c>
      <c r="B5" t="s">
        <v>13</v>
      </c>
      <c r="C5" t="s">
        <v>31</v>
      </c>
    </row>
    <row r="7" spans="1:3" x14ac:dyDescent="0.25">
      <c r="A7" t="s">
        <v>3</v>
      </c>
      <c r="B7" t="s">
        <v>1</v>
      </c>
      <c r="C7" t="s">
        <v>32</v>
      </c>
    </row>
    <row r="8" spans="1:3" x14ac:dyDescent="0.25">
      <c r="A8">
        <v>1</v>
      </c>
      <c r="B8" t="s">
        <v>14</v>
      </c>
      <c r="C8" t="s">
        <v>22</v>
      </c>
    </row>
    <row r="9" spans="1:3" x14ac:dyDescent="0.25">
      <c r="A9">
        <v>2</v>
      </c>
      <c r="B9" t="s">
        <v>15</v>
      </c>
      <c r="C9" t="s">
        <v>23</v>
      </c>
    </row>
    <row r="10" spans="1:3" x14ac:dyDescent="0.25">
      <c r="A10">
        <v>3</v>
      </c>
      <c r="B10" t="s">
        <v>16</v>
      </c>
      <c r="C10" t="s">
        <v>24</v>
      </c>
    </row>
    <row r="11" spans="1:3" x14ac:dyDescent="0.25">
      <c r="A11">
        <v>4</v>
      </c>
      <c r="B11" t="s">
        <v>17</v>
      </c>
      <c r="C11" t="s">
        <v>27</v>
      </c>
    </row>
    <row r="12" spans="1:3" x14ac:dyDescent="0.25">
      <c r="A12">
        <v>5</v>
      </c>
      <c r="B12" t="s">
        <v>18</v>
      </c>
      <c r="C12" t="s">
        <v>25</v>
      </c>
    </row>
    <row r="13" spans="1:3" x14ac:dyDescent="0.25">
      <c r="A13">
        <v>6</v>
      </c>
      <c r="B13" t="s">
        <v>19</v>
      </c>
      <c r="C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62014-53-02</dc:creator>
  <cp:lastModifiedBy>62014-53-02</cp:lastModifiedBy>
  <dcterms:created xsi:type="dcterms:W3CDTF">2019-12-10T10:03:20Z</dcterms:created>
  <dcterms:modified xsi:type="dcterms:W3CDTF">2019-12-10T11:52:04Z</dcterms:modified>
</cp:coreProperties>
</file>